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222B310B-5C90-4C8B-AEE1-C06F6AA37A2B}" xr6:coauthVersionLast="36" xr6:coauthVersionMax="47" xr10:uidLastSave="{00000000-0000-0000-0000-000000000000}"/>
  <bookViews>
    <workbookView xWindow="2550" yWindow="915" windowWidth="17280" windowHeight="8970" xr2:uid="{3FBB2BFD-78C0-48D5-BF04-846B02A3EE22}"/>
  </bookViews>
  <sheets>
    <sheet name="Sheet1" sheetId="4" r:id="rId1"/>
    <sheet name="Spike_Tes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C3" i="3"/>
  <c r="U2" i="3" l="1"/>
  <c r="T2" i="3"/>
  <c r="R2" i="3"/>
  <c r="S2" i="3"/>
  <c r="S3" i="3" l="1"/>
  <c r="Q3" i="3"/>
  <c r="R3" i="3"/>
  <c r="T3" i="3"/>
  <c r="U3" i="3"/>
  <c r="V3" i="3"/>
  <c r="J3" i="3" l="1"/>
  <c r="P3" i="3" l="1"/>
</calcChain>
</file>

<file path=xl/sharedStrings.xml><?xml version="1.0" encoding="utf-8"?>
<sst xmlns="http://schemas.openxmlformats.org/spreadsheetml/2006/main" count="85" uniqueCount="52">
  <si>
    <t>Qin</t>
  </si>
  <si>
    <t>time</t>
  </si>
  <si>
    <t>WindSpeed</t>
  </si>
  <si>
    <t>RainRate</t>
  </si>
  <si>
    <t>Time</t>
  </si>
  <si>
    <t>Elapsed Time (hrs)</t>
  </si>
  <si>
    <t>Inlet (m³/hr)</t>
  </si>
  <si>
    <t>Outlet (m³/hr)</t>
  </si>
  <si>
    <t>Twater</t>
  </si>
  <si>
    <t>Tsubsoil</t>
  </si>
  <si>
    <t>pHwater</t>
  </si>
  <si>
    <t>pHsubsoil</t>
  </si>
  <si>
    <t>Bromide_Min</t>
  </si>
  <si>
    <t>Benzotriazole_Min</t>
  </si>
  <si>
    <t>Rhodamine_Min</t>
  </si>
  <si>
    <t>Tair</t>
  </si>
  <si>
    <t>dt</t>
  </si>
  <si>
    <t>Qout_meas</t>
  </si>
  <si>
    <t>RH</t>
  </si>
  <si>
    <t>fvalveopen</t>
  </si>
  <si>
    <t>6PPD_Min</t>
  </si>
  <si>
    <t>6PPDQ_Min</t>
  </si>
  <si>
    <t>BPA_Min</t>
  </si>
  <si>
    <t>Fipronil_Min</t>
  </si>
  <si>
    <t>Vin</t>
  </si>
  <si>
    <t>m³</t>
  </si>
  <si>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Qindt</t>
    </r>
  </si>
  <si>
    <t>Inlet (L/s)</t>
  </si>
  <si>
    <t>t1</t>
  </si>
  <si>
    <t>t2</t>
  </si>
  <si>
    <t>q1</t>
  </si>
  <si>
    <t>q2</t>
  </si>
  <si>
    <t>Spike Added</t>
  </si>
  <si>
    <t>Spike Ended</t>
  </si>
  <si>
    <t>V (L)</t>
  </si>
  <si>
    <t>Outlet (L/s)</t>
  </si>
  <si>
    <t>Temp. (°C)</t>
  </si>
  <si>
    <t>pH</t>
  </si>
  <si>
    <t>Conductivity (uS)</t>
  </si>
  <si>
    <t>Outlet</t>
  </si>
  <si>
    <t>Min (g)</t>
  </si>
  <si>
    <t>Condwater</t>
  </si>
  <si>
    <t>Date/Time</t>
  </si>
  <si>
    <t>Notes</t>
  </si>
  <si>
    <t>Tracer in</t>
  </si>
  <si>
    <t>End of flow</t>
  </si>
  <si>
    <t>Water quality params interpolated</t>
  </si>
  <si>
    <t>Start of ramp down to second event</t>
  </si>
  <si>
    <t>Flush started</t>
  </si>
  <si>
    <t>Flush flow end</t>
  </si>
  <si>
    <t>End</t>
  </si>
  <si>
    <t>Start of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</si>
</sst>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-F400]h:mm:ss\ AM/PM"/>
    <numFmt numFmtId="167" formatCode="[$-F800]dddd\,\ mmmm\ dd\,\ yyyy"/>
    <numFmt numFmtId="168" formatCode="mmmm\ dd\,\ yyyy\ hh:mm:ss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1"/>
    <xf numFmtId="166" fontId="1" fillId="0" borderId="0" xfId="1" applyNumberFormat="1"/>
    <xf numFmtId="2" fontId="1" fillId="0" borderId="0" xfId="1" applyNumberFormat="1"/>
    <xf numFmtId="167" fontId="1" fillId="0" borderId="0" xfId="1" applyNumberFormat="1"/>
    <xf numFmtId="168" fontId="1" fillId="0" borderId="0" xfId="1" applyNumberFormat="1"/>
    <xf numFmtId="22" fontId="0" fillId="0" borderId="0" xfId="0" applyNumberFormat="1" applyFill="1"/>
    <xf numFmtId="2" fontId="0" fillId="0" borderId="0" xfId="2" applyNumberFormat="1" applyFont="1" applyFill="1"/>
    <xf numFmtId="11" fontId="0" fillId="0" borderId="0" xfId="2" applyNumberFormat="1" applyFont="1" applyFill="1"/>
    <xf numFmtId="11" fontId="1" fillId="0" borderId="0" xfId="1" applyNumberFormat="1"/>
    <xf numFmtId="0" fontId="1" fillId="0" borderId="0" xfId="1" applyFill="1"/>
    <xf numFmtId="2" fontId="1" fillId="0" borderId="0" xfId="1" applyNumberFormat="1" applyFill="1"/>
    <xf numFmtId="166" fontId="1" fillId="0" borderId="0" xfId="1" applyNumberFormat="1" applyFill="1"/>
    <xf numFmtId="166" fontId="1" fillId="0" borderId="0" xfId="1" applyNumberFormat="1" applyFont="1" applyFill="1"/>
    <xf numFmtId="20" fontId="1" fillId="0" borderId="0" xfId="1" applyNumberFormat="1"/>
    <xf numFmtId="0" fontId="0" fillId="0" borderId="1" xfId="0" applyBorder="1"/>
    <xf numFmtId="22" fontId="0" fillId="2" borderId="0" xfId="0" applyNumberFormat="1" applyFill="1"/>
    <xf numFmtId="11" fontId="0" fillId="2" borderId="0" xfId="2" applyNumberFormat="1" applyFont="1" applyFill="1"/>
    <xf numFmtId="166" fontId="1" fillId="2" borderId="0" xfId="1" applyNumberFormat="1" applyFill="1"/>
    <xf numFmtId="2" fontId="1" fillId="2" borderId="0" xfId="1" applyNumberFormat="1" applyFill="1"/>
    <xf numFmtId="0" fontId="1" fillId="2" borderId="0" xfId="1" applyFill="1"/>
    <xf numFmtId="2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</cellXfs>
  <cellStyles count="3">
    <cellStyle name="Comma" xfId="2" builtinId="3"/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06/relationships/rdRichValueStructure" Target="richData/rdrichvaluestructure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899741842975392"/>
          <c:h val="0.82231533323730732"/>
        </c:manualLayout>
      </c:layout>
      <c:lineChart>
        <c:grouping val="standard"/>
        <c:varyColors val="0"/>
        <c:ser>
          <c:idx val="0"/>
          <c:order val="0"/>
          <c:tx>
            <c:strRef>
              <c:f>Spike_Test!$J$5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Spike_Test!$J$6:$J$426</c:f>
              <c:numCache>
                <c:formatCode>0.00</c:formatCode>
                <c:ptCount val="421"/>
                <c:pt idx="0">
                  <c:v>0</c:v>
                </c:pt>
                <c:pt idx="1">
                  <c:v>0.42813925248266504</c:v>
                </c:pt>
                <c:pt idx="2">
                  <c:v>0.85627850496533009</c:v>
                </c:pt>
                <c:pt idx="3">
                  <c:v>1.2844177574479951</c:v>
                </c:pt>
                <c:pt idx="4">
                  <c:v>1.7125570099306602</c:v>
                </c:pt>
                <c:pt idx="5">
                  <c:v>2.1406962624133254</c:v>
                </c:pt>
                <c:pt idx="6">
                  <c:v>2.5688355148959903</c:v>
                </c:pt>
                <c:pt idx="7">
                  <c:v>2.9969747673786551</c:v>
                </c:pt>
                <c:pt idx="8">
                  <c:v>3.2128683166421399</c:v>
                </c:pt>
                <c:pt idx="9">
                  <c:v>3.2165161626865117</c:v>
                </c:pt>
                <c:pt idx="10">
                  <c:v>3.220164008730884</c:v>
                </c:pt>
                <c:pt idx="11">
                  <c:v>3.2238118547752559</c:v>
                </c:pt>
                <c:pt idx="12">
                  <c:v>3.2274597008196282</c:v>
                </c:pt>
                <c:pt idx="13">
                  <c:v>3.231107546864</c:v>
                </c:pt>
                <c:pt idx="14">
                  <c:v>3.2387445068250309</c:v>
                </c:pt>
                <c:pt idx="15">
                  <c:v>3.2503705807027221</c:v>
                </c:pt>
                <c:pt idx="16">
                  <c:v>3.2619966545804133</c:v>
                </c:pt>
                <c:pt idx="17">
                  <c:v>3.2736227284581045</c:v>
                </c:pt>
                <c:pt idx="18">
                  <c:v>3.2852488023357962</c:v>
                </c:pt>
                <c:pt idx="19">
                  <c:v>3.296874876213487</c:v>
                </c:pt>
                <c:pt idx="20">
                  <c:v>3.3085009500911782</c:v>
                </c:pt>
                <c:pt idx="21">
                  <c:v>3.3201270239688694</c:v>
                </c:pt>
                <c:pt idx="22">
                  <c:v>3.3317530978465606</c:v>
                </c:pt>
                <c:pt idx="23">
                  <c:v>3.3433791717242518</c:v>
                </c:pt>
                <c:pt idx="24">
                  <c:v>3.3550052456019426</c:v>
                </c:pt>
                <c:pt idx="25">
                  <c:v>3.3666313194796338</c:v>
                </c:pt>
                <c:pt idx="26">
                  <c:v>3.378257393357325</c:v>
                </c:pt>
                <c:pt idx="27">
                  <c:v>3.3898834672350158</c:v>
                </c:pt>
                <c:pt idx="28">
                  <c:v>3.4015095411127074</c:v>
                </c:pt>
                <c:pt idx="29">
                  <c:v>3.4131356149903982</c:v>
                </c:pt>
                <c:pt idx="30">
                  <c:v>3.4247616888680894</c:v>
                </c:pt>
                <c:pt idx="31">
                  <c:v>3.4363877627457806</c:v>
                </c:pt>
                <c:pt idx="32">
                  <c:v>3.4480138366234718</c:v>
                </c:pt>
                <c:pt idx="33">
                  <c:v>3.459639910501163</c:v>
                </c:pt>
                <c:pt idx="34">
                  <c:v>3.4712659843788538</c:v>
                </c:pt>
                <c:pt idx="35">
                  <c:v>3.482892058256545</c:v>
                </c:pt>
                <c:pt idx="36">
                  <c:v>3.4945181321342367</c:v>
                </c:pt>
                <c:pt idx="37">
                  <c:v>3.5061442060119274</c:v>
                </c:pt>
                <c:pt idx="38">
                  <c:v>3.5177702798896191</c:v>
                </c:pt>
                <c:pt idx="39">
                  <c:v>3.5293963537673099</c:v>
                </c:pt>
                <c:pt idx="40">
                  <c:v>3.5410224276450011</c:v>
                </c:pt>
                <c:pt idx="41">
                  <c:v>3.5526485015226923</c:v>
                </c:pt>
                <c:pt idx="42">
                  <c:v>3.5603284356093341</c:v>
                </c:pt>
                <c:pt idx="43">
                  <c:v>9.0745905706667429</c:v>
                </c:pt>
                <c:pt idx="44">
                  <c:v>9.0745905707196037</c:v>
                </c:pt>
                <c:pt idx="45">
                  <c:v>9.0745905707196037</c:v>
                </c:pt>
                <c:pt idx="46">
                  <c:v>3.5654430610385668</c:v>
                </c:pt>
                <c:pt idx="47">
                  <c:v>3.5670173094442759</c:v>
                </c:pt>
                <c:pt idx="48">
                  <c:v>3.5685915578499849</c:v>
                </c:pt>
                <c:pt idx="49">
                  <c:v>3.570165806255694</c:v>
                </c:pt>
                <c:pt idx="50">
                  <c:v>3.5717400546614027</c:v>
                </c:pt>
                <c:pt idx="51">
                  <c:v>3.5733143030671117</c:v>
                </c:pt>
                <c:pt idx="52">
                  <c:v>3.5748885514728208</c:v>
                </c:pt>
                <c:pt idx="53">
                  <c:v>3.5677287696941433</c:v>
                </c:pt>
                <c:pt idx="54">
                  <c:v>3.551834957731077</c:v>
                </c:pt>
                <c:pt idx="55">
                  <c:v>3.5359411457680103</c:v>
                </c:pt>
                <c:pt idx="56">
                  <c:v>3.5200473338049436</c:v>
                </c:pt>
                <c:pt idx="57">
                  <c:v>3.5041535218418773</c:v>
                </c:pt>
                <c:pt idx="58">
                  <c:v>3.4882597098788106</c:v>
                </c:pt>
                <c:pt idx="59">
                  <c:v>3.4723658979157439</c:v>
                </c:pt>
                <c:pt idx="60">
                  <c:v>3.4564720859526772</c:v>
                </c:pt>
                <c:pt idx="61">
                  <c:v>3.4405782739896105</c:v>
                </c:pt>
                <c:pt idx="62">
                  <c:v>3.4246844620265442</c:v>
                </c:pt>
                <c:pt idx="63">
                  <c:v>3.408790650063477</c:v>
                </c:pt>
                <c:pt idx="64">
                  <c:v>3.3928968381004108</c:v>
                </c:pt>
                <c:pt idx="65">
                  <c:v>3.377003026137344</c:v>
                </c:pt>
                <c:pt idx="66">
                  <c:v>3.3611092141742773</c:v>
                </c:pt>
                <c:pt idx="67">
                  <c:v>3.3452154022112111</c:v>
                </c:pt>
                <c:pt idx="68">
                  <c:v>3.3448483794237149</c:v>
                </c:pt>
                <c:pt idx="69">
                  <c:v>3.3444813566362215</c:v>
                </c:pt>
                <c:pt idx="70">
                  <c:v>3.3441143338487271</c:v>
                </c:pt>
                <c:pt idx="71">
                  <c:v>3.3437473110612341</c:v>
                </c:pt>
                <c:pt idx="72">
                  <c:v>3.3433802882737398</c:v>
                </c:pt>
                <c:pt idx="73">
                  <c:v>3.3430132654862463</c:v>
                </c:pt>
                <c:pt idx="74">
                  <c:v>3.3426462426987529</c:v>
                </c:pt>
                <c:pt idx="75">
                  <c:v>3.3422792199112585</c:v>
                </c:pt>
                <c:pt idx="76">
                  <c:v>3.3419121971237651</c:v>
                </c:pt>
                <c:pt idx="77">
                  <c:v>3.3415451743362716</c:v>
                </c:pt>
                <c:pt idx="78">
                  <c:v>3.3411781515487777</c:v>
                </c:pt>
                <c:pt idx="79">
                  <c:v>3.3408111287612838</c:v>
                </c:pt>
                <c:pt idx="80">
                  <c:v>3.3404441059737899</c:v>
                </c:pt>
                <c:pt idx="81">
                  <c:v>3.3400770831862965</c:v>
                </c:pt>
                <c:pt idx="82">
                  <c:v>3.3397100603988026</c:v>
                </c:pt>
                <c:pt idx="83">
                  <c:v>3.3393430376113091</c:v>
                </c:pt>
                <c:pt idx="84">
                  <c:v>3.3389760148238152</c:v>
                </c:pt>
                <c:pt idx="85">
                  <c:v>3.3386089920363209</c:v>
                </c:pt>
                <c:pt idx="86">
                  <c:v>3.3382419692488279</c:v>
                </c:pt>
                <c:pt idx="87">
                  <c:v>3.337874946461334</c:v>
                </c:pt>
                <c:pt idx="88">
                  <c:v>3.355902522764135</c:v>
                </c:pt>
                <c:pt idx="89">
                  <c:v>3.373930099066941</c:v>
                </c:pt>
                <c:pt idx="90">
                  <c:v>3.3919576753697465</c:v>
                </c:pt>
                <c:pt idx="91">
                  <c:v>3.4099852516725524</c:v>
                </c:pt>
                <c:pt idx="92">
                  <c:v>3.4280128279753579</c:v>
                </c:pt>
                <c:pt idx="93">
                  <c:v>3.4460404042781634</c:v>
                </c:pt>
                <c:pt idx="94">
                  <c:v>3.4640679805809698</c:v>
                </c:pt>
                <c:pt idx="95">
                  <c:v>3.4820955568837753</c:v>
                </c:pt>
                <c:pt idx="96">
                  <c:v>3.5001231331865812</c:v>
                </c:pt>
                <c:pt idx="97">
                  <c:v>3.5181507094893862</c:v>
                </c:pt>
                <c:pt idx="98">
                  <c:v>3.5361782857921922</c:v>
                </c:pt>
                <c:pt idx="99">
                  <c:v>3.5542058620949977</c:v>
                </c:pt>
                <c:pt idx="100">
                  <c:v>3.5722334383978036</c:v>
                </c:pt>
                <c:pt idx="101">
                  <c:v>3.5902610147006095</c:v>
                </c:pt>
                <c:pt idx="102">
                  <c:v>3.608288591003415</c:v>
                </c:pt>
                <c:pt idx="103">
                  <c:v>3.6263161673062205</c:v>
                </c:pt>
                <c:pt idx="104">
                  <c:v>3.644343743609026</c:v>
                </c:pt>
                <c:pt idx="105">
                  <c:v>3.6573547833438194</c:v>
                </c:pt>
                <c:pt idx="106">
                  <c:v>3.6653492865105912</c:v>
                </c:pt>
                <c:pt idx="107">
                  <c:v>3.673343789677364</c:v>
                </c:pt>
                <c:pt idx="108">
                  <c:v>3.6813382928441358</c:v>
                </c:pt>
                <c:pt idx="109">
                  <c:v>3.6893327960109086</c:v>
                </c:pt>
                <c:pt idx="110">
                  <c:v>3.6973272991776804</c:v>
                </c:pt>
                <c:pt idx="111">
                  <c:v>3.7053218023444527</c:v>
                </c:pt>
                <c:pt idx="112">
                  <c:v>3.713316305511225</c:v>
                </c:pt>
                <c:pt idx="113">
                  <c:v>3.7213108086779974</c:v>
                </c:pt>
                <c:pt idx="114">
                  <c:v>3.7293053118447692</c:v>
                </c:pt>
                <c:pt idx="115">
                  <c:v>3.7372998150115415</c:v>
                </c:pt>
                <c:pt idx="116">
                  <c:v>3.7452943181783138</c:v>
                </c:pt>
                <c:pt idx="117">
                  <c:v>3.7532888213450857</c:v>
                </c:pt>
                <c:pt idx="118">
                  <c:v>3.7612833245118584</c:v>
                </c:pt>
                <c:pt idx="119">
                  <c:v>3.7692778276786303</c:v>
                </c:pt>
                <c:pt idx="120">
                  <c:v>3.777272330845403</c:v>
                </c:pt>
                <c:pt idx="121">
                  <c:v>3.7852668340121749</c:v>
                </c:pt>
                <c:pt idx="122">
                  <c:v>3.7932613371789476</c:v>
                </c:pt>
                <c:pt idx="123">
                  <c:v>3.8012558403457191</c:v>
                </c:pt>
                <c:pt idx="124">
                  <c:v>3.7958015577192183</c:v>
                </c:pt>
                <c:pt idx="125">
                  <c:v>3.7768984892994215</c:v>
                </c:pt>
                <c:pt idx="126">
                  <c:v>3.7579954208796247</c:v>
                </c:pt>
                <c:pt idx="127">
                  <c:v>3.7390923524598292</c:v>
                </c:pt>
                <c:pt idx="128">
                  <c:v>3.7201892840400328</c:v>
                </c:pt>
                <c:pt idx="129">
                  <c:v>3.7012862156202364</c:v>
                </c:pt>
                <c:pt idx="130">
                  <c:v>3.6823831472004396</c:v>
                </c:pt>
                <c:pt idx="131">
                  <c:v>3.6634800787806432</c:v>
                </c:pt>
                <c:pt idx="132">
                  <c:v>3.6445770103608464</c:v>
                </c:pt>
                <c:pt idx="133">
                  <c:v>3.6256739419410504</c:v>
                </c:pt>
                <c:pt idx="134">
                  <c:v>3.606770873521254</c:v>
                </c:pt>
                <c:pt idx="135">
                  <c:v>3.5878678051014576</c:v>
                </c:pt>
                <c:pt idx="136">
                  <c:v>3.5689647366816613</c:v>
                </c:pt>
                <c:pt idx="137">
                  <c:v>3.5500616682618649</c:v>
                </c:pt>
                <c:pt idx="138">
                  <c:v>3.5311585998420685</c:v>
                </c:pt>
                <c:pt idx="139">
                  <c:v>3.5122555314222716</c:v>
                </c:pt>
                <c:pt idx="140">
                  <c:v>3.4933524630024753</c:v>
                </c:pt>
                <c:pt idx="141">
                  <c:v>3.4835362921327357</c:v>
                </c:pt>
                <c:pt idx="142">
                  <c:v>3.4828070188130664</c:v>
                </c:pt>
                <c:pt idx="143">
                  <c:v>3.4820777454933971</c:v>
                </c:pt>
                <c:pt idx="144">
                  <c:v>3.4813484721737282</c:v>
                </c:pt>
                <c:pt idx="145">
                  <c:v>3.4806191988540593</c:v>
                </c:pt>
                <c:pt idx="146">
                  <c:v>3.47988992553439</c:v>
                </c:pt>
                <c:pt idx="147">
                  <c:v>3.4791606522147211</c:v>
                </c:pt>
                <c:pt idx="148">
                  <c:v>3.4784313788950523</c:v>
                </c:pt>
                <c:pt idx="149">
                  <c:v>3.477702105575383</c:v>
                </c:pt>
                <c:pt idx="150">
                  <c:v>3.4769728322557141</c:v>
                </c:pt>
                <c:pt idx="151">
                  <c:v>3.4762435589360448</c:v>
                </c:pt>
                <c:pt idx="152">
                  <c:v>3.4755142856163763</c:v>
                </c:pt>
                <c:pt idx="153">
                  <c:v>3.474785012296707</c:v>
                </c:pt>
                <c:pt idx="154">
                  <c:v>3.4740557389770377</c:v>
                </c:pt>
                <c:pt idx="155">
                  <c:v>3.4733264656573688</c:v>
                </c:pt>
                <c:pt idx="156">
                  <c:v>3.4725971923376995</c:v>
                </c:pt>
                <c:pt idx="157">
                  <c:v>3.471867919018031</c:v>
                </c:pt>
                <c:pt idx="158">
                  <c:v>3.4711386456983617</c:v>
                </c:pt>
                <c:pt idx="159">
                  <c:v>3.4704093723786928</c:v>
                </c:pt>
                <c:pt idx="160">
                  <c:v>3.4696800990590235</c:v>
                </c:pt>
                <c:pt idx="161">
                  <c:v>3.4689508257393546</c:v>
                </c:pt>
                <c:pt idx="162">
                  <c:v>3.4682215524196853</c:v>
                </c:pt>
                <c:pt idx="163">
                  <c:v>3.4674922791000169</c:v>
                </c:pt>
                <c:pt idx="164">
                  <c:v>3.4667630057803476</c:v>
                </c:pt>
                <c:pt idx="165">
                  <c:v>3.9418080068144716</c:v>
                </c:pt>
                <c:pt idx="166">
                  <c:v>4.4168530078489008</c:v>
                </c:pt>
                <c:pt idx="167">
                  <c:v>4.8918980088833299</c:v>
                </c:pt>
                <c:pt idx="168">
                  <c:v>5.3669430099177582</c:v>
                </c:pt>
                <c:pt idx="169">
                  <c:v>5.5237593620600363</c:v>
                </c:pt>
                <c:pt idx="170">
                  <c:v>5.5214613897558191</c:v>
                </c:pt>
                <c:pt idx="171">
                  <c:v>5.519163417451602</c:v>
                </c:pt>
                <c:pt idx="172">
                  <c:v>5.5168654451473849</c:v>
                </c:pt>
                <c:pt idx="173">
                  <c:v>5.5145674728431686</c:v>
                </c:pt>
                <c:pt idx="174">
                  <c:v>5.5122695005389506</c:v>
                </c:pt>
                <c:pt idx="175">
                  <c:v>5.5099715282347335</c:v>
                </c:pt>
                <c:pt idx="176">
                  <c:v>5.5076735559305172</c:v>
                </c:pt>
                <c:pt idx="177">
                  <c:v>5.5053755836262992</c:v>
                </c:pt>
                <c:pt idx="178">
                  <c:v>5.5030776113220821</c:v>
                </c:pt>
                <c:pt idx="179">
                  <c:v>5.5007796390178658</c:v>
                </c:pt>
                <c:pt idx="180">
                  <c:v>5.4984816667136487</c:v>
                </c:pt>
                <c:pt idx="181">
                  <c:v>5.4961836944094307</c:v>
                </c:pt>
                <c:pt idx="182">
                  <c:v>5.4938857221052135</c:v>
                </c:pt>
                <c:pt idx="183">
                  <c:v>5.4915877498009964</c:v>
                </c:pt>
                <c:pt idx="184">
                  <c:v>5.4892897774967793</c:v>
                </c:pt>
                <c:pt idx="185">
                  <c:v>5.4869918051925621</c:v>
                </c:pt>
                <c:pt idx="186">
                  <c:v>5.484693832888345</c:v>
                </c:pt>
                <c:pt idx="187">
                  <c:v>5.4794841285823601</c:v>
                </c:pt>
                <c:pt idx="188">
                  <c:v>5.4742744242763743</c:v>
                </c:pt>
                <c:pt idx="189">
                  <c:v>5.4690647199703877</c:v>
                </c:pt>
                <c:pt idx="190">
                  <c:v>5.463855015664401</c:v>
                </c:pt>
                <c:pt idx="191">
                  <c:v>5.4586453113584152</c:v>
                </c:pt>
                <c:pt idx="192">
                  <c:v>5.4534356070524295</c:v>
                </c:pt>
                <c:pt idx="193">
                  <c:v>5.4482259027464437</c:v>
                </c:pt>
                <c:pt idx="194">
                  <c:v>5.443016198440457</c:v>
                </c:pt>
                <c:pt idx="195">
                  <c:v>5.4378064941344704</c:v>
                </c:pt>
                <c:pt idx="196">
                  <c:v>5.4325967898284837</c:v>
                </c:pt>
                <c:pt idx="197">
                  <c:v>5.427387085522497</c:v>
                </c:pt>
                <c:pt idx="198">
                  <c:v>5.4221773812165104</c:v>
                </c:pt>
                <c:pt idx="199">
                  <c:v>5.4169676769105246</c:v>
                </c:pt>
                <c:pt idx="200">
                  <c:v>5.4117579726045388</c:v>
                </c:pt>
                <c:pt idx="201">
                  <c:v>5.4065482682985522</c:v>
                </c:pt>
                <c:pt idx="202">
                  <c:v>5.4013385639925655</c:v>
                </c:pt>
                <c:pt idx="203">
                  <c:v>5.3961288596865788</c:v>
                </c:pt>
                <c:pt idx="204">
                  <c:v>5.3909191553805931</c:v>
                </c:pt>
                <c:pt idx="205">
                  <c:v>5.3857094510746064</c:v>
                </c:pt>
                <c:pt idx="206">
                  <c:v>5.3804997467686198</c:v>
                </c:pt>
                <c:pt idx="207">
                  <c:v>5.375290042462634</c:v>
                </c:pt>
                <c:pt idx="208">
                  <c:v>5.3700803381566473</c:v>
                </c:pt>
                <c:pt idx="209">
                  <c:v>5.3648706338506615</c:v>
                </c:pt>
                <c:pt idx="210">
                  <c:v>5.3596609295446749</c:v>
                </c:pt>
                <c:pt idx="211">
                  <c:v>5.3544512252386882</c:v>
                </c:pt>
                <c:pt idx="212">
                  <c:v>5.3492415209327016</c:v>
                </c:pt>
                <c:pt idx="213">
                  <c:v>4.9874527660655881</c:v>
                </c:pt>
                <c:pt idx="214">
                  <c:v>4.6256640111981886</c:v>
                </c:pt>
                <c:pt idx="215">
                  <c:v>4.2638752563307891</c:v>
                </c:pt>
                <c:pt idx="216">
                  <c:v>3.9020865014633901</c:v>
                </c:pt>
                <c:pt idx="217">
                  <c:v>3.5402977465959897</c:v>
                </c:pt>
                <c:pt idx="218">
                  <c:v>3.1785089917285902</c:v>
                </c:pt>
                <c:pt idx="219">
                  <c:v>2.8167202368611912</c:v>
                </c:pt>
                <c:pt idx="220">
                  <c:v>2.4549314819937917</c:v>
                </c:pt>
                <c:pt idx="221">
                  <c:v>2.0931427271263923</c:v>
                </c:pt>
                <c:pt idx="222">
                  <c:v>1.7313539722589932</c:v>
                </c:pt>
                <c:pt idx="223">
                  <c:v>1.3695652173915935</c:v>
                </c:pt>
                <c:pt idx="224">
                  <c:v>0.83076923076966147</c:v>
                </c:pt>
                <c:pt idx="225">
                  <c:v>6.6406879994929109E-13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0.73125274725274725</c:v>
                </c:pt>
                <c:pt idx="316">
                  <c:v>1.4625054945054945</c:v>
                </c:pt>
                <c:pt idx="317">
                  <c:v>2.0437545787545788</c:v>
                </c:pt>
                <c:pt idx="318">
                  <c:v>2.4750000000000001</c:v>
                </c:pt>
                <c:pt idx="319">
                  <c:v>3.1039279393625203</c:v>
                </c:pt>
                <c:pt idx="320">
                  <c:v>3.7328558787250405</c:v>
                </c:pt>
                <c:pt idx="321">
                  <c:v>3.7398253041814309</c:v>
                </c:pt>
                <c:pt idx="322">
                  <c:v>3.7467947296378208</c:v>
                </c:pt>
                <c:pt idx="323">
                  <c:v>3.7537641550942111</c:v>
                </c:pt>
                <c:pt idx="324">
                  <c:v>3.760733580550601</c:v>
                </c:pt>
                <c:pt idx="325">
                  <c:v>3.7677030060069914</c:v>
                </c:pt>
                <c:pt idx="326">
                  <c:v>3.7746724314633817</c:v>
                </c:pt>
                <c:pt idx="327">
                  <c:v>3.7816418569197721</c:v>
                </c:pt>
                <c:pt idx="328">
                  <c:v>3.7886112823761628</c:v>
                </c:pt>
                <c:pt idx="329">
                  <c:v>3.7955807078325523</c:v>
                </c:pt>
                <c:pt idx="330">
                  <c:v>3.7983260768912159</c:v>
                </c:pt>
                <c:pt idx="331">
                  <c:v>3.7968473895521533</c:v>
                </c:pt>
                <c:pt idx="332">
                  <c:v>3.7953687022130911</c:v>
                </c:pt>
                <c:pt idx="333">
                  <c:v>3.7938900148740284</c:v>
                </c:pt>
                <c:pt idx="334">
                  <c:v>3.7924113275349649</c:v>
                </c:pt>
                <c:pt idx="335">
                  <c:v>3.7909326401959023</c:v>
                </c:pt>
                <c:pt idx="336">
                  <c:v>3.7894539528568396</c:v>
                </c:pt>
                <c:pt idx="337">
                  <c:v>3.7879752655177765</c:v>
                </c:pt>
                <c:pt idx="338">
                  <c:v>3.7864965781787143</c:v>
                </c:pt>
                <c:pt idx="339">
                  <c:v>3.7850178908396517</c:v>
                </c:pt>
                <c:pt idx="340">
                  <c:v>3.783539203500589</c:v>
                </c:pt>
                <c:pt idx="341">
                  <c:v>3.7820605161615259</c:v>
                </c:pt>
                <c:pt idx="342">
                  <c:v>3.7805818288224633</c:v>
                </c:pt>
                <c:pt idx="343">
                  <c:v>3.7791031414834007</c:v>
                </c:pt>
                <c:pt idx="344">
                  <c:v>3.777624454144338</c:v>
                </c:pt>
                <c:pt idx="345">
                  <c:v>3.7761457668052745</c:v>
                </c:pt>
                <c:pt idx="346">
                  <c:v>3.7746670794662118</c:v>
                </c:pt>
                <c:pt idx="347">
                  <c:v>3.7731883921271496</c:v>
                </c:pt>
                <c:pt idx="348">
                  <c:v>3.771709704788087</c:v>
                </c:pt>
                <c:pt idx="349">
                  <c:v>3.7702310174490234</c:v>
                </c:pt>
                <c:pt idx="350">
                  <c:v>3.7687523301099608</c:v>
                </c:pt>
                <c:pt idx="351">
                  <c:v>3.7672736427708982</c:v>
                </c:pt>
                <c:pt idx="352">
                  <c:v>3.7657949554318351</c:v>
                </c:pt>
                <c:pt idx="353">
                  <c:v>3.7643162680927724</c:v>
                </c:pt>
                <c:pt idx="354">
                  <c:v>3.7628375807537098</c:v>
                </c:pt>
                <c:pt idx="355">
                  <c:v>3.7613588934146476</c:v>
                </c:pt>
                <c:pt idx="356">
                  <c:v>3.759880206075584</c:v>
                </c:pt>
                <c:pt idx="357">
                  <c:v>3.7584015187365218</c:v>
                </c:pt>
                <c:pt idx="358">
                  <c:v>3.7569228313974592</c:v>
                </c:pt>
                <c:pt idx="359">
                  <c:v>3.7554441440583965</c:v>
                </c:pt>
                <c:pt idx="360">
                  <c:v>3.753965456719333</c:v>
                </c:pt>
                <c:pt idx="361">
                  <c:v>3.7491723832320289</c:v>
                </c:pt>
                <c:pt idx="362">
                  <c:v>3.7443793097447253</c:v>
                </c:pt>
                <c:pt idx="363">
                  <c:v>3.7395862362574199</c:v>
                </c:pt>
                <c:pt idx="364">
                  <c:v>3.734793162770115</c:v>
                </c:pt>
                <c:pt idx="365">
                  <c:v>3.7300000892828113</c:v>
                </c:pt>
                <c:pt idx="366">
                  <c:v>3.7252070157955064</c:v>
                </c:pt>
                <c:pt idx="367">
                  <c:v>3.7204139423082014</c:v>
                </c:pt>
                <c:pt idx="368">
                  <c:v>3.7156208688208974</c:v>
                </c:pt>
                <c:pt idx="369">
                  <c:v>3.7108277953335924</c:v>
                </c:pt>
                <c:pt idx="370">
                  <c:v>3.7060347218462883</c:v>
                </c:pt>
                <c:pt idx="371">
                  <c:v>3.7012416483589838</c:v>
                </c:pt>
                <c:pt idx="372">
                  <c:v>3.6964485748716789</c:v>
                </c:pt>
                <c:pt idx="373">
                  <c:v>3.6916555013843744</c:v>
                </c:pt>
                <c:pt idx="374">
                  <c:v>3.6868624278970699</c:v>
                </c:pt>
                <c:pt idx="375">
                  <c:v>3.6820693544097649</c:v>
                </c:pt>
                <c:pt idx="376">
                  <c:v>3.6772762809224608</c:v>
                </c:pt>
                <c:pt idx="377">
                  <c:v>3.6724832074351559</c:v>
                </c:pt>
                <c:pt idx="378">
                  <c:v>3.6676901339478509</c:v>
                </c:pt>
                <c:pt idx="379">
                  <c:v>3.6628970604605469</c:v>
                </c:pt>
                <c:pt idx="380">
                  <c:v>3.6618471702302711</c:v>
                </c:pt>
                <c:pt idx="381">
                  <c:v>3.6645404632570253</c:v>
                </c:pt>
                <c:pt idx="382">
                  <c:v>3.6672337562837805</c:v>
                </c:pt>
                <c:pt idx="383">
                  <c:v>3.6699270493105356</c:v>
                </c:pt>
                <c:pt idx="384">
                  <c:v>3.6726203423372898</c:v>
                </c:pt>
                <c:pt idx="385">
                  <c:v>3.6753136353640454</c:v>
                </c:pt>
                <c:pt idx="386">
                  <c:v>3.6780069283907997</c:v>
                </c:pt>
                <c:pt idx="387">
                  <c:v>3.6807002214175548</c:v>
                </c:pt>
                <c:pt idx="388">
                  <c:v>3.6833935144443095</c:v>
                </c:pt>
                <c:pt idx="389">
                  <c:v>3.6860868074710638</c:v>
                </c:pt>
                <c:pt idx="390">
                  <c:v>3.6887801004978193</c:v>
                </c:pt>
                <c:pt idx="391">
                  <c:v>3.691473393524574</c:v>
                </c:pt>
                <c:pt idx="392">
                  <c:v>3.6941666865513292</c:v>
                </c:pt>
                <c:pt idx="393">
                  <c:v>3.6968599795780839</c:v>
                </c:pt>
                <c:pt idx="394">
                  <c:v>3.699553272604839</c:v>
                </c:pt>
                <c:pt idx="395">
                  <c:v>3.7022465656315937</c:v>
                </c:pt>
                <c:pt idx="396">
                  <c:v>3.704939858658348</c:v>
                </c:pt>
                <c:pt idx="397">
                  <c:v>3.7076331516851031</c:v>
                </c:pt>
                <c:pt idx="398">
                  <c:v>3.7103264447118578</c:v>
                </c:pt>
                <c:pt idx="399">
                  <c:v>3.7130197377386129</c:v>
                </c:pt>
                <c:pt idx="400">
                  <c:v>3.7157130307653681</c:v>
                </c:pt>
                <c:pt idx="401">
                  <c:v>3.7184063237921232</c:v>
                </c:pt>
                <c:pt idx="402">
                  <c:v>3.7210996168188775</c:v>
                </c:pt>
                <c:pt idx="403">
                  <c:v>3.7236536402212144</c:v>
                </c:pt>
                <c:pt idx="404">
                  <c:v>3.7262076636235504</c:v>
                </c:pt>
                <c:pt idx="405">
                  <c:v>3.7287616870258873</c:v>
                </c:pt>
                <c:pt idx="406">
                  <c:v>3.7313157104282242</c:v>
                </c:pt>
                <c:pt idx="407">
                  <c:v>3.7338697338305602</c:v>
                </c:pt>
                <c:pt idx="408">
                  <c:v>3.7364237572328971</c:v>
                </c:pt>
                <c:pt idx="409">
                  <c:v>3.7389777806352336</c:v>
                </c:pt>
                <c:pt idx="410">
                  <c:v>3.7415318040375696</c:v>
                </c:pt>
                <c:pt idx="411">
                  <c:v>3.7440858274399065</c:v>
                </c:pt>
                <c:pt idx="412">
                  <c:v>3.7466398508422434</c:v>
                </c:pt>
                <c:pt idx="413">
                  <c:v>3.7491938742445798</c:v>
                </c:pt>
                <c:pt idx="414">
                  <c:v>3.7517478976469159</c:v>
                </c:pt>
                <c:pt idx="415">
                  <c:v>3.7543019210492532</c:v>
                </c:pt>
                <c:pt idx="416">
                  <c:v>3.7568559444515901</c:v>
                </c:pt>
                <c:pt idx="417">
                  <c:v>3.8022797706331755</c:v>
                </c:pt>
                <c:pt idx="418">
                  <c:v>3.8905733995940648</c:v>
                </c:pt>
                <c:pt idx="419">
                  <c:v>4.0250159682614672</c:v>
                </c:pt>
                <c:pt idx="420">
                  <c:v>4.2056074766354419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Spike_Test!$L$5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Spike_Test!$L$6:$L$426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3.1889763779525009E-2</c:v>
                </c:pt>
                <c:pt idx="30">
                  <c:v>6.3779527559052571E-2</c:v>
                </c:pt>
                <c:pt idx="31">
                  <c:v>7.4630686030449492E-2</c:v>
                </c:pt>
                <c:pt idx="32">
                  <c:v>8.5481844501844734E-2</c:v>
                </c:pt>
                <c:pt idx="33">
                  <c:v>9.6333002973239962E-2</c:v>
                </c:pt>
                <c:pt idx="34">
                  <c:v>9.7555335315493791E-2</c:v>
                </c:pt>
                <c:pt idx="35">
                  <c:v>9.8777667657746843E-2</c:v>
                </c:pt>
                <c:pt idx="36">
                  <c:v>9.9999999999999895E-2</c:v>
                </c:pt>
                <c:pt idx="37">
                  <c:v>0.11940966010733287</c:v>
                </c:pt>
                <c:pt idx="38">
                  <c:v>0.13881932021466728</c:v>
                </c:pt>
                <c:pt idx="39">
                  <c:v>0.15822898032200169</c:v>
                </c:pt>
                <c:pt idx="40">
                  <c:v>0.17763864042933608</c:v>
                </c:pt>
                <c:pt idx="41">
                  <c:v>0.1970483005366705</c:v>
                </c:pt>
                <c:pt idx="42">
                  <c:v>0.21645796064400494</c:v>
                </c:pt>
                <c:pt idx="43">
                  <c:v>0.23586762075133932</c:v>
                </c:pt>
                <c:pt idx="44">
                  <c:v>0.25527728085867374</c:v>
                </c:pt>
                <c:pt idx="45">
                  <c:v>0.27468694096600815</c:v>
                </c:pt>
                <c:pt idx="46">
                  <c:v>0.29409660107334251</c:v>
                </c:pt>
                <c:pt idx="47">
                  <c:v>0.31350626118067698</c:v>
                </c:pt>
                <c:pt idx="48">
                  <c:v>0.33291592128801134</c:v>
                </c:pt>
                <c:pt idx="49">
                  <c:v>0.35232558139534575</c:v>
                </c:pt>
                <c:pt idx="50">
                  <c:v>0.4077417380660866</c:v>
                </c:pt>
                <c:pt idx="51">
                  <c:v>0.46315789473683322</c:v>
                </c:pt>
                <c:pt idx="52">
                  <c:v>0.43037804837141092</c:v>
                </c:pt>
                <c:pt idx="53">
                  <c:v>0.39759820200597445</c:v>
                </c:pt>
                <c:pt idx="54">
                  <c:v>0.36481835564053799</c:v>
                </c:pt>
                <c:pt idx="55">
                  <c:v>0.35353118643703102</c:v>
                </c:pt>
                <c:pt idx="56">
                  <c:v>0.34224401723352582</c:v>
                </c:pt>
                <c:pt idx="57">
                  <c:v>0.33095684803002051</c:v>
                </c:pt>
                <c:pt idx="58">
                  <c:v>0.33545320509831006</c:v>
                </c:pt>
                <c:pt idx="59">
                  <c:v>0.33994956216660199</c:v>
                </c:pt>
                <c:pt idx="60">
                  <c:v>0.34444591923489393</c:v>
                </c:pt>
                <c:pt idx="61">
                  <c:v>0.34894227630318592</c:v>
                </c:pt>
                <c:pt idx="62">
                  <c:v>0.35343863337147785</c:v>
                </c:pt>
                <c:pt idx="63">
                  <c:v>0.35793499043976984</c:v>
                </c:pt>
                <c:pt idx="64">
                  <c:v>0.37517042225835545</c:v>
                </c:pt>
                <c:pt idx="65">
                  <c:v>0.39240585407694317</c:v>
                </c:pt>
                <c:pt idx="66">
                  <c:v>0.40964128589553084</c:v>
                </c:pt>
                <c:pt idx="67">
                  <c:v>0.42687671771411845</c:v>
                </c:pt>
                <c:pt idx="68">
                  <c:v>0.44411214953270617</c:v>
                </c:pt>
                <c:pt idx="69">
                  <c:v>0.4587298215802853</c:v>
                </c:pt>
                <c:pt idx="70">
                  <c:v>0.47334749362786399</c:v>
                </c:pt>
                <c:pt idx="71">
                  <c:v>0.48796516567544251</c:v>
                </c:pt>
                <c:pt idx="72">
                  <c:v>0.50258283772302115</c:v>
                </c:pt>
                <c:pt idx="73">
                  <c:v>0.51720050977059973</c:v>
                </c:pt>
                <c:pt idx="74">
                  <c:v>0.53181818181817819</c:v>
                </c:pt>
                <c:pt idx="75">
                  <c:v>0.55657792207791612</c:v>
                </c:pt>
                <c:pt idx="76">
                  <c:v>0.58133766233765638</c:v>
                </c:pt>
                <c:pt idx="77">
                  <c:v>0.60609740259739664</c:v>
                </c:pt>
                <c:pt idx="78">
                  <c:v>0.63085714285713701</c:v>
                </c:pt>
                <c:pt idx="79">
                  <c:v>0.62761254355400786</c:v>
                </c:pt>
                <c:pt idx="80">
                  <c:v>0.62436794425087183</c:v>
                </c:pt>
                <c:pt idx="81">
                  <c:v>0.62112334494773602</c:v>
                </c:pt>
                <c:pt idx="82">
                  <c:v>0.61787874564459999</c:v>
                </c:pt>
                <c:pt idx="83">
                  <c:v>0.61463414634146418</c:v>
                </c:pt>
                <c:pt idx="84">
                  <c:v>0.60839403267819225</c:v>
                </c:pt>
                <c:pt idx="85">
                  <c:v>0.60215391901491977</c:v>
                </c:pt>
                <c:pt idx="86">
                  <c:v>0.59591380535164717</c:v>
                </c:pt>
                <c:pt idx="87">
                  <c:v>0.58967369168837469</c:v>
                </c:pt>
                <c:pt idx="88">
                  <c:v>0.5834335780251021</c:v>
                </c:pt>
                <c:pt idx="89">
                  <c:v>0.57719346436182961</c:v>
                </c:pt>
                <c:pt idx="90">
                  <c:v>0.57095335069855691</c:v>
                </c:pt>
                <c:pt idx="91">
                  <c:v>0.56471323703528442</c:v>
                </c:pt>
                <c:pt idx="92">
                  <c:v>0.55847312337201183</c:v>
                </c:pt>
                <c:pt idx="93">
                  <c:v>0.55223300970873923</c:v>
                </c:pt>
                <c:pt idx="94">
                  <c:v>0.57944296585072597</c:v>
                </c:pt>
                <c:pt idx="95">
                  <c:v>0.60665292199272058</c:v>
                </c:pt>
                <c:pt idx="96">
                  <c:v>0.63386287813471531</c:v>
                </c:pt>
                <c:pt idx="97">
                  <c:v>0.66107283427670993</c:v>
                </c:pt>
                <c:pt idx="98">
                  <c:v>0.68828279041870466</c:v>
                </c:pt>
                <c:pt idx="99">
                  <c:v>0.71549274656069928</c:v>
                </c:pt>
                <c:pt idx="100">
                  <c:v>0.74270270270269412</c:v>
                </c:pt>
                <c:pt idx="101">
                  <c:v>0.73546197360151089</c:v>
                </c:pt>
                <c:pt idx="102">
                  <c:v>0.72822124450031656</c:v>
                </c:pt>
                <c:pt idx="103">
                  <c:v>0.72098051539912245</c:v>
                </c:pt>
                <c:pt idx="104">
                  <c:v>0.71373978629792811</c:v>
                </c:pt>
                <c:pt idx="105">
                  <c:v>0.70649905719673378</c:v>
                </c:pt>
                <c:pt idx="106">
                  <c:v>0.69925832809553967</c:v>
                </c:pt>
                <c:pt idx="107">
                  <c:v>0.69201759899434545</c:v>
                </c:pt>
                <c:pt idx="108">
                  <c:v>0.68477686989315123</c:v>
                </c:pt>
                <c:pt idx="109">
                  <c:v>0.67753614079195701</c:v>
                </c:pt>
                <c:pt idx="110">
                  <c:v>0.6702954116907629</c:v>
                </c:pt>
                <c:pt idx="111">
                  <c:v>0.66305468258956857</c:v>
                </c:pt>
                <c:pt idx="112">
                  <c:v>0.65581395348837446</c:v>
                </c:pt>
                <c:pt idx="113">
                  <c:v>0.66819394668689269</c:v>
                </c:pt>
                <c:pt idx="114">
                  <c:v>0.68057393988541715</c:v>
                </c:pt>
                <c:pt idx="115">
                  <c:v>0.69295393308394171</c:v>
                </c:pt>
                <c:pt idx="116">
                  <c:v>0.70533392628246627</c:v>
                </c:pt>
                <c:pt idx="117">
                  <c:v>0.71771391948099073</c:v>
                </c:pt>
                <c:pt idx="118">
                  <c:v>0.73009391267951529</c:v>
                </c:pt>
                <c:pt idx="119">
                  <c:v>0.74247390587803974</c:v>
                </c:pt>
                <c:pt idx="120">
                  <c:v>0.75485389907656442</c:v>
                </c:pt>
                <c:pt idx="121">
                  <c:v>0.76723389227508876</c:v>
                </c:pt>
                <c:pt idx="122">
                  <c:v>0.77961388547361343</c:v>
                </c:pt>
                <c:pt idx="123">
                  <c:v>0.791993878672138</c:v>
                </c:pt>
                <c:pt idx="124">
                  <c:v>0.80437387187066245</c:v>
                </c:pt>
                <c:pt idx="125">
                  <c:v>0.81675386506918701</c:v>
                </c:pt>
                <c:pt idx="126">
                  <c:v>0.82913385826771147</c:v>
                </c:pt>
                <c:pt idx="127">
                  <c:v>0.84708677747807581</c:v>
                </c:pt>
                <c:pt idx="128">
                  <c:v>0.86503969668844216</c:v>
                </c:pt>
                <c:pt idx="129">
                  <c:v>0.88299261589880873</c:v>
                </c:pt>
                <c:pt idx="130">
                  <c:v>0.90094553510917508</c:v>
                </c:pt>
                <c:pt idx="131">
                  <c:v>0.91889845431954165</c:v>
                </c:pt>
                <c:pt idx="132">
                  <c:v>0.93685137352990822</c:v>
                </c:pt>
                <c:pt idx="133">
                  <c:v>0.95480429274027467</c:v>
                </c:pt>
                <c:pt idx="134">
                  <c:v>0.97275721195064124</c:v>
                </c:pt>
                <c:pt idx="135">
                  <c:v>0.99071013116100759</c:v>
                </c:pt>
                <c:pt idx="136">
                  <c:v>1.008663050371374</c:v>
                </c:pt>
                <c:pt idx="137">
                  <c:v>1.0266159695817407</c:v>
                </c:pt>
                <c:pt idx="138">
                  <c:v>1.0173167291038059</c:v>
                </c:pt>
                <c:pt idx="139">
                  <c:v>1.0080174886258584</c:v>
                </c:pt>
                <c:pt idx="140">
                  <c:v>0.99871824814791066</c:v>
                </c:pt>
                <c:pt idx="141">
                  <c:v>0.98941900766996294</c:v>
                </c:pt>
                <c:pt idx="142">
                  <c:v>0.98011976719201521</c:v>
                </c:pt>
                <c:pt idx="143">
                  <c:v>0.97082052671406749</c:v>
                </c:pt>
                <c:pt idx="144">
                  <c:v>0.96152128623611977</c:v>
                </c:pt>
                <c:pt idx="145">
                  <c:v>0.95222204575817204</c:v>
                </c:pt>
                <c:pt idx="146">
                  <c:v>0.94292280528022432</c:v>
                </c:pt>
                <c:pt idx="147">
                  <c:v>0.9336235648022766</c:v>
                </c:pt>
                <c:pt idx="148">
                  <c:v>0.92432432432432887</c:v>
                </c:pt>
                <c:pt idx="149">
                  <c:v>0.9343857493857447</c:v>
                </c:pt>
                <c:pt idx="150">
                  <c:v>0.94444717444716964</c:v>
                </c:pt>
                <c:pt idx="151">
                  <c:v>0.95450859950859479</c:v>
                </c:pt>
                <c:pt idx="152">
                  <c:v>0.96457002457001972</c:v>
                </c:pt>
                <c:pt idx="153">
                  <c:v>0.97463144963144477</c:v>
                </c:pt>
                <c:pt idx="154">
                  <c:v>0.98469287469286981</c:v>
                </c:pt>
                <c:pt idx="155">
                  <c:v>0.99475429975429508</c:v>
                </c:pt>
                <c:pt idx="156">
                  <c:v>1.0048157248157201</c:v>
                </c:pt>
                <c:pt idx="157">
                  <c:v>1.0148771498771449</c:v>
                </c:pt>
                <c:pt idx="158">
                  <c:v>1.0249385749385702</c:v>
                </c:pt>
                <c:pt idx="159">
                  <c:v>1.0349999999999953</c:v>
                </c:pt>
                <c:pt idx="160">
                  <c:v>1.0334560940499045</c:v>
                </c:pt>
                <c:pt idx="161">
                  <c:v>1.0319121880998088</c:v>
                </c:pt>
                <c:pt idx="162">
                  <c:v>1.0303682821497129</c:v>
                </c:pt>
                <c:pt idx="163">
                  <c:v>1.0288243761996168</c:v>
                </c:pt>
                <c:pt idx="164">
                  <c:v>1.0272804702495208</c:v>
                </c:pt>
                <c:pt idx="165">
                  <c:v>1.0257365642994252</c:v>
                </c:pt>
                <c:pt idx="166">
                  <c:v>1.024192658349329</c:v>
                </c:pt>
                <c:pt idx="167">
                  <c:v>1.0226487523992331</c:v>
                </c:pt>
                <c:pt idx="168">
                  <c:v>1.1065671255136469</c:v>
                </c:pt>
                <c:pt idx="169">
                  <c:v>1.1904854986281153</c:v>
                </c:pt>
                <c:pt idx="170">
                  <c:v>1.2744038717425838</c:v>
                </c:pt>
                <c:pt idx="171">
                  <c:v>1.3583222448570522</c:v>
                </c:pt>
                <c:pt idx="172">
                  <c:v>1.4422406179715208</c:v>
                </c:pt>
                <c:pt idx="173">
                  <c:v>1.5261589910859892</c:v>
                </c:pt>
                <c:pt idx="174">
                  <c:v>1.6100773642004573</c:v>
                </c:pt>
                <c:pt idx="175">
                  <c:v>1.6939957373149261</c:v>
                </c:pt>
                <c:pt idx="176">
                  <c:v>1.7779141104293945</c:v>
                </c:pt>
                <c:pt idx="177">
                  <c:v>1.7566015586138422</c:v>
                </c:pt>
                <c:pt idx="178">
                  <c:v>1.735289006798223</c:v>
                </c:pt>
                <c:pt idx="179">
                  <c:v>1.7139764549826035</c:v>
                </c:pt>
                <c:pt idx="180">
                  <c:v>1.6926639031669841</c:v>
                </c:pt>
                <c:pt idx="181">
                  <c:v>1.6713513513513647</c:v>
                </c:pt>
                <c:pt idx="182">
                  <c:v>1.7032140502872004</c:v>
                </c:pt>
                <c:pt idx="183">
                  <c:v>1.7350767492230701</c:v>
                </c:pt>
                <c:pt idx="184">
                  <c:v>1.7669394481589398</c:v>
                </c:pt>
                <c:pt idx="185">
                  <c:v>1.7988021470948097</c:v>
                </c:pt>
                <c:pt idx="186">
                  <c:v>1.8306648460306794</c:v>
                </c:pt>
                <c:pt idx="187">
                  <c:v>1.8625275449665488</c:v>
                </c:pt>
                <c:pt idx="188">
                  <c:v>1.8943902439024187</c:v>
                </c:pt>
                <c:pt idx="189">
                  <c:v>1.8825914634146419</c:v>
                </c:pt>
                <c:pt idx="190">
                  <c:v>1.8707926829268366</c:v>
                </c:pt>
                <c:pt idx="191">
                  <c:v>1.8589939024390323</c:v>
                </c:pt>
                <c:pt idx="192">
                  <c:v>1.8471951219512273</c:v>
                </c:pt>
                <c:pt idx="193">
                  <c:v>1.8353963414634225</c:v>
                </c:pt>
                <c:pt idx="194">
                  <c:v>1.8235975609756174</c:v>
                </c:pt>
                <c:pt idx="195">
                  <c:v>1.8117987804878131</c:v>
                </c:pt>
                <c:pt idx="196">
                  <c:v>1.800000000000008</c:v>
                </c:pt>
                <c:pt idx="197">
                  <c:v>1.8174193548386985</c:v>
                </c:pt>
                <c:pt idx="198">
                  <c:v>1.8348387096774081</c:v>
                </c:pt>
                <c:pt idx="199">
                  <c:v>1.8522580645161175</c:v>
                </c:pt>
                <c:pt idx="200">
                  <c:v>1.8696774193548265</c:v>
                </c:pt>
                <c:pt idx="201">
                  <c:v>1.8870967741935361</c:v>
                </c:pt>
                <c:pt idx="202">
                  <c:v>1.9045161290322452</c:v>
                </c:pt>
                <c:pt idx="203">
                  <c:v>1.9219354838709548</c:v>
                </c:pt>
                <c:pt idx="204">
                  <c:v>1.9393548387096642</c:v>
                </c:pt>
                <c:pt idx="205">
                  <c:v>1.9567741935483731</c:v>
                </c:pt>
                <c:pt idx="206">
                  <c:v>1.9741935483870827</c:v>
                </c:pt>
                <c:pt idx="207">
                  <c:v>1.9996313364055096</c:v>
                </c:pt>
                <c:pt idx="208">
                  <c:v>2.0250691244239429</c:v>
                </c:pt>
                <c:pt idx="209">
                  <c:v>2.0505069124423763</c:v>
                </c:pt>
                <c:pt idx="210">
                  <c:v>2.0759447004608091</c:v>
                </c:pt>
                <c:pt idx="211">
                  <c:v>2.101382488479242</c:v>
                </c:pt>
                <c:pt idx="212">
                  <c:v>2.1268202764976754</c:v>
                </c:pt>
                <c:pt idx="213">
                  <c:v>2.1522580645161087</c:v>
                </c:pt>
                <c:pt idx="214">
                  <c:v>2.177695852534542</c:v>
                </c:pt>
                <c:pt idx="215">
                  <c:v>2.2031336405529749</c:v>
                </c:pt>
                <c:pt idx="216">
                  <c:v>2.2285714285714082</c:v>
                </c:pt>
                <c:pt idx="217">
                  <c:v>2.1306298003072981</c:v>
                </c:pt>
                <c:pt idx="218">
                  <c:v>2.0326881720430889</c:v>
                </c:pt>
                <c:pt idx="219">
                  <c:v>1.93474654377888</c:v>
                </c:pt>
                <c:pt idx="220">
                  <c:v>1.8368049155146713</c:v>
                </c:pt>
                <c:pt idx="221">
                  <c:v>1.7388632872504624</c:v>
                </c:pt>
                <c:pt idx="222">
                  <c:v>1.6409216589862532</c:v>
                </c:pt>
                <c:pt idx="223">
                  <c:v>1.5429800307220447</c:v>
                </c:pt>
                <c:pt idx="224">
                  <c:v>1.4450384024578358</c:v>
                </c:pt>
                <c:pt idx="225">
                  <c:v>1.3470967741936266</c:v>
                </c:pt>
                <c:pt idx="226">
                  <c:v>1.0916129032260107</c:v>
                </c:pt>
                <c:pt idx="227">
                  <c:v>0.67428571428584383</c:v>
                </c:pt>
                <c:pt idx="228">
                  <c:v>0.19096267190576957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2.9899792362553131E-2</c:v>
                </c:pt>
                <c:pt idx="316">
                  <c:v>3.1768529385212692E-2</c:v>
                </c:pt>
                <c:pt idx="317">
                  <c:v>3.3637266407872256E-2</c:v>
                </c:pt>
                <c:pt idx="318">
                  <c:v>3.550600343053182E-2</c:v>
                </c:pt>
                <c:pt idx="319">
                  <c:v>3.7374740453191384E-2</c:v>
                </c:pt>
                <c:pt idx="320">
                  <c:v>3.9243477475850941E-2</c:v>
                </c:pt>
                <c:pt idx="321">
                  <c:v>4.1112214498510505E-2</c:v>
                </c:pt>
                <c:pt idx="322">
                  <c:v>4.2980951521170062E-2</c:v>
                </c:pt>
                <c:pt idx="323">
                  <c:v>4.4849688543829626E-2</c:v>
                </c:pt>
                <c:pt idx="324">
                  <c:v>4.6718425566489183E-2</c:v>
                </c:pt>
                <c:pt idx="325">
                  <c:v>4.8587162589148747E-2</c:v>
                </c:pt>
                <c:pt idx="326">
                  <c:v>5.0455899611808304E-2</c:v>
                </c:pt>
                <c:pt idx="327">
                  <c:v>5.2324636634467875E-2</c:v>
                </c:pt>
                <c:pt idx="328">
                  <c:v>5.4193373657127432E-2</c:v>
                </c:pt>
                <c:pt idx="329">
                  <c:v>5.6062110679786996E-2</c:v>
                </c:pt>
                <c:pt idx="330">
                  <c:v>5.7930847702446553E-2</c:v>
                </c:pt>
                <c:pt idx="331">
                  <c:v>5.9799584725106117E-2</c:v>
                </c:pt>
                <c:pt idx="332">
                  <c:v>6.1668321747765681E-2</c:v>
                </c:pt>
                <c:pt idx="333">
                  <c:v>6.3537058770425245E-2</c:v>
                </c:pt>
                <c:pt idx="334">
                  <c:v>6.5405795793084809E-2</c:v>
                </c:pt>
                <c:pt idx="335">
                  <c:v>6.7274532815744359E-2</c:v>
                </c:pt>
                <c:pt idx="336">
                  <c:v>6.9143269838403909E-2</c:v>
                </c:pt>
                <c:pt idx="337">
                  <c:v>7.1012006861063501E-2</c:v>
                </c:pt>
                <c:pt idx="338">
                  <c:v>7.2880743883723037E-2</c:v>
                </c:pt>
                <c:pt idx="339">
                  <c:v>7.4749480906382601E-2</c:v>
                </c:pt>
                <c:pt idx="340">
                  <c:v>7.6618217929042179E-2</c:v>
                </c:pt>
                <c:pt idx="341">
                  <c:v>7.8486954951701729E-2</c:v>
                </c:pt>
                <c:pt idx="342">
                  <c:v>8.0355691974361293E-2</c:v>
                </c:pt>
                <c:pt idx="343">
                  <c:v>8.2224428997020857E-2</c:v>
                </c:pt>
                <c:pt idx="344">
                  <c:v>0.10412115193644401</c:v>
                </c:pt>
                <c:pt idx="345">
                  <c:v>0.12601787487586719</c:v>
                </c:pt>
                <c:pt idx="346">
                  <c:v>0.14791459781529034</c:v>
                </c:pt>
                <c:pt idx="347">
                  <c:v>0.1698113207547135</c:v>
                </c:pt>
                <c:pt idx="348">
                  <c:v>0.17992646639685186</c:v>
                </c:pt>
                <c:pt idx="349">
                  <c:v>0.19004161203898831</c:v>
                </c:pt>
                <c:pt idx="350">
                  <c:v>0.20015675768112476</c:v>
                </c:pt>
                <c:pt idx="351">
                  <c:v>0.21027190332326123</c:v>
                </c:pt>
                <c:pt idx="352">
                  <c:v>0.21842658610271773</c:v>
                </c:pt>
                <c:pt idx="353">
                  <c:v>0.22658126888217392</c:v>
                </c:pt>
                <c:pt idx="354">
                  <c:v>0.23473595166163014</c:v>
                </c:pt>
                <c:pt idx="355">
                  <c:v>0.24289063444108633</c:v>
                </c:pt>
                <c:pt idx="356">
                  <c:v>0.25104531722054252</c:v>
                </c:pt>
                <c:pt idx="357">
                  <c:v>0.25919999999999865</c:v>
                </c:pt>
                <c:pt idx="358">
                  <c:v>0.26055893605392577</c:v>
                </c:pt>
                <c:pt idx="359">
                  <c:v>0.26191787210785183</c:v>
                </c:pt>
                <c:pt idx="360">
                  <c:v>0.26327680816177784</c:v>
                </c:pt>
                <c:pt idx="361">
                  <c:v>0.26463574421570391</c:v>
                </c:pt>
                <c:pt idx="362">
                  <c:v>0.26599468026962997</c:v>
                </c:pt>
                <c:pt idx="363">
                  <c:v>0.26735361632355598</c:v>
                </c:pt>
                <c:pt idx="364">
                  <c:v>0.26871255237748198</c:v>
                </c:pt>
                <c:pt idx="365">
                  <c:v>0.27007148843140799</c:v>
                </c:pt>
                <c:pt idx="366">
                  <c:v>0.27143042448533405</c:v>
                </c:pt>
                <c:pt idx="367">
                  <c:v>0.27278936053926006</c:v>
                </c:pt>
                <c:pt idx="368">
                  <c:v>0.27414829659318618</c:v>
                </c:pt>
                <c:pt idx="369">
                  <c:v>0.28520020712839539</c:v>
                </c:pt>
                <c:pt idx="370">
                  <c:v>0.29625211766360621</c:v>
                </c:pt>
                <c:pt idx="371">
                  <c:v>0.30730402819881697</c:v>
                </c:pt>
                <c:pt idx="372">
                  <c:v>0.31835593873402784</c:v>
                </c:pt>
                <c:pt idx="373">
                  <c:v>0.32940784926923861</c:v>
                </c:pt>
                <c:pt idx="374">
                  <c:v>0.34045975980444942</c:v>
                </c:pt>
                <c:pt idx="375">
                  <c:v>0.35151167033966024</c:v>
                </c:pt>
                <c:pt idx="376">
                  <c:v>0.36256358087487106</c:v>
                </c:pt>
                <c:pt idx="377">
                  <c:v>0.36412462148929436</c:v>
                </c:pt>
                <c:pt idx="378">
                  <c:v>0.36568566210371611</c:v>
                </c:pt>
                <c:pt idx="379">
                  <c:v>0.36724670271813792</c:v>
                </c:pt>
                <c:pt idx="380">
                  <c:v>0.36880774333255972</c:v>
                </c:pt>
                <c:pt idx="381">
                  <c:v>0.37036878394698153</c:v>
                </c:pt>
                <c:pt idx="382">
                  <c:v>0.37192982456140328</c:v>
                </c:pt>
                <c:pt idx="383">
                  <c:v>0.37294152046783607</c:v>
                </c:pt>
                <c:pt idx="384">
                  <c:v>0.37395321637426882</c:v>
                </c:pt>
                <c:pt idx="385">
                  <c:v>0.37496491228070161</c:v>
                </c:pt>
                <c:pt idx="386">
                  <c:v>0.37597660818713435</c:v>
                </c:pt>
                <c:pt idx="387">
                  <c:v>0.37698830409356709</c:v>
                </c:pt>
                <c:pt idx="388">
                  <c:v>0.37799999999999984</c:v>
                </c:pt>
                <c:pt idx="389">
                  <c:v>0.38809435797665193</c:v>
                </c:pt>
                <c:pt idx="390">
                  <c:v>0.39818871595330541</c:v>
                </c:pt>
                <c:pt idx="391">
                  <c:v>0.40828307392995888</c:v>
                </c:pt>
                <c:pt idx="392">
                  <c:v>0.41837743190661242</c:v>
                </c:pt>
                <c:pt idx="393">
                  <c:v>0.4284717898832659</c:v>
                </c:pt>
                <c:pt idx="394">
                  <c:v>0.43856614785991938</c:v>
                </c:pt>
                <c:pt idx="395">
                  <c:v>0.44866050583657291</c:v>
                </c:pt>
                <c:pt idx="396">
                  <c:v>0.45875486381322644</c:v>
                </c:pt>
                <c:pt idx="397">
                  <c:v>0.4567581131623567</c:v>
                </c:pt>
                <c:pt idx="398">
                  <c:v>0.45476136251148314</c:v>
                </c:pt>
                <c:pt idx="399">
                  <c:v>0.45276461186060957</c:v>
                </c:pt>
                <c:pt idx="400">
                  <c:v>0.45076786120973594</c:v>
                </c:pt>
                <c:pt idx="401">
                  <c:v>0.44877111055886243</c:v>
                </c:pt>
                <c:pt idx="402">
                  <c:v>0.44677435990798886</c:v>
                </c:pt>
                <c:pt idx="403">
                  <c:v>0.44477760925711529</c:v>
                </c:pt>
                <c:pt idx="404">
                  <c:v>0.44278085860624167</c:v>
                </c:pt>
                <c:pt idx="405">
                  <c:v>0.44078410795536815</c:v>
                </c:pt>
                <c:pt idx="406">
                  <c:v>0.43878735730449453</c:v>
                </c:pt>
                <c:pt idx="407">
                  <c:v>0.43679060665362096</c:v>
                </c:pt>
                <c:pt idx="408">
                  <c:v>0.43928758423386949</c:v>
                </c:pt>
                <c:pt idx="409">
                  <c:v>0.44178456181411946</c:v>
                </c:pt>
                <c:pt idx="410">
                  <c:v>0.44428153939436943</c:v>
                </c:pt>
                <c:pt idx="411">
                  <c:v>0.44677851697461934</c:v>
                </c:pt>
                <c:pt idx="412">
                  <c:v>0.44927549455486926</c:v>
                </c:pt>
                <c:pt idx="413">
                  <c:v>0.45177247213511929</c:v>
                </c:pt>
                <c:pt idx="414">
                  <c:v>0.4542694497153692</c:v>
                </c:pt>
                <c:pt idx="415">
                  <c:v>0.45235127667365821</c:v>
                </c:pt>
                <c:pt idx="416">
                  <c:v>0.45043310363194577</c:v>
                </c:pt>
                <c:pt idx="417">
                  <c:v>0.4485149305902334</c:v>
                </c:pt>
                <c:pt idx="418">
                  <c:v>0.44659675754852096</c:v>
                </c:pt>
                <c:pt idx="419">
                  <c:v>0.44467858450680853</c:v>
                </c:pt>
                <c:pt idx="420">
                  <c:v>0.44276041146509609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56272"/>
        <c:axId val="259859184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781911340292"/>
          <c:y val="0.14850132621911327"/>
          <c:w val="9.5392159940542107E-2"/>
          <c:h val="9.03940742815289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200024</xdr:rowOff>
    </xdr:from>
    <xdr:to>
      <xdr:col>38</xdr:col>
      <xdr:colOff>200025</xdr:colOff>
      <xdr:row>29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284069</xdr:colOff>
      <xdr:row>9</xdr:row>
      <xdr:rowOff>145676</xdr:rowOff>
    </xdr:from>
    <xdr:to>
      <xdr:col>24</xdr:col>
      <xdr:colOff>284069</xdr:colOff>
      <xdr:row>27</xdr:row>
      <xdr:rowOff>190502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26483422" y="1961029"/>
          <a:ext cx="0" cy="3675532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324971</xdr:colOff>
      <xdr:row>8</xdr:row>
      <xdr:rowOff>132232</xdr:rowOff>
    </xdr:from>
    <xdr:to>
      <xdr:col>25</xdr:col>
      <xdr:colOff>648821</xdr:colOff>
      <xdr:row>10</xdr:row>
      <xdr:rowOff>65557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25851971" y="1745879"/>
          <a:ext cx="1668556" cy="336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10:18</a:t>
          </a:r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1207-1EDE-4D42-BDE8-A9E7879B3DCD}">
  <dimension ref="A1:U781"/>
  <sheetViews>
    <sheetView tabSelected="1" zoomScale="85" zoomScaleNormal="85" workbookViewId="0">
      <pane xSplit="1" ySplit="1" topLeftCell="B729" activePane="bottomRight" state="frozen"/>
      <selection pane="topRight" activeCell="B1" sqref="B1"/>
      <selection pane="bottomLeft" activeCell="A2" sqref="A2"/>
      <selection pane="bottomRight" sqref="A1:W781"/>
    </sheetView>
  </sheetViews>
  <sheetFormatPr defaultRowHeight="15" x14ac:dyDescent="0.25"/>
  <cols>
    <col min="3" max="3" width="14" customWidth="1"/>
    <col min="10" max="10" width="12.7109375" bestFit="1" customWidth="1"/>
    <col min="11" max="11" width="18" bestFit="1" customWidth="1"/>
    <col min="12" max="13" width="18" customWidth="1"/>
    <col min="14" max="14" width="13.5703125" bestFit="1" customWidth="1"/>
    <col min="15" max="15" width="10" bestFit="1" customWidth="1"/>
    <col min="16" max="16" width="12.42578125" bestFit="1" customWidth="1"/>
    <col min="17" max="17" width="16.42578125" bestFit="1" customWidth="1"/>
    <col min="18" max="18" width="18.5703125" bestFit="1" customWidth="1"/>
    <col min="19" max="19" width="12.28515625" bestFit="1" customWidth="1"/>
    <col min="20" max="20" width="12.85546875" bestFit="1" customWidth="1"/>
  </cols>
  <sheetData>
    <row r="1" spans="1:21" x14ac:dyDescent="0.25">
      <c r="A1" t="s">
        <v>1</v>
      </c>
      <c r="B1" t="s">
        <v>0</v>
      </c>
      <c r="C1" t="s">
        <v>17</v>
      </c>
      <c r="D1" t="s">
        <v>3</v>
      </c>
      <c r="E1" t="s">
        <v>2</v>
      </c>
      <c r="F1" t="s">
        <v>18</v>
      </c>
      <c r="G1" t="s">
        <v>15</v>
      </c>
      <c r="H1" t="s">
        <v>8</v>
      </c>
      <c r="I1" t="s">
        <v>9</v>
      </c>
      <c r="J1" t="s">
        <v>19</v>
      </c>
      <c r="K1" t="s">
        <v>10</v>
      </c>
      <c r="L1" t="s">
        <v>11</v>
      </c>
      <c r="M1" t="s">
        <v>41</v>
      </c>
      <c r="N1" t="s">
        <v>12</v>
      </c>
      <c r="O1" t="s">
        <v>20</v>
      </c>
      <c r="P1" t="s">
        <v>21</v>
      </c>
      <c r="Q1" t="s">
        <v>14</v>
      </c>
      <c r="R1" t="s">
        <v>13</v>
      </c>
      <c r="S1" t="s">
        <v>22</v>
      </c>
      <c r="T1" t="s">
        <v>23</v>
      </c>
      <c r="U1" t="s">
        <v>43</v>
      </c>
    </row>
    <row r="2" spans="1:21" x14ac:dyDescent="0.25">
      <c r="A2" s="2">
        <v>-3.4999999999999876</v>
      </c>
      <c r="B2">
        <v>0</v>
      </c>
      <c r="C2">
        <v>0</v>
      </c>
      <c r="D2">
        <v>0</v>
      </c>
      <c r="E2" s="2">
        <v>1.3888888888888888</v>
      </c>
      <c r="F2">
        <v>74</v>
      </c>
      <c r="G2">
        <v>23.6</v>
      </c>
      <c r="H2">
        <v>20.100000000000001</v>
      </c>
      <c r="I2">
        <v>20.100000000000001</v>
      </c>
      <c r="J2">
        <v>0.8</v>
      </c>
      <c r="K2">
        <v>6.47</v>
      </c>
      <c r="L2">
        <v>6.47</v>
      </c>
      <c r="M2" s="2">
        <v>171</v>
      </c>
      <c r="N2">
        <v>0</v>
      </c>
      <c r="O2">
        <v>0</v>
      </c>
      <c r="P2" s="27">
        <v>0</v>
      </c>
      <c r="Q2">
        <v>0</v>
      </c>
      <c r="R2">
        <v>0</v>
      </c>
      <c r="S2">
        <v>0</v>
      </c>
      <c r="T2">
        <v>0</v>
      </c>
    </row>
    <row r="3" spans="1:21" x14ac:dyDescent="0.25">
      <c r="A3" s="2">
        <v>-3.483333333333321</v>
      </c>
      <c r="B3">
        <v>0</v>
      </c>
      <c r="C3">
        <v>0</v>
      </c>
      <c r="D3">
        <v>0</v>
      </c>
      <c r="E3" s="2">
        <v>1.3888888888888888</v>
      </c>
      <c r="F3">
        <v>74</v>
      </c>
      <c r="G3">
        <v>23.6</v>
      </c>
      <c r="H3">
        <v>20.100000000000001</v>
      </c>
      <c r="I3">
        <v>20.100000000000001</v>
      </c>
      <c r="J3">
        <v>0.8</v>
      </c>
      <c r="K3">
        <v>6.47</v>
      </c>
      <c r="L3">
        <v>6.47</v>
      </c>
      <c r="M3" s="2">
        <v>171</v>
      </c>
      <c r="N3">
        <v>0</v>
      </c>
      <c r="O3">
        <v>0</v>
      </c>
      <c r="P3" s="27">
        <v>0</v>
      </c>
      <c r="Q3">
        <v>0</v>
      </c>
      <c r="R3">
        <v>0</v>
      </c>
      <c r="S3">
        <v>0</v>
      </c>
      <c r="T3">
        <v>0</v>
      </c>
    </row>
    <row r="4" spans="1:21" x14ac:dyDescent="0.25">
      <c r="A4" s="2">
        <v>-3.4666666666666544</v>
      </c>
      <c r="B4">
        <v>0</v>
      </c>
      <c r="C4">
        <v>0</v>
      </c>
      <c r="D4">
        <v>0</v>
      </c>
      <c r="E4" s="2">
        <v>1.3888888888888888</v>
      </c>
      <c r="F4">
        <v>74</v>
      </c>
      <c r="G4">
        <v>23.6</v>
      </c>
      <c r="H4">
        <v>20.100000000000001</v>
      </c>
      <c r="I4">
        <v>20.100000000000001</v>
      </c>
      <c r="J4">
        <v>0.8</v>
      </c>
      <c r="K4">
        <v>6.47</v>
      </c>
      <c r="L4">
        <v>6.47</v>
      </c>
      <c r="M4" s="2">
        <v>171</v>
      </c>
      <c r="N4">
        <v>0</v>
      </c>
      <c r="O4">
        <v>0</v>
      </c>
      <c r="P4" s="27">
        <v>0</v>
      </c>
      <c r="Q4">
        <v>0</v>
      </c>
      <c r="R4">
        <v>0</v>
      </c>
      <c r="S4">
        <v>0</v>
      </c>
      <c r="T4">
        <v>0</v>
      </c>
    </row>
    <row r="5" spans="1:21" x14ac:dyDescent="0.25">
      <c r="A5" s="2">
        <v>-3.4499999999999877</v>
      </c>
      <c r="B5">
        <v>0</v>
      </c>
      <c r="C5">
        <v>0</v>
      </c>
      <c r="D5">
        <v>0</v>
      </c>
      <c r="E5" s="2">
        <v>1.3888888888888888</v>
      </c>
      <c r="F5">
        <v>74</v>
      </c>
      <c r="G5">
        <v>23.6</v>
      </c>
      <c r="H5">
        <v>20.100000000000001</v>
      </c>
      <c r="I5">
        <v>20.100000000000001</v>
      </c>
      <c r="J5">
        <v>0.8</v>
      </c>
      <c r="K5">
        <v>6.47</v>
      </c>
      <c r="L5">
        <v>6.47</v>
      </c>
      <c r="M5" s="2">
        <v>171</v>
      </c>
      <c r="N5">
        <v>0</v>
      </c>
      <c r="O5">
        <v>0</v>
      </c>
      <c r="P5" s="27">
        <v>0</v>
      </c>
      <c r="Q5">
        <v>0</v>
      </c>
      <c r="R5">
        <v>0</v>
      </c>
      <c r="S5">
        <v>0</v>
      </c>
      <c r="T5">
        <v>0</v>
      </c>
    </row>
    <row r="6" spans="1:21" x14ac:dyDescent="0.25">
      <c r="A6" s="2">
        <v>-3.4333333333333211</v>
      </c>
      <c r="B6">
        <v>0</v>
      </c>
      <c r="C6">
        <v>0</v>
      </c>
      <c r="D6">
        <v>0</v>
      </c>
      <c r="E6" s="2">
        <v>1.3888888888888888</v>
      </c>
      <c r="F6">
        <v>74</v>
      </c>
      <c r="G6">
        <v>23.6</v>
      </c>
      <c r="H6">
        <v>20.100000000000001</v>
      </c>
      <c r="I6">
        <v>20.100000000000001</v>
      </c>
      <c r="J6">
        <v>0.8</v>
      </c>
      <c r="K6">
        <v>6.47</v>
      </c>
      <c r="L6">
        <v>6.47</v>
      </c>
      <c r="M6" s="2">
        <v>171</v>
      </c>
      <c r="N6">
        <v>0</v>
      </c>
      <c r="O6">
        <v>0</v>
      </c>
      <c r="P6" s="27">
        <v>0</v>
      </c>
      <c r="Q6">
        <v>0</v>
      </c>
      <c r="R6">
        <v>0</v>
      </c>
      <c r="S6">
        <v>0</v>
      </c>
      <c r="T6">
        <v>0</v>
      </c>
    </row>
    <row r="7" spans="1:21" x14ac:dyDescent="0.25">
      <c r="A7" s="2">
        <v>-3.4166666666666545</v>
      </c>
      <c r="B7">
        <v>0</v>
      </c>
      <c r="C7">
        <v>0</v>
      </c>
      <c r="D7">
        <v>0</v>
      </c>
      <c r="E7" s="2">
        <v>1.3888888888888888</v>
      </c>
      <c r="F7">
        <v>74</v>
      </c>
      <c r="G7">
        <v>23.6</v>
      </c>
      <c r="H7">
        <v>20.100000000000001</v>
      </c>
      <c r="I7">
        <v>20.100000000000001</v>
      </c>
      <c r="J7">
        <v>0.8</v>
      </c>
      <c r="K7">
        <v>6.47</v>
      </c>
      <c r="L7">
        <v>6.47</v>
      </c>
      <c r="M7" s="2">
        <v>171</v>
      </c>
      <c r="N7">
        <v>0</v>
      </c>
      <c r="O7">
        <v>0</v>
      </c>
      <c r="P7" s="27">
        <v>0</v>
      </c>
      <c r="Q7">
        <v>0</v>
      </c>
      <c r="R7">
        <v>0</v>
      </c>
      <c r="S7">
        <v>0</v>
      </c>
      <c r="T7">
        <v>0</v>
      </c>
    </row>
    <row r="8" spans="1:21" x14ac:dyDescent="0.25">
      <c r="A8" s="2">
        <v>-3.3999999999999879</v>
      </c>
      <c r="B8">
        <v>0</v>
      </c>
      <c r="C8">
        <v>0</v>
      </c>
      <c r="D8">
        <v>0</v>
      </c>
      <c r="E8" s="2">
        <v>1.3888888888888888</v>
      </c>
      <c r="F8">
        <v>74</v>
      </c>
      <c r="G8">
        <v>23.6</v>
      </c>
      <c r="H8">
        <v>20.100000000000001</v>
      </c>
      <c r="I8">
        <v>20.100000000000001</v>
      </c>
      <c r="J8">
        <v>0.8</v>
      </c>
      <c r="K8">
        <v>6.47</v>
      </c>
      <c r="L8">
        <v>6.47</v>
      </c>
      <c r="M8" s="2">
        <v>171</v>
      </c>
      <c r="N8">
        <v>0</v>
      </c>
      <c r="O8">
        <v>0</v>
      </c>
      <c r="P8" s="27">
        <v>0</v>
      </c>
      <c r="Q8">
        <v>0</v>
      </c>
      <c r="R8">
        <v>0</v>
      </c>
      <c r="S8">
        <v>0</v>
      </c>
      <c r="T8">
        <v>0</v>
      </c>
    </row>
    <row r="9" spans="1:21" x14ac:dyDescent="0.25">
      <c r="A9" s="2">
        <v>-3.3833333333333213</v>
      </c>
      <c r="B9">
        <v>0</v>
      </c>
      <c r="C9">
        <v>0</v>
      </c>
      <c r="D9">
        <v>0</v>
      </c>
      <c r="E9" s="2">
        <v>1.3888888888888888</v>
      </c>
      <c r="F9">
        <v>74</v>
      </c>
      <c r="G9">
        <v>23.6</v>
      </c>
      <c r="H9">
        <v>20.100000000000001</v>
      </c>
      <c r="I9">
        <v>20.100000000000001</v>
      </c>
      <c r="J9">
        <v>0.8</v>
      </c>
      <c r="K9">
        <v>6.47</v>
      </c>
      <c r="L9">
        <v>6.47</v>
      </c>
      <c r="M9" s="2">
        <v>171</v>
      </c>
      <c r="N9">
        <v>0</v>
      </c>
      <c r="O9">
        <v>0</v>
      </c>
      <c r="P9" s="27">
        <v>0</v>
      </c>
      <c r="Q9">
        <v>0</v>
      </c>
      <c r="R9">
        <v>0</v>
      </c>
      <c r="S9">
        <v>0</v>
      </c>
      <c r="T9">
        <v>0</v>
      </c>
    </row>
    <row r="10" spans="1:21" x14ac:dyDescent="0.25">
      <c r="A10" s="2">
        <v>-3.3666666666666547</v>
      </c>
      <c r="B10">
        <v>0</v>
      </c>
      <c r="C10">
        <v>0</v>
      </c>
      <c r="D10">
        <v>0</v>
      </c>
      <c r="E10" s="2">
        <v>1.3888888888888888</v>
      </c>
      <c r="F10">
        <v>74</v>
      </c>
      <c r="G10">
        <v>23.6</v>
      </c>
      <c r="H10">
        <v>20.100000000000001</v>
      </c>
      <c r="I10">
        <v>20.100000000000001</v>
      </c>
      <c r="J10">
        <v>0.8</v>
      </c>
      <c r="K10">
        <v>6.47</v>
      </c>
      <c r="L10">
        <v>6.47</v>
      </c>
      <c r="M10" s="2">
        <v>171</v>
      </c>
      <c r="N10">
        <v>0</v>
      </c>
      <c r="O10">
        <v>0</v>
      </c>
      <c r="P10" s="27">
        <v>0</v>
      </c>
      <c r="Q10">
        <v>0</v>
      </c>
      <c r="R10">
        <v>0</v>
      </c>
      <c r="S10">
        <v>0</v>
      </c>
      <c r="T10">
        <v>0</v>
      </c>
    </row>
    <row r="11" spans="1:21" x14ac:dyDescent="0.25">
      <c r="A11" s="2">
        <v>-3.3499999999999881</v>
      </c>
      <c r="B11">
        <v>0</v>
      </c>
      <c r="C11">
        <v>0</v>
      </c>
      <c r="D11">
        <v>0</v>
      </c>
      <c r="E11" s="2">
        <v>1.3888888888888888</v>
      </c>
      <c r="F11">
        <v>74</v>
      </c>
      <c r="G11">
        <v>23.6</v>
      </c>
      <c r="H11">
        <v>20.100000000000001</v>
      </c>
      <c r="I11">
        <v>20.100000000000001</v>
      </c>
      <c r="J11">
        <v>0.8</v>
      </c>
      <c r="K11">
        <v>6.47</v>
      </c>
      <c r="L11">
        <v>6.47</v>
      </c>
      <c r="M11" s="2">
        <v>171</v>
      </c>
      <c r="N11">
        <v>0</v>
      </c>
      <c r="O11">
        <v>0</v>
      </c>
      <c r="P11" s="27">
        <v>0</v>
      </c>
      <c r="Q11">
        <v>0</v>
      </c>
      <c r="R11">
        <v>0</v>
      </c>
      <c r="S11">
        <v>0</v>
      </c>
      <c r="T11">
        <v>0</v>
      </c>
    </row>
    <row r="12" spans="1:21" x14ac:dyDescent="0.25">
      <c r="A12" s="2">
        <v>-3.3333333333333215</v>
      </c>
      <c r="B12">
        <v>0</v>
      </c>
      <c r="C12">
        <v>0</v>
      </c>
      <c r="D12">
        <v>0</v>
      </c>
      <c r="E12" s="2">
        <v>1.3888888888888888</v>
      </c>
      <c r="F12">
        <v>74</v>
      </c>
      <c r="G12">
        <v>23.6</v>
      </c>
      <c r="H12">
        <v>20.100000000000001</v>
      </c>
      <c r="I12">
        <v>20.100000000000001</v>
      </c>
      <c r="J12">
        <v>0.8</v>
      </c>
      <c r="K12">
        <v>6.47</v>
      </c>
      <c r="L12">
        <v>6.47</v>
      </c>
      <c r="M12" s="2">
        <v>171</v>
      </c>
      <c r="N12">
        <v>0</v>
      </c>
      <c r="O12">
        <v>0</v>
      </c>
      <c r="P12" s="27">
        <v>0</v>
      </c>
      <c r="Q12">
        <v>0</v>
      </c>
      <c r="R12">
        <v>0</v>
      </c>
      <c r="S12">
        <v>0</v>
      </c>
      <c r="T12">
        <v>0</v>
      </c>
    </row>
    <row r="13" spans="1:21" x14ac:dyDescent="0.25">
      <c r="A13" s="2">
        <v>-3.3166666666666549</v>
      </c>
      <c r="B13">
        <v>0</v>
      </c>
      <c r="C13">
        <v>0</v>
      </c>
      <c r="D13">
        <v>0</v>
      </c>
      <c r="E13" s="2">
        <v>1.3888888888888888</v>
      </c>
      <c r="F13">
        <v>74</v>
      </c>
      <c r="G13">
        <v>23.6</v>
      </c>
      <c r="H13">
        <v>20.100000000000001</v>
      </c>
      <c r="I13">
        <v>20.100000000000001</v>
      </c>
      <c r="J13">
        <v>0.8</v>
      </c>
      <c r="K13">
        <v>6.47</v>
      </c>
      <c r="L13">
        <v>6.47</v>
      </c>
      <c r="M13" s="2">
        <v>171</v>
      </c>
      <c r="N13">
        <v>0</v>
      </c>
      <c r="O13">
        <v>0</v>
      </c>
      <c r="P13" s="27">
        <v>0</v>
      </c>
      <c r="Q13">
        <v>0</v>
      </c>
      <c r="R13">
        <v>0</v>
      </c>
      <c r="S13">
        <v>0</v>
      </c>
      <c r="T13">
        <v>0</v>
      </c>
    </row>
    <row r="14" spans="1:21" x14ac:dyDescent="0.25">
      <c r="A14" s="2">
        <v>-3.2999999999999883</v>
      </c>
      <c r="B14">
        <v>0</v>
      </c>
      <c r="C14">
        <v>0</v>
      </c>
      <c r="D14">
        <v>0</v>
      </c>
      <c r="E14" s="2">
        <v>1.3888888888888888</v>
      </c>
      <c r="F14">
        <v>74</v>
      </c>
      <c r="G14">
        <v>23.6</v>
      </c>
      <c r="H14">
        <v>20.100000000000001</v>
      </c>
      <c r="I14">
        <v>20.100000000000001</v>
      </c>
      <c r="J14">
        <v>0.8</v>
      </c>
      <c r="K14">
        <v>6.47</v>
      </c>
      <c r="L14">
        <v>6.47</v>
      </c>
      <c r="M14" s="2">
        <v>171</v>
      </c>
      <c r="N14">
        <v>0</v>
      </c>
      <c r="O14">
        <v>0</v>
      </c>
      <c r="P14" s="27">
        <v>0</v>
      </c>
      <c r="Q14">
        <v>0</v>
      </c>
      <c r="R14">
        <v>0</v>
      </c>
      <c r="S14">
        <v>0</v>
      </c>
      <c r="T14">
        <v>0</v>
      </c>
    </row>
    <row r="15" spans="1:21" x14ac:dyDescent="0.25">
      <c r="A15" s="2">
        <v>-3.2833333333333217</v>
      </c>
      <c r="B15">
        <v>0</v>
      </c>
      <c r="C15">
        <v>0</v>
      </c>
      <c r="D15">
        <v>0</v>
      </c>
      <c r="E15" s="2">
        <v>1.3888888888888888</v>
      </c>
      <c r="F15">
        <v>74</v>
      </c>
      <c r="G15">
        <v>23.6</v>
      </c>
      <c r="H15">
        <v>20.100000000000001</v>
      </c>
      <c r="I15">
        <v>20.100000000000001</v>
      </c>
      <c r="J15">
        <v>0.8</v>
      </c>
      <c r="K15">
        <v>6.47</v>
      </c>
      <c r="L15">
        <v>6.47</v>
      </c>
      <c r="M15" s="2">
        <v>171</v>
      </c>
      <c r="N15">
        <v>0</v>
      </c>
      <c r="O15">
        <v>0</v>
      </c>
      <c r="P15" s="27">
        <v>0</v>
      </c>
      <c r="Q15">
        <v>0</v>
      </c>
      <c r="R15">
        <v>0</v>
      </c>
      <c r="S15">
        <v>0</v>
      </c>
      <c r="T15">
        <v>0</v>
      </c>
    </row>
    <row r="16" spans="1:21" x14ac:dyDescent="0.25">
      <c r="A16" s="2">
        <v>-3.2666666666666551</v>
      </c>
      <c r="B16">
        <v>0</v>
      </c>
      <c r="C16">
        <v>0</v>
      </c>
      <c r="D16">
        <v>0</v>
      </c>
      <c r="E16" s="2">
        <v>1.3888888888888888</v>
      </c>
      <c r="F16">
        <v>74</v>
      </c>
      <c r="G16">
        <v>23.6</v>
      </c>
      <c r="H16">
        <v>20.100000000000001</v>
      </c>
      <c r="I16">
        <v>20.100000000000001</v>
      </c>
      <c r="J16">
        <v>0.8</v>
      </c>
      <c r="K16">
        <v>6.47</v>
      </c>
      <c r="L16">
        <v>6.47</v>
      </c>
      <c r="M16" s="2">
        <v>171</v>
      </c>
      <c r="N16">
        <v>0</v>
      </c>
      <c r="O16">
        <v>0</v>
      </c>
      <c r="P16" s="27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2">
        <v>-3.2499999999999885</v>
      </c>
      <c r="B17">
        <v>0</v>
      </c>
      <c r="C17">
        <v>0</v>
      </c>
      <c r="D17">
        <v>0</v>
      </c>
      <c r="E17" s="2">
        <v>1.3888888888888888</v>
      </c>
      <c r="F17">
        <v>74</v>
      </c>
      <c r="G17">
        <v>23.6</v>
      </c>
      <c r="H17">
        <v>20.100000000000001</v>
      </c>
      <c r="I17">
        <v>20.100000000000001</v>
      </c>
      <c r="J17">
        <v>0.8</v>
      </c>
      <c r="K17">
        <v>6.47</v>
      </c>
      <c r="L17">
        <v>6.47</v>
      </c>
      <c r="M17" s="2">
        <v>171</v>
      </c>
      <c r="N17">
        <v>0</v>
      </c>
      <c r="O17">
        <v>0</v>
      </c>
      <c r="P17" s="2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2">
        <v>-3.2333333333333218</v>
      </c>
      <c r="B18">
        <v>0</v>
      </c>
      <c r="C18">
        <v>0</v>
      </c>
      <c r="D18">
        <v>0</v>
      </c>
      <c r="E18" s="2">
        <v>1.3888888888888888</v>
      </c>
      <c r="F18">
        <v>74</v>
      </c>
      <c r="G18">
        <v>23.6</v>
      </c>
      <c r="H18">
        <v>20.100000000000001</v>
      </c>
      <c r="I18">
        <v>20.100000000000001</v>
      </c>
      <c r="J18">
        <v>0.8</v>
      </c>
      <c r="K18">
        <v>6.47</v>
      </c>
      <c r="L18">
        <v>6.47</v>
      </c>
      <c r="M18" s="2">
        <v>171</v>
      </c>
      <c r="N18">
        <v>0</v>
      </c>
      <c r="O18">
        <v>0</v>
      </c>
      <c r="P18" s="27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2">
        <v>-3.2166666666666552</v>
      </c>
      <c r="B19">
        <v>0</v>
      </c>
      <c r="C19">
        <v>0</v>
      </c>
      <c r="D19">
        <v>0</v>
      </c>
      <c r="E19" s="2">
        <v>1.3888888888888888</v>
      </c>
      <c r="F19">
        <v>74</v>
      </c>
      <c r="G19">
        <v>23.6</v>
      </c>
      <c r="H19">
        <v>20.100000000000001</v>
      </c>
      <c r="I19">
        <v>20.100000000000001</v>
      </c>
      <c r="J19">
        <v>0.8</v>
      </c>
      <c r="K19">
        <v>6.47</v>
      </c>
      <c r="L19">
        <v>6.47</v>
      </c>
      <c r="M19" s="2">
        <v>171</v>
      </c>
      <c r="N19">
        <v>0</v>
      </c>
      <c r="O19">
        <v>0</v>
      </c>
      <c r="P19" s="27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2">
        <v>-3.1999999999999886</v>
      </c>
      <c r="B20">
        <v>0</v>
      </c>
      <c r="C20">
        <v>0</v>
      </c>
      <c r="D20">
        <v>0</v>
      </c>
      <c r="E20" s="2">
        <v>1.3888888888888888</v>
      </c>
      <c r="F20">
        <v>74</v>
      </c>
      <c r="G20">
        <v>23.6</v>
      </c>
      <c r="H20">
        <v>20.100000000000001</v>
      </c>
      <c r="I20">
        <v>20.100000000000001</v>
      </c>
      <c r="J20">
        <v>0.8</v>
      </c>
      <c r="K20">
        <v>6.47</v>
      </c>
      <c r="L20">
        <v>6.47</v>
      </c>
      <c r="M20" s="2">
        <v>171</v>
      </c>
      <c r="N20">
        <v>0</v>
      </c>
      <c r="O20">
        <v>0</v>
      </c>
      <c r="P20" s="27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2">
        <v>-3.183333333333322</v>
      </c>
      <c r="B21">
        <v>0</v>
      </c>
      <c r="C21">
        <v>0</v>
      </c>
      <c r="D21">
        <v>0</v>
      </c>
      <c r="E21" s="2">
        <v>1.3888888888888888</v>
      </c>
      <c r="F21">
        <v>74</v>
      </c>
      <c r="G21">
        <v>23.6</v>
      </c>
      <c r="H21">
        <v>20.100000000000001</v>
      </c>
      <c r="I21">
        <v>20.100000000000001</v>
      </c>
      <c r="J21">
        <v>0.8</v>
      </c>
      <c r="K21">
        <v>6.47</v>
      </c>
      <c r="L21">
        <v>6.47</v>
      </c>
      <c r="M21" s="2">
        <v>171</v>
      </c>
      <c r="N21">
        <v>0</v>
      </c>
      <c r="O21">
        <v>0</v>
      </c>
      <c r="P21" s="27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2">
        <v>-3.1666666666666554</v>
      </c>
      <c r="B22">
        <v>0</v>
      </c>
      <c r="C22">
        <v>0</v>
      </c>
      <c r="D22">
        <v>0</v>
      </c>
      <c r="E22" s="2">
        <v>1.3888888888888888</v>
      </c>
      <c r="F22">
        <v>74</v>
      </c>
      <c r="G22">
        <v>23.6</v>
      </c>
      <c r="H22">
        <v>20.100000000000001</v>
      </c>
      <c r="I22">
        <v>20.100000000000001</v>
      </c>
      <c r="J22">
        <v>0.8</v>
      </c>
      <c r="K22">
        <v>6.47</v>
      </c>
      <c r="L22">
        <v>6.47</v>
      </c>
      <c r="M22" s="2">
        <v>171</v>
      </c>
      <c r="N22">
        <v>0</v>
      </c>
      <c r="O22">
        <v>0</v>
      </c>
      <c r="P22" s="27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2">
        <v>-3.1499999999999888</v>
      </c>
      <c r="B23">
        <v>0</v>
      </c>
      <c r="C23">
        <v>0</v>
      </c>
      <c r="D23">
        <v>0</v>
      </c>
      <c r="E23" s="2">
        <v>1.3888888888888888</v>
      </c>
      <c r="F23">
        <v>74</v>
      </c>
      <c r="G23">
        <v>23.6</v>
      </c>
      <c r="H23">
        <v>20.100000000000001</v>
      </c>
      <c r="I23">
        <v>20.100000000000001</v>
      </c>
      <c r="J23">
        <v>0.8</v>
      </c>
      <c r="K23">
        <v>6.47</v>
      </c>
      <c r="L23">
        <v>6.47</v>
      </c>
      <c r="M23" s="2">
        <v>171</v>
      </c>
      <c r="N23">
        <v>0</v>
      </c>
      <c r="O23">
        <v>0</v>
      </c>
      <c r="P23" s="27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2">
        <v>-3.1333333333333222</v>
      </c>
      <c r="B24">
        <v>0</v>
      </c>
      <c r="C24">
        <v>0</v>
      </c>
      <c r="D24">
        <v>0</v>
      </c>
      <c r="E24" s="2">
        <v>1.3888888888888888</v>
      </c>
      <c r="F24">
        <v>74</v>
      </c>
      <c r="G24">
        <v>23.6</v>
      </c>
      <c r="H24">
        <v>20.100000000000001</v>
      </c>
      <c r="I24">
        <v>20.100000000000001</v>
      </c>
      <c r="J24">
        <v>0.8</v>
      </c>
      <c r="K24">
        <v>6.47</v>
      </c>
      <c r="L24">
        <v>6.47</v>
      </c>
      <c r="M24" s="2">
        <v>171</v>
      </c>
      <c r="N24">
        <v>0</v>
      </c>
      <c r="O24">
        <v>0</v>
      </c>
      <c r="P24" s="27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2">
        <v>-3.1166666666666556</v>
      </c>
      <c r="B25">
        <v>0</v>
      </c>
      <c r="C25">
        <v>0</v>
      </c>
      <c r="D25">
        <v>0</v>
      </c>
      <c r="E25" s="2">
        <v>1.3888888888888888</v>
      </c>
      <c r="F25">
        <v>74</v>
      </c>
      <c r="G25">
        <v>23.6</v>
      </c>
      <c r="H25">
        <v>20.100000000000001</v>
      </c>
      <c r="I25">
        <v>20.100000000000001</v>
      </c>
      <c r="J25">
        <v>0.8</v>
      </c>
      <c r="K25">
        <v>6.47</v>
      </c>
      <c r="L25">
        <v>6.47</v>
      </c>
      <c r="M25" s="2">
        <v>171</v>
      </c>
      <c r="N25">
        <v>0</v>
      </c>
      <c r="O25">
        <v>0</v>
      </c>
      <c r="P25" s="27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2">
        <v>-3.099999999999989</v>
      </c>
      <c r="B26">
        <v>0</v>
      </c>
      <c r="C26">
        <v>0</v>
      </c>
      <c r="D26">
        <v>0</v>
      </c>
      <c r="E26" s="2">
        <v>1.3888888888888888</v>
      </c>
      <c r="F26">
        <v>74</v>
      </c>
      <c r="G26">
        <v>23.6</v>
      </c>
      <c r="H26">
        <v>20.100000000000001</v>
      </c>
      <c r="I26">
        <v>20.100000000000001</v>
      </c>
      <c r="J26">
        <v>0.8</v>
      </c>
      <c r="K26">
        <v>6.47</v>
      </c>
      <c r="L26">
        <v>6.47</v>
      </c>
      <c r="M26" s="2">
        <v>171</v>
      </c>
      <c r="N26">
        <v>0</v>
      </c>
      <c r="O26">
        <v>0</v>
      </c>
      <c r="P26" s="27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2">
        <v>-3.0833333333333224</v>
      </c>
      <c r="B27">
        <v>0</v>
      </c>
      <c r="C27">
        <v>0</v>
      </c>
      <c r="D27">
        <v>0</v>
      </c>
      <c r="E27" s="2">
        <v>1.3888888888888888</v>
      </c>
      <c r="F27">
        <v>74</v>
      </c>
      <c r="G27">
        <v>23.6</v>
      </c>
      <c r="H27">
        <v>20.100000000000001</v>
      </c>
      <c r="I27">
        <v>20.100000000000001</v>
      </c>
      <c r="J27">
        <v>0.8</v>
      </c>
      <c r="K27">
        <v>6.47</v>
      </c>
      <c r="L27">
        <v>6.47</v>
      </c>
      <c r="M27" s="2">
        <v>171</v>
      </c>
      <c r="N27">
        <v>0</v>
      </c>
      <c r="O27">
        <v>0</v>
      </c>
      <c r="P27" s="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2">
        <v>-3.0666666666666558</v>
      </c>
      <c r="B28">
        <v>0</v>
      </c>
      <c r="C28">
        <v>0</v>
      </c>
      <c r="D28">
        <v>0</v>
      </c>
      <c r="E28" s="2">
        <v>1.3888888888888888</v>
      </c>
      <c r="F28">
        <v>74</v>
      </c>
      <c r="G28">
        <v>23.6</v>
      </c>
      <c r="H28">
        <v>20.100000000000001</v>
      </c>
      <c r="I28">
        <v>20.100000000000001</v>
      </c>
      <c r="J28">
        <v>0.8</v>
      </c>
      <c r="K28">
        <v>6.47</v>
      </c>
      <c r="L28">
        <v>6.47</v>
      </c>
      <c r="M28" s="2">
        <v>171</v>
      </c>
      <c r="N28">
        <v>0</v>
      </c>
      <c r="O28">
        <v>0</v>
      </c>
      <c r="P28" s="27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2">
        <v>-3.0499999999999892</v>
      </c>
      <c r="B29">
        <v>0</v>
      </c>
      <c r="C29">
        <v>0</v>
      </c>
      <c r="D29">
        <v>0</v>
      </c>
      <c r="E29" s="2">
        <v>1.3888888888888888</v>
      </c>
      <c r="F29">
        <v>74</v>
      </c>
      <c r="G29">
        <v>23.6</v>
      </c>
      <c r="H29">
        <v>20.100000000000001</v>
      </c>
      <c r="I29">
        <v>20.100000000000001</v>
      </c>
      <c r="J29">
        <v>0.8</v>
      </c>
      <c r="K29">
        <v>6.47</v>
      </c>
      <c r="L29">
        <v>6.47</v>
      </c>
      <c r="M29" s="2">
        <v>171</v>
      </c>
      <c r="N29">
        <v>0</v>
      </c>
      <c r="O29">
        <v>0</v>
      </c>
      <c r="P29" s="27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2">
        <v>-3.0333333333333226</v>
      </c>
      <c r="B30">
        <v>0</v>
      </c>
      <c r="C30">
        <v>0</v>
      </c>
      <c r="D30">
        <v>0</v>
      </c>
      <c r="E30" s="2">
        <v>1.3888888888888888</v>
      </c>
      <c r="F30">
        <v>74</v>
      </c>
      <c r="G30">
        <v>23.6</v>
      </c>
      <c r="H30">
        <v>20.100000000000001</v>
      </c>
      <c r="I30">
        <v>20.100000000000001</v>
      </c>
      <c r="J30">
        <v>0.8</v>
      </c>
      <c r="K30">
        <v>6.47</v>
      </c>
      <c r="L30">
        <v>6.47</v>
      </c>
      <c r="M30" s="2">
        <v>171</v>
      </c>
      <c r="N30">
        <v>0</v>
      </c>
      <c r="O30">
        <v>0</v>
      </c>
      <c r="P30" s="27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2">
        <v>-3.0166666666666559</v>
      </c>
      <c r="B31">
        <v>0</v>
      </c>
      <c r="C31">
        <v>0</v>
      </c>
      <c r="D31">
        <v>0</v>
      </c>
      <c r="E31" s="2">
        <v>1.3888888888888888</v>
      </c>
      <c r="F31">
        <v>74</v>
      </c>
      <c r="G31">
        <v>23.6</v>
      </c>
      <c r="H31">
        <v>20.100000000000001</v>
      </c>
      <c r="I31">
        <v>20.100000000000001</v>
      </c>
      <c r="J31">
        <v>0.8</v>
      </c>
      <c r="K31">
        <v>6.47</v>
      </c>
      <c r="L31">
        <v>6.47</v>
      </c>
      <c r="M31" s="2">
        <v>171</v>
      </c>
      <c r="N31">
        <v>0</v>
      </c>
      <c r="O31">
        <v>0</v>
      </c>
      <c r="P31" s="27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2">
        <v>-2.9999999999999893</v>
      </c>
      <c r="B32">
        <v>0</v>
      </c>
      <c r="C32">
        <v>0</v>
      </c>
      <c r="D32">
        <v>0</v>
      </c>
      <c r="E32" s="2">
        <v>1.3888888888888888</v>
      </c>
      <c r="F32">
        <v>74</v>
      </c>
      <c r="G32">
        <v>23.6</v>
      </c>
      <c r="H32">
        <v>20.100000000000001</v>
      </c>
      <c r="I32">
        <v>20.100000000000001</v>
      </c>
      <c r="J32">
        <v>0.8</v>
      </c>
      <c r="K32">
        <v>6.47</v>
      </c>
      <c r="L32">
        <v>6.47</v>
      </c>
      <c r="M32" s="2">
        <v>171</v>
      </c>
      <c r="N32">
        <v>0</v>
      </c>
      <c r="O32">
        <v>0</v>
      </c>
      <c r="P32" s="27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2">
        <v>-2.9833333333333227</v>
      </c>
      <c r="B33">
        <v>0</v>
      </c>
      <c r="C33">
        <v>0</v>
      </c>
      <c r="D33">
        <v>0</v>
      </c>
      <c r="E33" s="2">
        <v>1.3888888888888888</v>
      </c>
      <c r="F33">
        <v>74</v>
      </c>
      <c r="G33">
        <v>23.6</v>
      </c>
      <c r="H33">
        <v>20.100000000000001</v>
      </c>
      <c r="I33">
        <v>20.100000000000001</v>
      </c>
      <c r="J33">
        <v>0.8</v>
      </c>
      <c r="K33">
        <v>6.47</v>
      </c>
      <c r="L33">
        <v>6.47</v>
      </c>
      <c r="M33" s="2">
        <v>171</v>
      </c>
      <c r="N33">
        <v>0</v>
      </c>
      <c r="O33">
        <v>0</v>
      </c>
      <c r="P33" s="27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2">
        <v>-2.9666666666666561</v>
      </c>
      <c r="B34">
        <v>0</v>
      </c>
      <c r="C34">
        <v>0</v>
      </c>
      <c r="D34">
        <v>0</v>
      </c>
      <c r="E34" s="2">
        <v>1.3888888888888888</v>
      </c>
      <c r="F34">
        <v>74</v>
      </c>
      <c r="G34">
        <v>23.6</v>
      </c>
      <c r="H34">
        <v>20.100000000000001</v>
      </c>
      <c r="I34">
        <v>20.100000000000001</v>
      </c>
      <c r="J34">
        <v>0.8</v>
      </c>
      <c r="K34">
        <v>6.47</v>
      </c>
      <c r="L34">
        <v>6.47</v>
      </c>
      <c r="M34" s="2">
        <v>171</v>
      </c>
      <c r="N34">
        <v>0</v>
      </c>
      <c r="O34">
        <v>0</v>
      </c>
      <c r="P34" s="27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2">
        <v>-2.9499999999999895</v>
      </c>
      <c r="B35">
        <v>0</v>
      </c>
      <c r="C35">
        <v>0</v>
      </c>
      <c r="D35">
        <v>0</v>
      </c>
      <c r="E35" s="2">
        <v>1.3888888888888888</v>
      </c>
      <c r="F35">
        <v>74</v>
      </c>
      <c r="G35">
        <v>23.6</v>
      </c>
      <c r="H35">
        <v>20.100000000000001</v>
      </c>
      <c r="I35">
        <v>20.100000000000001</v>
      </c>
      <c r="J35">
        <v>0.8</v>
      </c>
      <c r="K35">
        <v>6.47</v>
      </c>
      <c r="L35">
        <v>6.47</v>
      </c>
      <c r="M35" s="2">
        <v>171</v>
      </c>
      <c r="N35">
        <v>0</v>
      </c>
      <c r="O35">
        <v>0</v>
      </c>
      <c r="P35" s="27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2">
        <v>-2.9333333333333229</v>
      </c>
      <c r="B36">
        <v>0</v>
      </c>
      <c r="C36">
        <v>0</v>
      </c>
      <c r="D36">
        <v>0</v>
      </c>
      <c r="E36" s="2">
        <v>1.3888888888888888</v>
      </c>
      <c r="F36">
        <v>74</v>
      </c>
      <c r="G36">
        <v>23.6</v>
      </c>
      <c r="H36">
        <v>20.100000000000001</v>
      </c>
      <c r="I36">
        <v>20.100000000000001</v>
      </c>
      <c r="J36">
        <v>0.8</v>
      </c>
      <c r="K36">
        <v>6.47</v>
      </c>
      <c r="L36">
        <v>6.47</v>
      </c>
      <c r="M36" s="2">
        <v>171</v>
      </c>
      <c r="N36">
        <v>0</v>
      </c>
      <c r="O36">
        <v>0</v>
      </c>
      <c r="P36" s="27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2">
        <v>-2.9166666666666563</v>
      </c>
      <c r="B37">
        <v>0</v>
      </c>
      <c r="C37">
        <v>0</v>
      </c>
      <c r="D37">
        <v>0</v>
      </c>
      <c r="E37" s="2">
        <v>1.3888888888888888</v>
      </c>
      <c r="F37">
        <v>74</v>
      </c>
      <c r="G37">
        <v>23.6</v>
      </c>
      <c r="H37">
        <v>20.100000000000001</v>
      </c>
      <c r="I37">
        <v>20.100000000000001</v>
      </c>
      <c r="J37">
        <v>0.8</v>
      </c>
      <c r="K37">
        <v>6.47</v>
      </c>
      <c r="L37">
        <v>6.47</v>
      </c>
      <c r="M37" s="2">
        <v>171</v>
      </c>
      <c r="N37">
        <v>0</v>
      </c>
      <c r="O37">
        <v>0</v>
      </c>
      <c r="P37" s="2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2">
        <v>-2.8999999999999897</v>
      </c>
      <c r="B38">
        <v>0</v>
      </c>
      <c r="C38">
        <v>0</v>
      </c>
      <c r="D38">
        <v>0</v>
      </c>
      <c r="E38" s="2">
        <v>1.3888888888888888</v>
      </c>
      <c r="F38">
        <v>74</v>
      </c>
      <c r="G38">
        <v>23.6</v>
      </c>
      <c r="H38">
        <v>20.100000000000001</v>
      </c>
      <c r="I38">
        <v>20.100000000000001</v>
      </c>
      <c r="J38">
        <v>0.8</v>
      </c>
      <c r="K38">
        <v>6.47</v>
      </c>
      <c r="L38">
        <v>6.47</v>
      </c>
      <c r="M38" s="2">
        <v>171</v>
      </c>
      <c r="N38">
        <v>0</v>
      </c>
      <c r="O38">
        <v>0</v>
      </c>
      <c r="P38" s="27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2">
        <v>-2.8833333333333231</v>
      </c>
      <c r="B39">
        <v>0</v>
      </c>
      <c r="C39">
        <v>0</v>
      </c>
      <c r="D39">
        <v>0</v>
      </c>
      <c r="E39" s="2">
        <v>1.3888888888888888</v>
      </c>
      <c r="F39">
        <v>74</v>
      </c>
      <c r="G39">
        <v>23.6</v>
      </c>
      <c r="H39">
        <v>20.100000000000001</v>
      </c>
      <c r="I39">
        <v>20.100000000000001</v>
      </c>
      <c r="J39">
        <v>0.8</v>
      </c>
      <c r="K39">
        <v>6.47</v>
      </c>
      <c r="L39">
        <v>6.47</v>
      </c>
      <c r="M39" s="2">
        <v>171</v>
      </c>
      <c r="N39">
        <v>0</v>
      </c>
      <c r="O39">
        <v>0</v>
      </c>
      <c r="P39" s="27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2">
        <v>-2.8666666666666565</v>
      </c>
      <c r="B40">
        <v>0</v>
      </c>
      <c r="C40">
        <v>0</v>
      </c>
      <c r="D40">
        <v>0</v>
      </c>
      <c r="E40" s="2">
        <v>1.3888888888888888</v>
      </c>
      <c r="F40">
        <v>74</v>
      </c>
      <c r="G40">
        <v>23.6</v>
      </c>
      <c r="H40">
        <v>20.100000000000001</v>
      </c>
      <c r="I40">
        <v>20.100000000000001</v>
      </c>
      <c r="J40">
        <v>0.8</v>
      </c>
      <c r="K40">
        <v>6.47</v>
      </c>
      <c r="L40">
        <v>6.47</v>
      </c>
      <c r="M40" s="2">
        <v>171</v>
      </c>
      <c r="N40">
        <v>0</v>
      </c>
      <c r="O40">
        <v>0</v>
      </c>
      <c r="P40" s="27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2">
        <v>-2.8499999999999899</v>
      </c>
      <c r="B41">
        <v>0</v>
      </c>
      <c r="C41">
        <v>0</v>
      </c>
      <c r="D41">
        <v>0</v>
      </c>
      <c r="E41" s="2">
        <v>1.3888888888888888</v>
      </c>
      <c r="F41">
        <v>74</v>
      </c>
      <c r="G41">
        <v>23.6</v>
      </c>
      <c r="H41">
        <v>20.100000000000001</v>
      </c>
      <c r="I41">
        <v>20.100000000000001</v>
      </c>
      <c r="J41">
        <v>0.8</v>
      </c>
      <c r="K41">
        <v>6.47</v>
      </c>
      <c r="L41">
        <v>6.47</v>
      </c>
      <c r="M41" s="2">
        <v>171</v>
      </c>
      <c r="N41">
        <v>0</v>
      </c>
      <c r="O41">
        <v>0</v>
      </c>
      <c r="P41" s="27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2">
        <v>-2.8333333333333233</v>
      </c>
      <c r="B42">
        <v>0</v>
      </c>
      <c r="C42">
        <v>0</v>
      </c>
      <c r="D42">
        <v>0</v>
      </c>
      <c r="E42" s="2">
        <v>1.3888888888888888</v>
      </c>
      <c r="F42">
        <v>74</v>
      </c>
      <c r="G42">
        <v>23.6</v>
      </c>
      <c r="H42">
        <v>20.100000000000001</v>
      </c>
      <c r="I42">
        <v>20.100000000000001</v>
      </c>
      <c r="J42">
        <v>0.8</v>
      </c>
      <c r="K42">
        <v>6.47</v>
      </c>
      <c r="L42">
        <v>6.47</v>
      </c>
      <c r="M42" s="2">
        <v>171</v>
      </c>
      <c r="N42">
        <v>0</v>
      </c>
      <c r="O42">
        <v>0</v>
      </c>
      <c r="P42" s="27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2">
        <v>-2.8166666666666567</v>
      </c>
      <c r="B43">
        <v>0</v>
      </c>
      <c r="C43">
        <v>0</v>
      </c>
      <c r="D43">
        <v>0</v>
      </c>
      <c r="E43" s="2">
        <v>1.3888888888888888</v>
      </c>
      <c r="F43">
        <v>74</v>
      </c>
      <c r="G43">
        <v>23.6</v>
      </c>
      <c r="H43">
        <v>20.100000000000001</v>
      </c>
      <c r="I43">
        <v>20.100000000000001</v>
      </c>
      <c r="J43">
        <v>0.8</v>
      </c>
      <c r="K43">
        <v>6.47</v>
      </c>
      <c r="L43">
        <v>6.47</v>
      </c>
      <c r="M43" s="2">
        <v>171</v>
      </c>
      <c r="N43">
        <v>0</v>
      </c>
      <c r="O43">
        <v>0</v>
      </c>
      <c r="P43" s="27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2">
        <v>-2.7999999999999901</v>
      </c>
      <c r="B44">
        <v>0</v>
      </c>
      <c r="C44">
        <v>0</v>
      </c>
      <c r="D44">
        <v>0</v>
      </c>
      <c r="E44" s="2">
        <v>1.3888888888888888</v>
      </c>
      <c r="F44">
        <v>74</v>
      </c>
      <c r="G44">
        <v>23.6</v>
      </c>
      <c r="H44">
        <v>20.100000000000001</v>
      </c>
      <c r="I44">
        <v>20.100000000000001</v>
      </c>
      <c r="J44">
        <v>0.8</v>
      </c>
      <c r="K44">
        <v>6.47</v>
      </c>
      <c r="L44">
        <v>6.47</v>
      </c>
      <c r="M44" s="2">
        <v>171</v>
      </c>
      <c r="N44">
        <v>0</v>
      </c>
      <c r="O44">
        <v>0</v>
      </c>
      <c r="P44" s="27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2">
        <v>-2.7833333333333234</v>
      </c>
      <c r="B45">
        <v>0</v>
      </c>
      <c r="C45">
        <v>0</v>
      </c>
      <c r="D45">
        <v>0</v>
      </c>
      <c r="E45" s="2">
        <v>1.3888888888888888</v>
      </c>
      <c r="F45">
        <v>74</v>
      </c>
      <c r="G45">
        <v>23.6</v>
      </c>
      <c r="H45">
        <v>20.100000000000001</v>
      </c>
      <c r="I45">
        <v>20.100000000000001</v>
      </c>
      <c r="J45">
        <v>0.8</v>
      </c>
      <c r="K45">
        <v>6.47</v>
      </c>
      <c r="L45">
        <v>6.47</v>
      </c>
      <c r="M45" s="2">
        <v>171</v>
      </c>
      <c r="N45">
        <v>0</v>
      </c>
      <c r="O45">
        <v>0</v>
      </c>
      <c r="P45" s="27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2">
        <v>-2.7666666666666568</v>
      </c>
      <c r="B46">
        <v>0</v>
      </c>
      <c r="C46">
        <v>0</v>
      </c>
      <c r="D46">
        <v>0</v>
      </c>
      <c r="E46" s="2">
        <v>1.3888888888888888</v>
      </c>
      <c r="F46">
        <v>74</v>
      </c>
      <c r="G46">
        <v>23.6</v>
      </c>
      <c r="H46">
        <v>20.100000000000001</v>
      </c>
      <c r="I46">
        <v>20.100000000000001</v>
      </c>
      <c r="J46">
        <v>0.8</v>
      </c>
      <c r="K46">
        <v>6.47</v>
      </c>
      <c r="L46">
        <v>6.47</v>
      </c>
      <c r="M46" s="2">
        <v>171</v>
      </c>
      <c r="N46">
        <v>0</v>
      </c>
      <c r="O46">
        <v>0</v>
      </c>
      <c r="P46" s="27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2">
        <v>-2.7499999999999902</v>
      </c>
      <c r="B47">
        <v>0</v>
      </c>
      <c r="C47">
        <v>0</v>
      </c>
      <c r="D47">
        <v>0</v>
      </c>
      <c r="E47" s="2">
        <v>1.3888888888888888</v>
      </c>
      <c r="F47">
        <v>74</v>
      </c>
      <c r="G47">
        <v>23.6</v>
      </c>
      <c r="H47">
        <v>20.100000000000001</v>
      </c>
      <c r="I47">
        <v>20.100000000000001</v>
      </c>
      <c r="J47">
        <v>0.8</v>
      </c>
      <c r="K47">
        <v>6.47</v>
      </c>
      <c r="L47">
        <v>6.47</v>
      </c>
      <c r="M47" s="2">
        <v>171</v>
      </c>
      <c r="N47">
        <v>0</v>
      </c>
      <c r="O47">
        <v>0</v>
      </c>
      <c r="P47" s="2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2">
        <v>-2.7333333333333236</v>
      </c>
      <c r="B48">
        <v>0</v>
      </c>
      <c r="C48">
        <v>0</v>
      </c>
      <c r="D48">
        <v>0</v>
      </c>
      <c r="E48" s="2">
        <v>1.3888888888888888</v>
      </c>
      <c r="F48">
        <v>74</v>
      </c>
      <c r="G48">
        <v>23.6</v>
      </c>
      <c r="H48">
        <v>20.100000000000001</v>
      </c>
      <c r="I48">
        <v>20.100000000000001</v>
      </c>
      <c r="J48">
        <v>0.8</v>
      </c>
      <c r="K48">
        <v>6.47</v>
      </c>
      <c r="L48">
        <v>6.47</v>
      </c>
      <c r="M48" s="2">
        <v>171</v>
      </c>
      <c r="N48">
        <v>0</v>
      </c>
      <c r="O48">
        <v>0</v>
      </c>
      <c r="P48" s="27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2">
        <v>-2.716666666666657</v>
      </c>
      <c r="B49">
        <v>0</v>
      </c>
      <c r="C49">
        <v>0</v>
      </c>
      <c r="D49">
        <v>0</v>
      </c>
      <c r="E49" s="2">
        <v>1.3888888888888888</v>
      </c>
      <c r="F49">
        <v>74</v>
      </c>
      <c r="G49">
        <v>23.6</v>
      </c>
      <c r="H49">
        <v>20.100000000000001</v>
      </c>
      <c r="I49">
        <v>20.100000000000001</v>
      </c>
      <c r="J49">
        <v>0.8</v>
      </c>
      <c r="K49">
        <v>6.47</v>
      </c>
      <c r="L49">
        <v>6.47</v>
      </c>
      <c r="M49" s="2">
        <v>171</v>
      </c>
      <c r="N49">
        <v>0</v>
      </c>
      <c r="O49">
        <v>0</v>
      </c>
      <c r="P49" s="27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2">
        <v>-2.6999999999999904</v>
      </c>
      <c r="B50">
        <v>0</v>
      </c>
      <c r="C50">
        <v>0</v>
      </c>
      <c r="D50">
        <v>0</v>
      </c>
      <c r="E50" s="2">
        <v>1.3888888888888888</v>
      </c>
      <c r="F50">
        <v>74</v>
      </c>
      <c r="G50">
        <v>23.6</v>
      </c>
      <c r="H50">
        <v>20.100000000000001</v>
      </c>
      <c r="I50">
        <v>20.100000000000001</v>
      </c>
      <c r="J50">
        <v>0.8</v>
      </c>
      <c r="K50">
        <v>6.47</v>
      </c>
      <c r="L50">
        <v>6.47</v>
      </c>
      <c r="M50" s="2">
        <v>171</v>
      </c>
      <c r="N50">
        <v>0</v>
      </c>
      <c r="O50">
        <v>0</v>
      </c>
      <c r="P50" s="27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2">
        <v>-2.6833333333333238</v>
      </c>
      <c r="B51">
        <v>0</v>
      </c>
      <c r="C51">
        <v>0</v>
      </c>
      <c r="D51">
        <v>0</v>
      </c>
      <c r="E51" s="2">
        <v>1.3888888888888888</v>
      </c>
      <c r="F51">
        <v>74</v>
      </c>
      <c r="G51">
        <v>23.6</v>
      </c>
      <c r="H51">
        <v>20.100000000000001</v>
      </c>
      <c r="I51">
        <v>20.100000000000001</v>
      </c>
      <c r="J51">
        <v>0.8</v>
      </c>
      <c r="K51">
        <v>6.47</v>
      </c>
      <c r="L51">
        <v>6.47</v>
      </c>
      <c r="M51" s="2">
        <v>171</v>
      </c>
      <c r="N51">
        <v>0</v>
      </c>
      <c r="O51">
        <v>0</v>
      </c>
      <c r="P51" s="27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2">
        <v>-2.6666666666666572</v>
      </c>
      <c r="B52">
        <v>0</v>
      </c>
      <c r="C52">
        <v>0</v>
      </c>
      <c r="D52">
        <v>0</v>
      </c>
      <c r="E52" s="2">
        <v>1.3888888888888888</v>
      </c>
      <c r="F52">
        <v>74</v>
      </c>
      <c r="G52">
        <v>23.6</v>
      </c>
      <c r="H52">
        <v>20.100000000000001</v>
      </c>
      <c r="I52">
        <v>20.100000000000001</v>
      </c>
      <c r="J52">
        <v>0.8</v>
      </c>
      <c r="K52">
        <v>6.47</v>
      </c>
      <c r="L52">
        <v>6.47</v>
      </c>
      <c r="M52" s="2">
        <v>171</v>
      </c>
      <c r="N52">
        <v>0</v>
      </c>
      <c r="O52">
        <v>0</v>
      </c>
      <c r="P52" s="27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2">
        <v>-2.6499999999999906</v>
      </c>
      <c r="B53">
        <v>0</v>
      </c>
      <c r="C53">
        <v>0</v>
      </c>
      <c r="D53">
        <v>0</v>
      </c>
      <c r="E53" s="2">
        <v>1.3888888888888888</v>
      </c>
      <c r="F53">
        <v>74</v>
      </c>
      <c r="G53">
        <v>23.6</v>
      </c>
      <c r="H53">
        <v>20.100000000000001</v>
      </c>
      <c r="I53">
        <v>20.100000000000001</v>
      </c>
      <c r="J53">
        <v>0.8</v>
      </c>
      <c r="K53">
        <v>6.47</v>
      </c>
      <c r="L53">
        <v>6.47</v>
      </c>
      <c r="M53" s="2">
        <v>171</v>
      </c>
      <c r="N53">
        <v>0</v>
      </c>
      <c r="O53">
        <v>0</v>
      </c>
      <c r="P53" s="27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2">
        <v>-2.633333333333324</v>
      </c>
      <c r="B54">
        <v>0</v>
      </c>
      <c r="C54">
        <v>0</v>
      </c>
      <c r="D54">
        <v>0</v>
      </c>
      <c r="E54" s="2">
        <v>1.3888888888888888</v>
      </c>
      <c r="F54">
        <v>74</v>
      </c>
      <c r="G54">
        <v>23.6</v>
      </c>
      <c r="H54">
        <v>20.100000000000001</v>
      </c>
      <c r="I54">
        <v>20.100000000000001</v>
      </c>
      <c r="J54">
        <v>0.8</v>
      </c>
      <c r="K54">
        <v>6.47</v>
      </c>
      <c r="L54">
        <v>6.47</v>
      </c>
      <c r="M54" s="2">
        <v>171</v>
      </c>
      <c r="N54">
        <v>0</v>
      </c>
      <c r="O54">
        <v>0</v>
      </c>
      <c r="P54" s="27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2">
        <v>-2.6166666666666574</v>
      </c>
      <c r="B55">
        <v>0</v>
      </c>
      <c r="C55">
        <v>0</v>
      </c>
      <c r="D55">
        <v>0</v>
      </c>
      <c r="E55" s="2">
        <v>1.3888888888888888</v>
      </c>
      <c r="F55">
        <v>74</v>
      </c>
      <c r="G55">
        <v>23.6</v>
      </c>
      <c r="H55">
        <v>20.100000000000001</v>
      </c>
      <c r="I55">
        <v>20.100000000000001</v>
      </c>
      <c r="J55">
        <v>0.8</v>
      </c>
      <c r="K55">
        <v>6.47</v>
      </c>
      <c r="L55">
        <v>6.47</v>
      </c>
      <c r="M55" s="2">
        <v>171</v>
      </c>
      <c r="N55">
        <v>0</v>
      </c>
      <c r="O55">
        <v>0</v>
      </c>
      <c r="P55" s="27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2">
        <v>-2.5999999999999908</v>
      </c>
      <c r="B56">
        <v>0</v>
      </c>
      <c r="C56">
        <v>0</v>
      </c>
      <c r="D56">
        <v>0</v>
      </c>
      <c r="E56" s="2">
        <v>1.3888888888888888</v>
      </c>
      <c r="F56">
        <v>74</v>
      </c>
      <c r="G56">
        <v>23.6</v>
      </c>
      <c r="H56">
        <v>20.100000000000001</v>
      </c>
      <c r="I56">
        <v>20.100000000000001</v>
      </c>
      <c r="J56">
        <v>0.8</v>
      </c>
      <c r="K56">
        <v>6.47</v>
      </c>
      <c r="L56">
        <v>6.47</v>
      </c>
      <c r="M56" s="2">
        <v>171</v>
      </c>
      <c r="N56">
        <v>0</v>
      </c>
      <c r="O56">
        <v>0</v>
      </c>
      <c r="P56" s="27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2">
        <v>-2.5833333333333242</v>
      </c>
      <c r="B57">
        <v>0</v>
      </c>
      <c r="C57">
        <v>0</v>
      </c>
      <c r="D57">
        <v>0</v>
      </c>
      <c r="E57" s="2">
        <v>1.3888888888888888</v>
      </c>
      <c r="F57">
        <v>74</v>
      </c>
      <c r="G57">
        <v>23.6</v>
      </c>
      <c r="H57">
        <v>20.100000000000001</v>
      </c>
      <c r="I57">
        <v>20.100000000000001</v>
      </c>
      <c r="J57">
        <v>0.8</v>
      </c>
      <c r="K57">
        <v>6.47</v>
      </c>
      <c r="L57">
        <v>6.47</v>
      </c>
      <c r="M57" s="2">
        <v>171</v>
      </c>
      <c r="N57">
        <v>0</v>
      </c>
      <c r="O57">
        <v>0</v>
      </c>
      <c r="P57" s="2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2">
        <v>-2.5666666666666575</v>
      </c>
      <c r="B58">
        <v>0</v>
      </c>
      <c r="C58">
        <v>0</v>
      </c>
      <c r="D58">
        <v>0</v>
      </c>
      <c r="E58" s="2">
        <v>1.3888888888888888</v>
      </c>
      <c r="F58">
        <v>74</v>
      </c>
      <c r="G58">
        <v>23.6</v>
      </c>
      <c r="H58">
        <v>20.100000000000001</v>
      </c>
      <c r="I58">
        <v>20.100000000000001</v>
      </c>
      <c r="J58">
        <v>0.8</v>
      </c>
      <c r="K58">
        <v>6.47</v>
      </c>
      <c r="L58">
        <v>6.47</v>
      </c>
      <c r="M58" s="2">
        <v>171</v>
      </c>
      <c r="N58">
        <v>0</v>
      </c>
      <c r="O58">
        <v>0</v>
      </c>
      <c r="P58" s="27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2">
        <v>-2.5499999999999909</v>
      </c>
      <c r="B59">
        <v>0</v>
      </c>
      <c r="C59">
        <v>0</v>
      </c>
      <c r="D59">
        <v>0</v>
      </c>
      <c r="E59" s="2">
        <v>1.3888888888888888</v>
      </c>
      <c r="F59">
        <v>74</v>
      </c>
      <c r="G59">
        <v>23.6</v>
      </c>
      <c r="H59">
        <v>20.100000000000001</v>
      </c>
      <c r="I59">
        <v>20.100000000000001</v>
      </c>
      <c r="J59">
        <v>0.8</v>
      </c>
      <c r="K59">
        <v>6.47</v>
      </c>
      <c r="L59">
        <v>6.47</v>
      </c>
      <c r="M59" s="2">
        <v>171</v>
      </c>
      <c r="N59">
        <v>0</v>
      </c>
      <c r="O59">
        <v>0</v>
      </c>
      <c r="P59" s="27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2">
        <v>-2.5333333333333243</v>
      </c>
      <c r="B60">
        <v>0</v>
      </c>
      <c r="C60">
        <v>0</v>
      </c>
      <c r="D60">
        <v>0</v>
      </c>
      <c r="E60" s="2">
        <v>1.3888888888888888</v>
      </c>
      <c r="F60">
        <v>74</v>
      </c>
      <c r="G60">
        <v>23.6</v>
      </c>
      <c r="H60">
        <v>20.100000000000001</v>
      </c>
      <c r="I60">
        <v>20.100000000000001</v>
      </c>
      <c r="J60">
        <v>0.8</v>
      </c>
      <c r="K60">
        <v>6.47</v>
      </c>
      <c r="L60">
        <v>6.47</v>
      </c>
      <c r="M60" s="2">
        <v>171</v>
      </c>
      <c r="N60">
        <v>0</v>
      </c>
      <c r="O60">
        <v>0</v>
      </c>
      <c r="P60" s="27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2">
        <v>-2.5166666666666577</v>
      </c>
      <c r="B61">
        <v>0</v>
      </c>
      <c r="C61">
        <v>0</v>
      </c>
      <c r="D61">
        <v>0</v>
      </c>
      <c r="E61" s="2">
        <v>1.3888888888888888</v>
      </c>
      <c r="F61">
        <v>74</v>
      </c>
      <c r="G61">
        <v>23.6</v>
      </c>
      <c r="H61">
        <v>20.100000000000001</v>
      </c>
      <c r="I61">
        <v>20.100000000000001</v>
      </c>
      <c r="J61">
        <v>0.8</v>
      </c>
      <c r="K61">
        <v>6.47</v>
      </c>
      <c r="L61">
        <v>6.47</v>
      </c>
      <c r="M61" s="2">
        <v>171</v>
      </c>
      <c r="N61">
        <v>0</v>
      </c>
      <c r="O61">
        <v>0</v>
      </c>
      <c r="P61" s="27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2">
        <v>-2.4999999999999911</v>
      </c>
      <c r="B62">
        <v>0</v>
      </c>
      <c r="C62">
        <v>0</v>
      </c>
      <c r="D62">
        <v>0</v>
      </c>
      <c r="E62" s="2">
        <v>1.3888888888888888</v>
      </c>
      <c r="F62">
        <v>74</v>
      </c>
      <c r="G62">
        <v>23.6</v>
      </c>
      <c r="H62">
        <v>20.100000000000001</v>
      </c>
      <c r="I62">
        <v>20.100000000000001</v>
      </c>
      <c r="J62">
        <v>0.8</v>
      </c>
      <c r="K62">
        <v>6.47</v>
      </c>
      <c r="L62">
        <v>6.47</v>
      </c>
      <c r="M62" s="2">
        <v>171</v>
      </c>
      <c r="N62">
        <v>0</v>
      </c>
      <c r="O62">
        <v>0</v>
      </c>
      <c r="P62" s="27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2">
        <v>-2.4833333333333245</v>
      </c>
      <c r="B63">
        <v>0</v>
      </c>
      <c r="C63">
        <v>0</v>
      </c>
      <c r="D63">
        <v>0</v>
      </c>
      <c r="E63" s="2">
        <v>1.3888888888888888</v>
      </c>
      <c r="F63">
        <v>74</v>
      </c>
      <c r="G63">
        <v>23.6</v>
      </c>
      <c r="H63">
        <v>20.100000000000001</v>
      </c>
      <c r="I63">
        <v>20.100000000000001</v>
      </c>
      <c r="J63">
        <v>0.8</v>
      </c>
      <c r="K63">
        <v>6.47</v>
      </c>
      <c r="L63">
        <v>6.47</v>
      </c>
      <c r="M63" s="2">
        <v>171</v>
      </c>
      <c r="N63">
        <v>0</v>
      </c>
      <c r="O63">
        <v>0</v>
      </c>
      <c r="P63" s="27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2">
        <v>-2.4666666666666579</v>
      </c>
      <c r="B64">
        <v>0</v>
      </c>
      <c r="C64">
        <v>0</v>
      </c>
      <c r="D64">
        <v>0</v>
      </c>
      <c r="E64" s="2">
        <v>1.3888888888888888</v>
      </c>
      <c r="F64">
        <v>74</v>
      </c>
      <c r="G64">
        <v>23.6</v>
      </c>
      <c r="H64">
        <v>20.100000000000001</v>
      </c>
      <c r="I64">
        <v>20.100000000000001</v>
      </c>
      <c r="J64">
        <v>0.8</v>
      </c>
      <c r="K64">
        <v>6.47</v>
      </c>
      <c r="L64">
        <v>6.47</v>
      </c>
      <c r="M64" s="2">
        <v>171</v>
      </c>
      <c r="N64">
        <v>0</v>
      </c>
      <c r="O64">
        <v>0</v>
      </c>
      <c r="P64" s="27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2">
        <v>-2.4499999999999913</v>
      </c>
      <c r="B65">
        <v>0</v>
      </c>
      <c r="C65">
        <v>0</v>
      </c>
      <c r="D65">
        <v>0</v>
      </c>
      <c r="E65" s="2">
        <v>1.3888888888888888</v>
      </c>
      <c r="F65">
        <v>74</v>
      </c>
      <c r="G65">
        <v>23.6</v>
      </c>
      <c r="H65">
        <v>20.100000000000001</v>
      </c>
      <c r="I65">
        <v>20.100000000000001</v>
      </c>
      <c r="J65">
        <v>0.8</v>
      </c>
      <c r="K65">
        <v>6.47</v>
      </c>
      <c r="L65">
        <v>6.47</v>
      </c>
      <c r="M65" s="2">
        <v>171</v>
      </c>
      <c r="N65">
        <v>0</v>
      </c>
      <c r="O65">
        <v>0</v>
      </c>
      <c r="P65" s="27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2">
        <v>-2.4333333333333247</v>
      </c>
      <c r="B66">
        <v>0</v>
      </c>
      <c r="C66">
        <v>0</v>
      </c>
      <c r="D66">
        <v>0</v>
      </c>
      <c r="E66" s="2">
        <v>1.3888888888888888</v>
      </c>
      <c r="F66">
        <v>74</v>
      </c>
      <c r="G66">
        <v>23.6</v>
      </c>
      <c r="H66">
        <v>20.100000000000001</v>
      </c>
      <c r="I66">
        <v>20.100000000000001</v>
      </c>
      <c r="J66">
        <v>0.8</v>
      </c>
      <c r="K66">
        <v>6.47</v>
      </c>
      <c r="L66">
        <v>6.47</v>
      </c>
      <c r="M66" s="2">
        <v>171</v>
      </c>
      <c r="N66">
        <v>0</v>
      </c>
      <c r="O66">
        <v>0</v>
      </c>
      <c r="P66" s="27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2">
        <v>-2.4166666666666581</v>
      </c>
      <c r="B67">
        <v>0</v>
      </c>
      <c r="C67">
        <v>0</v>
      </c>
      <c r="D67">
        <v>0</v>
      </c>
      <c r="E67" s="2">
        <v>1.3888888888888888</v>
      </c>
      <c r="F67">
        <v>74</v>
      </c>
      <c r="G67">
        <v>23.6</v>
      </c>
      <c r="H67">
        <v>20.100000000000001</v>
      </c>
      <c r="I67">
        <v>20.100000000000001</v>
      </c>
      <c r="J67">
        <v>0.8</v>
      </c>
      <c r="K67">
        <v>6.47</v>
      </c>
      <c r="L67">
        <v>6.47</v>
      </c>
      <c r="M67" s="2">
        <v>171</v>
      </c>
      <c r="N67">
        <v>0</v>
      </c>
      <c r="O67">
        <v>0</v>
      </c>
      <c r="P67" s="2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2">
        <v>-2.3999999999999915</v>
      </c>
      <c r="B68">
        <v>0</v>
      </c>
      <c r="C68">
        <v>0</v>
      </c>
      <c r="D68">
        <v>0</v>
      </c>
      <c r="E68" s="2">
        <v>1.3888888888888888</v>
      </c>
      <c r="F68">
        <v>74</v>
      </c>
      <c r="G68">
        <v>23.6</v>
      </c>
      <c r="H68">
        <v>20.100000000000001</v>
      </c>
      <c r="I68">
        <v>20.100000000000001</v>
      </c>
      <c r="J68">
        <v>0.8</v>
      </c>
      <c r="K68">
        <v>6.47</v>
      </c>
      <c r="L68">
        <v>6.47</v>
      </c>
      <c r="M68" s="2">
        <v>171</v>
      </c>
      <c r="N68">
        <v>0</v>
      </c>
      <c r="O68">
        <v>0</v>
      </c>
      <c r="P68" s="27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2">
        <v>-2.3833333333333249</v>
      </c>
      <c r="B69">
        <v>0</v>
      </c>
      <c r="C69">
        <v>0</v>
      </c>
      <c r="D69">
        <v>0</v>
      </c>
      <c r="E69" s="2">
        <v>1.3888888888888888</v>
      </c>
      <c r="F69">
        <v>74</v>
      </c>
      <c r="G69">
        <v>23.6</v>
      </c>
      <c r="H69">
        <v>20.100000000000001</v>
      </c>
      <c r="I69">
        <v>20.100000000000001</v>
      </c>
      <c r="J69">
        <v>0.8</v>
      </c>
      <c r="K69">
        <v>6.47</v>
      </c>
      <c r="L69">
        <v>6.47</v>
      </c>
      <c r="M69" s="2">
        <v>171</v>
      </c>
      <c r="N69">
        <v>0</v>
      </c>
      <c r="O69">
        <v>0</v>
      </c>
      <c r="P69" s="27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2">
        <v>-2.3666666666666583</v>
      </c>
      <c r="B70">
        <v>0</v>
      </c>
      <c r="C70">
        <v>0</v>
      </c>
      <c r="D70">
        <v>0</v>
      </c>
      <c r="E70" s="2">
        <v>1.3888888888888888</v>
      </c>
      <c r="F70">
        <v>74</v>
      </c>
      <c r="G70">
        <v>23.6</v>
      </c>
      <c r="H70">
        <v>20.100000000000001</v>
      </c>
      <c r="I70">
        <v>20.100000000000001</v>
      </c>
      <c r="J70">
        <v>0.8</v>
      </c>
      <c r="K70">
        <v>6.47</v>
      </c>
      <c r="L70">
        <v>6.47</v>
      </c>
      <c r="M70" s="2">
        <v>171</v>
      </c>
      <c r="N70">
        <v>0</v>
      </c>
      <c r="O70">
        <v>0</v>
      </c>
      <c r="P70" s="27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2">
        <v>-2.3499999999999917</v>
      </c>
      <c r="B71">
        <v>0</v>
      </c>
      <c r="C71">
        <v>0</v>
      </c>
      <c r="D71">
        <v>0</v>
      </c>
      <c r="E71" s="2">
        <v>1.3888888888888888</v>
      </c>
      <c r="F71">
        <v>74</v>
      </c>
      <c r="G71">
        <v>23.6</v>
      </c>
      <c r="H71">
        <v>20.100000000000001</v>
      </c>
      <c r="I71">
        <v>20.100000000000001</v>
      </c>
      <c r="J71">
        <v>0.8</v>
      </c>
      <c r="K71">
        <v>6.47</v>
      </c>
      <c r="L71">
        <v>6.47</v>
      </c>
      <c r="M71" s="2">
        <v>171</v>
      </c>
      <c r="N71">
        <v>0</v>
      </c>
      <c r="O71">
        <v>0</v>
      </c>
      <c r="P71" s="27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2">
        <v>-2.333333333333325</v>
      </c>
      <c r="B72">
        <v>0</v>
      </c>
      <c r="C72">
        <v>0</v>
      </c>
      <c r="D72">
        <v>0</v>
      </c>
      <c r="E72" s="2">
        <v>1.3888888888888888</v>
      </c>
      <c r="F72">
        <v>74</v>
      </c>
      <c r="G72">
        <v>23.6</v>
      </c>
      <c r="H72">
        <v>20.100000000000001</v>
      </c>
      <c r="I72">
        <v>20.100000000000001</v>
      </c>
      <c r="J72">
        <v>0.8</v>
      </c>
      <c r="K72">
        <v>6.47</v>
      </c>
      <c r="L72">
        <v>6.47</v>
      </c>
      <c r="M72" s="2">
        <v>171</v>
      </c>
      <c r="N72">
        <v>0</v>
      </c>
      <c r="O72">
        <v>0</v>
      </c>
      <c r="P72" s="27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s="2">
        <v>-2.3166666666666584</v>
      </c>
      <c r="B73">
        <v>0</v>
      </c>
      <c r="C73">
        <v>0</v>
      </c>
      <c r="D73">
        <v>0</v>
      </c>
      <c r="E73" s="2">
        <v>1.3888888888888888</v>
      </c>
      <c r="F73">
        <v>74</v>
      </c>
      <c r="G73">
        <v>23.6</v>
      </c>
      <c r="H73">
        <v>20.100000000000001</v>
      </c>
      <c r="I73">
        <v>20.100000000000001</v>
      </c>
      <c r="J73">
        <v>0.8</v>
      </c>
      <c r="K73">
        <v>6.47</v>
      </c>
      <c r="L73">
        <v>6.47</v>
      </c>
      <c r="M73" s="2">
        <v>171</v>
      </c>
      <c r="N73">
        <v>0</v>
      </c>
      <c r="O73">
        <v>0</v>
      </c>
      <c r="P73" s="27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s="2">
        <v>-2.2999999999999918</v>
      </c>
      <c r="B74">
        <v>0</v>
      </c>
      <c r="C74">
        <v>0</v>
      </c>
      <c r="D74">
        <v>0</v>
      </c>
      <c r="E74" s="2">
        <v>1.3888888888888888</v>
      </c>
      <c r="F74">
        <v>74</v>
      </c>
      <c r="G74">
        <v>23.6</v>
      </c>
      <c r="H74">
        <v>20.100000000000001</v>
      </c>
      <c r="I74">
        <v>20.100000000000001</v>
      </c>
      <c r="J74">
        <v>0.8</v>
      </c>
      <c r="K74">
        <v>6.47</v>
      </c>
      <c r="L74">
        <v>6.47</v>
      </c>
      <c r="M74" s="2">
        <v>171</v>
      </c>
      <c r="N74">
        <v>0</v>
      </c>
      <c r="O74">
        <v>0</v>
      </c>
      <c r="P74" s="27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2">
        <v>-2.2833333333333252</v>
      </c>
      <c r="B75">
        <v>0</v>
      </c>
      <c r="C75">
        <v>0</v>
      </c>
      <c r="D75">
        <v>0</v>
      </c>
      <c r="E75" s="2">
        <v>1.3888888888888888</v>
      </c>
      <c r="F75">
        <v>74</v>
      </c>
      <c r="G75">
        <v>23.6</v>
      </c>
      <c r="H75">
        <v>20.100000000000001</v>
      </c>
      <c r="I75">
        <v>20.100000000000001</v>
      </c>
      <c r="J75">
        <v>0.8</v>
      </c>
      <c r="K75">
        <v>6.47</v>
      </c>
      <c r="L75">
        <v>6.47</v>
      </c>
      <c r="M75" s="2">
        <v>171</v>
      </c>
      <c r="N75">
        <v>0</v>
      </c>
      <c r="O75">
        <v>0</v>
      </c>
      <c r="P75" s="27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2">
        <v>-2.2666666666666586</v>
      </c>
      <c r="B76">
        <v>0</v>
      </c>
      <c r="C76">
        <v>0</v>
      </c>
      <c r="D76">
        <v>0</v>
      </c>
      <c r="E76" s="2">
        <v>1.3888888888888888</v>
      </c>
      <c r="F76">
        <v>74</v>
      </c>
      <c r="G76">
        <v>23.6</v>
      </c>
      <c r="H76">
        <v>20.100000000000001</v>
      </c>
      <c r="I76">
        <v>20.100000000000001</v>
      </c>
      <c r="J76">
        <v>0.8</v>
      </c>
      <c r="K76">
        <v>6.47</v>
      </c>
      <c r="L76">
        <v>6.47</v>
      </c>
      <c r="M76" s="2">
        <v>171</v>
      </c>
      <c r="N76">
        <v>0</v>
      </c>
      <c r="O76">
        <v>0</v>
      </c>
      <c r="P76" s="27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2">
        <v>-2.249999999999992</v>
      </c>
      <c r="B77">
        <v>0</v>
      </c>
      <c r="C77">
        <v>0</v>
      </c>
      <c r="D77">
        <v>0</v>
      </c>
      <c r="E77" s="2">
        <v>1.3888888888888888</v>
      </c>
      <c r="F77">
        <v>74</v>
      </c>
      <c r="G77">
        <v>23.6</v>
      </c>
      <c r="H77">
        <v>20.100000000000001</v>
      </c>
      <c r="I77">
        <v>20.100000000000001</v>
      </c>
      <c r="J77">
        <v>0.8</v>
      </c>
      <c r="K77">
        <v>6.47</v>
      </c>
      <c r="L77">
        <v>6.47</v>
      </c>
      <c r="M77" s="2">
        <v>171</v>
      </c>
      <c r="N77">
        <v>0</v>
      </c>
      <c r="O77">
        <v>0</v>
      </c>
      <c r="P77" s="2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2">
        <v>-2.2333333333333254</v>
      </c>
      <c r="B78">
        <v>0</v>
      </c>
      <c r="C78">
        <v>0</v>
      </c>
      <c r="D78">
        <v>0</v>
      </c>
      <c r="E78" s="2">
        <v>1.3888888888888888</v>
      </c>
      <c r="F78">
        <v>74</v>
      </c>
      <c r="G78">
        <v>23.6</v>
      </c>
      <c r="H78">
        <v>20.100000000000001</v>
      </c>
      <c r="I78">
        <v>20.100000000000001</v>
      </c>
      <c r="J78">
        <v>0.8</v>
      </c>
      <c r="K78">
        <v>6.47</v>
      </c>
      <c r="L78">
        <v>6.47</v>
      </c>
      <c r="M78" s="2">
        <v>171</v>
      </c>
      <c r="N78">
        <v>0</v>
      </c>
      <c r="O78">
        <v>0</v>
      </c>
      <c r="P78" s="27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2">
        <v>-2.2166666666666588</v>
      </c>
      <c r="B79">
        <v>0</v>
      </c>
      <c r="C79">
        <v>0</v>
      </c>
      <c r="D79">
        <v>0</v>
      </c>
      <c r="E79" s="2">
        <v>1.3888888888888888</v>
      </c>
      <c r="F79">
        <v>74</v>
      </c>
      <c r="G79">
        <v>23.6</v>
      </c>
      <c r="H79">
        <v>20.100000000000001</v>
      </c>
      <c r="I79">
        <v>20.100000000000001</v>
      </c>
      <c r="J79">
        <v>0.8</v>
      </c>
      <c r="K79">
        <v>6.47</v>
      </c>
      <c r="L79">
        <v>6.47</v>
      </c>
      <c r="M79" s="2">
        <v>171</v>
      </c>
      <c r="N79">
        <v>0</v>
      </c>
      <c r="O79">
        <v>0</v>
      </c>
      <c r="P79" s="27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2">
        <v>-2.1999999999999922</v>
      </c>
      <c r="B80">
        <v>0</v>
      </c>
      <c r="C80">
        <v>0</v>
      </c>
      <c r="D80">
        <v>0</v>
      </c>
      <c r="E80" s="2">
        <v>1.3888888888888888</v>
      </c>
      <c r="F80">
        <v>74</v>
      </c>
      <c r="G80">
        <v>23.6</v>
      </c>
      <c r="H80">
        <v>20.100000000000001</v>
      </c>
      <c r="I80">
        <v>20.100000000000001</v>
      </c>
      <c r="J80">
        <v>0.8</v>
      </c>
      <c r="K80">
        <v>6.47</v>
      </c>
      <c r="L80">
        <v>6.47</v>
      </c>
      <c r="M80" s="2">
        <v>171</v>
      </c>
      <c r="N80">
        <v>0</v>
      </c>
      <c r="O80">
        <v>0</v>
      </c>
      <c r="P80" s="27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2">
        <v>-2.1833333333333256</v>
      </c>
      <c r="B81">
        <v>0</v>
      </c>
      <c r="C81">
        <v>0</v>
      </c>
      <c r="D81">
        <v>0</v>
      </c>
      <c r="E81" s="2">
        <v>1.3888888888888888</v>
      </c>
      <c r="F81">
        <v>74</v>
      </c>
      <c r="G81">
        <v>23.6</v>
      </c>
      <c r="H81">
        <v>20.100000000000001</v>
      </c>
      <c r="I81">
        <v>20.100000000000001</v>
      </c>
      <c r="J81">
        <v>0.8</v>
      </c>
      <c r="K81">
        <v>6.47</v>
      </c>
      <c r="L81">
        <v>6.47</v>
      </c>
      <c r="M81" s="2">
        <v>171</v>
      </c>
      <c r="N81">
        <v>0</v>
      </c>
      <c r="O81">
        <v>0</v>
      </c>
      <c r="P81" s="27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s="2">
        <v>-2.166666666666659</v>
      </c>
      <c r="B82">
        <v>0</v>
      </c>
      <c r="C82">
        <v>0</v>
      </c>
      <c r="D82">
        <v>0</v>
      </c>
      <c r="E82" s="2">
        <v>1.3888888888888888</v>
      </c>
      <c r="F82">
        <v>74</v>
      </c>
      <c r="G82">
        <v>23.6</v>
      </c>
      <c r="H82">
        <v>20.100000000000001</v>
      </c>
      <c r="I82">
        <v>20.100000000000001</v>
      </c>
      <c r="J82">
        <v>0.8</v>
      </c>
      <c r="K82">
        <v>6.47</v>
      </c>
      <c r="L82">
        <v>6.47</v>
      </c>
      <c r="M82" s="2">
        <v>171</v>
      </c>
      <c r="N82">
        <v>0</v>
      </c>
      <c r="O82">
        <v>0</v>
      </c>
      <c r="P82" s="27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2">
        <v>-2.1499999999999924</v>
      </c>
      <c r="B83">
        <v>0</v>
      </c>
      <c r="C83">
        <v>0</v>
      </c>
      <c r="D83">
        <v>0</v>
      </c>
      <c r="E83" s="2">
        <v>1.3888888888888888</v>
      </c>
      <c r="F83">
        <v>74</v>
      </c>
      <c r="G83">
        <v>23.6</v>
      </c>
      <c r="H83">
        <v>20.100000000000001</v>
      </c>
      <c r="I83">
        <v>20.100000000000001</v>
      </c>
      <c r="J83">
        <v>0.8</v>
      </c>
      <c r="K83">
        <v>6.47</v>
      </c>
      <c r="L83">
        <v>6.47</v>
      </c>
      <c r="M83" s="2">
        <v>171</v>
      </c>
      <c r="N83">
        <v>0</v>
      </c>
      <c r="O83">
        <v>0</v>
      </c>
      <c r="P83" s="27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2">
        <v>-2.1333333333333258</v>
      </c>
      <c r="B84">
        <v>0</v>
      </c>
      <c r="C84">
        <v>0</v>
      </c>
      <c r="D84">
        <v>0</v>
      </c>
      <c r="E84" s="2">
        <v>1.3888888888888888</v>
      </c>
      <c r="F84">
        <v>74</v>
      </c>
      <c r="G84">
        <v>23.6</v>
      </c>
      <c r="H84">
        <v>20.100000000000001</v>
      </c>
      <c r="I84">
        <v>20.100000000000001</v>
      </c>
      <c r="J84">
        <v>0.8</v>
      </c>
      <c r="K84">
        <v>6.47</v>
      </c>
      <c r="L84">
        <v>6.47</v>
      </c>
      <c r="M84" s="2">
        <v>171</v>
      </c>
      <c r="N84">
        <v>0</v>
      </c>
      <c r="O84">
        <v>0</v>
      </c>
      <c r="P84" s="27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2">
        <v>-2.1166666666666591</v>
      </c>
      <c r="B85">
        <v>0</v>
      </c>
      <c r="C85">
        <v>0</v>
      </c>
      <c r="D85">
        <v>0</v>
      </c>
      <c r="E85" s="2">
        <v>1.3888888888888888</v>
      </c>
      <c r="F85">
        <v>74</v>
      </c>
      <c r="G85">
        <v>23.6</v>
      </c>
      <c r="H85">
        <v>20.100000000000001</v>
      </c>
      <c r="I85">
        <v>20.100000000000001</v>
      </c>
      <c r="J85">
        <v>0.8</v>
      </c>
      <c r="K85">
        <v>6.47</v>
      </c>
      <c r="L85">
        <v>6.47</v>
      </c>
      <c r="M85" s="2">
        <v>171</v>
      </c>
      <c r="N85">
        <v>0</v>
      </c>
      <c r="O85">
        <v>0</v>
      </c>
      <c r="P85" s="27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2">
        <v>-2.0999999999999925</v>
      </c>
      <c r="B86">
        <v>0</v>
      </c>
      <c r="C86">
        <v>0</v>
      </c>
      <c r="D86">
        <v>0</v>
      </c>
      <c r="E86" s="2">
        <v>1.3888888888888888</v>
      </c>
      <c r="F86">
        <v>74</v>
      </c>
      <c r="G86">
        <v>23.6</v>
      </c>
      <c r="H86">
        <v>20.100000000000001</v>
      </c>
      <c r="I86">
        <v>20.100000000000001</v>
      </c>
      <c r="J86">
        <v>0.8</v>
      </c>
      <c r="K86">
        <v>6.47</v>
      </c>
      <c r="L86">
        <v>6.47</v>
      </c>
      <c r="M86" s="2">
        <v>171</v>
      </c>
      <c r="N86">
        <v>0</v>
      </c>
      <c r="O86">
        <v>0</v>
      </c>
      <c r="P86" s="27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s="2">
        <v>-2.0833333333333259</v>
      </c>
      <c r="B87">
        <v>0</v>
      </c>
      <c r="C87">
        <v>0</v>
      </c>
      <c r="D87">
        <v>0</v>
      </c>
      <c r="E87" s="2">
        <v>1.3888888888888888</v>
      </c>
      <c r="F87">
        <v>74</v>
      </c>
      <c r="G87">
        <v>23.6</v>
      </c>
      <c r="H87">
        <v>20.100000000000001</v>
      </c>
      <c r="I87">
        <v>20.100000000000001</v>
      </c>
      <c r="J87">
        <v>0.8</v>
      </c>
      <c r="K87">
        <v>6.47</v>
      </c>
      <c r="L87">
        <v>6.47</v>
      </c>
      <c r="M87" s="2">
        <v>171</v>
      </c>
      <c r="N87">
        <v>0</v>
      </c>
      <c r="O87">
        <v>0</v>
      </c>
      <c r="P87" s="2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2">
        <v>-2.0666666666666593</v>
      </c>
      <c r="B88">
        <v>0</v>
      </c>
      <c r="C88">
        <v>0</v>
      </c>
      <c r="D88">
        <v>0</v>
      </c>
      <c r="E88" s="2">
        <v>1.3888888888888888</v>
      </c>
      <c r="F88">
        <v>74</v>
      </c>
      <c r="G88">
        <v>23.6</v>
      </c>
      <c r="H88">
        <v>20.100000000000001</v>
      </c>
      <c r="I88">
        <v>20.100000000000001</v>
      </c>
      <c r="J88">
        <v>0.8</v>
      </c>
      <c r="K88">
        <v>6.47</v>
      </c>
      <c r="L88">
        <v>6.47</v>
      </c>
      <c r="M88" s="2">
        <v>171</v>
      </c>
      <c r="N88">
        <v>0</v>
      </c>
      <c r="O88">
        <v>0</v>
      </c>
      <c r="P88" s="27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2">
        <v>-2.0499999999999927</v>
      </c>
      <c r="B89">
        <v>0</v>
      </c>
      <c r="C89">
        <v>0</v>
      </c>
      <c r="D89">
        <v>0</v>
      </c>
      <c r="E89" s="2">
        <v>1.3888888888888888</v>
      </c>
      <c r="F89">
        <v>74</v>
      </c>
      <c r="G89">
        <v>23.6</v>
      </c>
      <c r="H89">
        <v>20.100000000000001</v>
      </c>
      <c r="I89">
        <v>20.100000000000001</v>
      </c>
      <c r="J89">
        <v>0.8</v>
      </c>
      <c r="K89">
        <v>6.47</v>
      </c>
      <c r="L89">
        <v>6.47</v>
      </c>
      <c r="M89" s="2">
        <v>171</v>
      </c>
      <c r="N89">
        <v>0</v>
      </c>
      <c r="O89">
        <v>0</v>
      </c>
      <c r="P89" s="27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2">
        <v>-2.0333333333333261</v>
      </c>
      <c r="B90">
        <v>0</v>
      </c>
      <c r="C90">
        <v>0</v>
      </c>
      <c r="D90">
        <v>0</v>
      </c>
      <c r="E90" s="2">
        <v>1.3888888888888888</v>
      </c>
      <c r="F90">
        <v>74</v>
      </c>
      <c r="G90">
        <v>23.6</v>
      </c>
      <c r="H90">
        <v>20.100000000000001</v>
      </c>
      <c r="I90">
        <v>20.100000000000001</v>
      </c>
      <c r="J90">
        <v>0.8</v>
      </c>
      <c r="K90">
        <v>6.47</v>
      </c>
      <c r="L90">
        <v>6.47</v>
      </c>
      <c r="M90" s="2">
        <v>171</v>
      </c>
      <c r="N90">
        <v>0</v>
      </c>
      <c r="O90">
        <v>0</v>
      </c>
      <c r="P90" s="27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2">
        <v>-2.0166666666666595</v>
      </c>
      <c r="B91">
        <v>0</v>
      </c>
      <c r="C91">
        <v>0</v>
      </c>
      <c r="D91">
        <v>0</v>
      </c>
      <c r="E91" s="2">
        <v>1.3888888888888888</v>
      </c>
      <c r="F91">
        <v>74</v>
      </c>
      <c r="G91">
        <v>23.6</v>
      </c>
      <c r="H91">
        <v>20.100000000000001</v>
      </c>
      <c r="I91">
        <v>20.100000000000001</v>
      </c>
      <c r="J91">
        <v>0.8</v>
      </c>
      <c r="K91">
        <v>6.47</v>
      </c>
      <c r="L91">
        <v>6.47</v>
      </c>
      <c r="M91" s="2">
        <v>171</v>
      </c>
      <c r="N91">
        <v>0</v>
      </c>
      <c r="O91">
        <v>0</v>
      </c>
      <c r="P91" s="27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2">
        <v>-1.9999999999999929</v>
      </c>
      <c r="B92">
        <v>0</v>
      </c>
      <c r="C92">
        <v>0</v>
      </c>
      <c r="D92">
        <v>0</v>
      </c>
      <c r="E92" s="2">
        <v>1.3888888888888888</v>
      </c>
      <c r="F92">
        <v>74</v>
      </c>
      <c r="G92">
        <v>23.6</v>
      </c>
      <c r="H92">
        <v>20.100000000000001</v>
      </c>
      <c r="I92">
        <v>20.100000000000001</v>
      </c>
      <c r="J92">
        <v>0.8</v>
      </c>
      <c r="K92">
        <v>6.47</v>
      </c>
      <c r="L92">
        <v>6.47</v>
      </c>
      <c r="M92" s="2">
        <v>171</v>
      </c>
      <c r="N92">
        <v>0</v>
      </c>
      <c r="O92">
        <v>0</v>
      </c>
      <c r="P92" s="27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2">
        <v>-1.9833333333333263</v>
      </c>
      <c r="B93">
        <v>0</v>
      </c>
      <c r="C93">
        <v>0</v>
      </c>
      <c r="D93">
        <v>0</v>
      </c>
      <c r="E93" s="2">
        <v>1.3888888888888888</v>
      </c>
      <c r="F93">
        <v>74</v>
      </c>
      <c r="G93">
        <v>23.6</v>
      </c>
      <c r="H93">
        <v>20.100000000000001</v>
      </c>
      <c r="I93">
        <v>20.100000000000001</v>
      </c>
      <c r="J93">
        <v>0.8</v>
      </c>
      <c r="K93">
        <v>6.47</v>
      </c>
      <c r="L93">
        <v>6.47</v>
      </c>
      <c r="M93" s="2">
        <v>171</v>
      </c>
      <c r="N93">
        <v>0</v>
      </c>
      <c r="O93">
        <v>0</v>
      </c>
      <c r="P93" s="27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s="2">
        <v>-1.9666666666666597</v>
      </c>
      <c r="B94">
        <v>0</v>
      </c>
      <c r="C94">
        <v>0</v>
      </c>
      <c r="D94">
        <v>0</v>
      </c>
      <c r="E94" s="2">
        <v>1.3888888888888888</v>
      </c>
      <c r="F94">
        <v>74</v>
      </c>
      <c r="G94">
        <v>23.6</v>
      </c>
      <c r="H94">
        <v>20.100000000000001</v>
      </c>
      <c r="I94">
        <v>20.100000000000001</v>
      </c>
      <c r="J94">
        <v>0.8</v>
      </c>
      <c r="K94">
        <v>6.47</v>
      </c>
      <c r="L94">
        <v>6.47</v>
      </c>
      <c r="M94" s="2">
        <v>171</v>
      </c>
      <c r="N94">
        <v>0</v>
      </c>
      <c r="O94">
        <v>0</v>
      </c>
      <c r="P94" s="27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s="2">
        <v>-1.9499999999999931</v>
      </c>
      <c r="B95">
        <v>0</v>
      </c>
      <c r="C95">
        <v>0</v>
      </c>
      <c r="D95">
        <v>0</v>
      </c>
      <c r="E95" s="2">
        <v>1.3888888888888888</v>
      </c>
      <c r="F95">
        <v>74</v>
      </c>
      <c r="G95">
        <v>23.6</v>
      </c>
      <c r="H95">
        <v>20.100000000000001</v>
      </c>
      <c r="I95">
        <v>20.100000000000001</v>
      </c>
      <c r="J95">
        <v>0.8</v>
      </c>
      <c r="K95">
        <v>6.47</v>
      </c>
      <c r="L95">
        <v>6.47</v>
      </c>
      <c r="M95" s="2">
        <v>171</v>
      </c>
      <c r="N95">
        <v>0</v>
      </c>
      <c r="O95">
        <v>0</v>
      </c>
      <c r="P95" s="27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s="2">
        <v>-1.9333333333333265</v>
      </c>
      <c r="B96">
        <v>0</v>
      </c>
      <c r="C96">
        <v>0</v>
      </c>
      <c r="D96">
        <v>0</v>
      </c>
      <c r="E96" s="2">
        <v>1.3888888888888888</v>
      </c>
      <c r="F96">
        <v>74</v>
      </c>
      <c r="G96">
        <v>23.6</v>
      </c>
      <c r="H96">
        <v>20.100000000000001</v>
      </c>
      <c r="I96">
        <v>20.100000000000001</v>
      </c>
      <c r="J96">
        <v>0.8</v>
      </c>
      <c r="K96">
        <v>6.47</v>
      </c>
      <c r="L96">
        <v>6.47</v>
      </c>
      <c r="M96" s="2">
        <v>171</v>
      </c>
      <c r="N96">
        <v>0</v>
      </c>
      <c r="O96">
        <v>0</v>
      </c>
      <c r="P96" s="27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 s="2">
        <v>-1.9166666666666599</v>
      </c>
      <c r="B97">
        <v>0</v>
      </c>
      <c r="C97">
        <v>0</v>
      </c>
      <c r="D97">
        <v>0</v>
      </c>
      <c r="E97" s="2">
        <v>1.3888888888888888</v>
      </c>
      <c r="F97">
        <v>74</v>
      </c>
      <c r="G97">
        <v>23.6</v>
      </c>
      <c r="H97">
        <v>20.100000000000001</v>
      </c>
      <c r="I97">
        <v>20.100000000000001</v>
      </c>
      <c r="J97">
        <v>0.8</v>
      </c>
      <c r="K97">
        <v>6.47</v>
      </c>
      <c r="L97">
        <v>6.47</v>
      </c>
      <c r="M97" s="2">
        <v>171</v>
      </c>
      <c r="N97">
        <v>0</v>
      </c>
      <c r="O97">
        <v>0</v>
      </c>
      <c r="P97" s="2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 s="2">
        <v>-1.8999999999999932</v>
      </c>
      <c r="B98">
        <v>0</v>
      </c>
      <c r="C98">
        <v>0</v>
      </c>
      <c r="D98">
        <v>0</v>
      </c>
      <c r="E98" s="2">
        <v>1.3888888888888888</v>
      </c>
      <c r="F98">
        <v>74</v>
      </c>
      <c r="G98">
        <v>23.6</v>
      </c>
      <c r="H98">
        <v>20.100000000000001</v>
      </c>
      <c r="I98">
        <v>20.100000000000001</v>
      </c>
      <c r="J98">
        <v>0.8</v>
      </c>
      <c r="K98">
        <v>6.47</v>
      </c>
      <c r="L98">
        <v>6.47</v>
      </c>
      <c r="M98" s="2">
        <v>171</v>
      </c>
      <c r="N98">
        <v>0</v>
      </c>
      <c r="O98">
        <v>0</v>
      </c>
      <c r="P98" s="27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s="2">
        <v>-1.8833333333333266</v>
      </c>
      <c r="B99">
        <v>0</v>
      </c>
      <c r="C99">
        <v>0</v>
      </c>
      <c r="D99">
        <v>0</v>
      </c>
      <c r="E99" s="2">
        <v>1.3888888888888888</v>
      </c>
      <c r="F99">
        <v>74</v>
      </c>
      <c r="G99">
        <v>23.6</v>
      </c>
      <c r="H99">
        <v>20.100000000000001</v>
      </c>
      <c r="I99">
        <v>20.100000000000001</v>
      </c>
      <c r="J99">
        <v>0.8</v>
      </c>
      <c r="K99">
        <v>6.47</v>
      </c>
      <c r="L99">
        <v>6.47</v>
      </c>
      <c r="M99" s="2">
        <v>171</v>
      </c>
      <c r="N99">
        <v>0</v>
      </c>
      <c r="O99">
        <v>0</v>
      </c>
      <c r="P99" s="27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 s="2">
        <v>-1.86666666666666</v>
      </c>
      <c r="B100">
        <v>0</v>
      </c>
      <c r="C100">
        <v>0</v>
      </c>
      <c r="D100">
        <v>0</v>
      </c>
      <c r="E100" s="2">
        <v>1.3888888888888888</v>
      </c>
      <c r="F100">
        <v>74</v>
      </c>
      <c r="G100">
        <v>23.6</v>
      </c>
      <c r="H100">
        <v>20.100000000000001</v>
      </c>
      <c r="I100">
        <v>20.100000000000001</v>
      </c>
      <c r="J100">
        <v>0.8</v>
      </c>
      <c r="K100">
        <v>6.47</v>
      </c>
      <c r="L100">
        <v>6.47</v>
      </c>
      <c r="M100" s="2">
        <v>171</v>
      </c>
      <c r="N100">
        <v>0</v>
      </c>
      <c r="O100">
        <v>0</v>
      </c>
      <c r="P100" s="27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 s="2">
        <v>-1.8499999999999934</v>
      </c>
      <c r="B101">
        <v>0</v>
      </c>
      <c r="C101">
        <v>0</v>
      </c>
      <c r="D101">
        <v>0</v>
      </c>
      <c r="E101" s="2">
        <v>1.3888888888888888</v>
      </c>
      <c r="F101">
        <v>74</v>
      </c>
      <c r="G101">
        <v>23.6</v>
      </c>
      <c r="H101">
        <v>20.100000000000001</v>
      </c>
      <c r="I101">
        <v>20.100000000000001</v>
      </c>
      <c r="J101">
        <v>0.8</v>
      </c>
      <c r="K101">
        <v>6.47</v>
      </c>
      <c r="L101">
        <v>6.47</v>
      </c>
      <c r="M101" s="2">
        <v>171</v>
      </c>
      <c r="N101">
        <v>0</v>
      </c>
      <c r="O101">
        <v>0</v>
      </c>
      <c r="P101" s="27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 s="2">
        <v>-1.8333333333333268</v>
      </c>
      <c r="B102">
        <v>0</v>
      </c>
      <c r="C102">
        <v>0</v>
      </c>
      <c r="D102">
        <v>0</v>
      </c>
      <c r="E102" s="2">
        <v>1.3888888888888888</v>
      </c>
      <c r="F102">
        <v>74</v>
      </c>
      <c r="G102">
        <v>23.6</v>
      </c>
      <c r="H102">
        <v>20.100000000000001</v>
      </c>
      <c r="I102">
        <v>20.100000000000001</v>
      </c>
      <c r="J102">
        <v>0.8</v>
      </c>
      <c r="K102">
        <v>6.47</v>
      </c>
      <c r="L102">
        <v>6.47</v>
      </c>
      <c r="M102" s="2">
        <v>171</v>
      </c>
      <c r="N102">
        <v>0</v>
      </c>
      <c r="O102">
        <v>0</v>
      </c>
      <c r="P102" s="27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 s="2">
        <v>-1.8166666666666602</v>
      </c>
      <c r="B103">
        <v>0</v>
      </c>
      <c r="C103">
        <v>0</v>
      </c>
      <c r="D103">
        <v>0</v>
      </c>
      <c r="E103" s="2">
        <v>1.3888888888888888</v>
      </c>
      <c r="F103">
        <v>74</v>
      </c>
      <c r="G103">
        <v>23.6</v>
      </c>
      <c r="H103">
        <v>20.100000000000001</v>
      </c>
      <c r="I103">
        <v>20.100000000000001</v>
      </c>
      <c r="J103">
        <v>0.8</v>
      </c>
      <c r="K103">
        <v>6.47</v>
      </c>
      <c r="L103">
        <v>6.47</v>
      </c>
      <c r="M103" s="2">
        <v>171</v>
      </c>
      <c r="N103">
        <v>0</v>
      </c>
      <c r="O103">
        <v>0</v>
      </c>
      <c r="P103" s="27">
        <v>0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 s="2">
        <v>-1.7999999999999936</v>
      </c>
      <c r="B104">
        <v>0</v>
      </c>
      <c r="C104">
        <v>0</v>
      </c>
      <c r="D104">
        <v>0</v>
      </c>
      <c r="E104" s="2">
        <v>1.3888888888888888</v>
      </c>
      <c r="F104">
        <v>74</v>
      </c>
      <c r="G104">
        <v>23.6</v>
      </c>
      <c r="H104">
        <v>20.100000000000001</v>
      </c>
      <c r="I104">
        <v>20.100000000000001</v>
      </c>
      <c r="J104">
        <v>0.8</v>
      </c>
      <c r="K104">
        <v>6.47</v>
      </c>
      <c r="L104">
        <v>6.47</v>
      </c>
      <c r="M104" s="2">
        <v>171</v>
      </c>
      <c r="N104">
        <v>0</v>
      </c>
      <c r="O104">
        <v>0</v>
      </c>
      <c r="P104" s="27">
        <v>0</v>
      </c>
      <c r="Q104">
        <v>0</v>
      </c>
      <c r="R104">
        <v>0</v>
      </c>
      <c r="S104">
        <v>0</v>
      </c>
      <c r="T104">
        <v>0</v>
      </c>
    </row>
    <row r="105" spans="1:20" x14ac:dyDescent="0.25">
      <c r="A105" s="2">
        <v>-1.783333333333327</v>
      </c>
      <c r="B105">
        <v>0</v>
      </c>
      <c r="C105">
        <v>0</v>
      </c>
      <c r="D105">
        <v>0</v>
      </c>
      <c r="E105" s="2">
        <v>1.3888888888888888</v>
      </c>
      <c r="F105">
        <v>74</v>
      </c>
      <c r="G105">
        <v>23.6</v>
      </c>
      <c r="H105">
        <v>20.100000000000001</v>
      </c>
      <c r="I105">
        <v>20.100000000000001</v>
      </c>
      <c r="J105">
        <v>0.8</v>
      </c>
      <c r="K105">
        <v>6.47</v>
      </c>
      <c r="L105">
        <v>6.47</v>
      </c>
      <c r="M105" s="2">
        <v>171</v>
      </c>
      <c r="N105">
        <v>0</v>
      </c>
      <c r="O105">
        <v>0</v>
      </c>
      <c r="P105" s="27">
        <v>0</v>
      </c>
      <c r="Q105">
        <v>0</v>
      </c>
      <c r="R105">
        <v>0</v>
      </c>
      <c r="S105">
        <v>0</v>
      </c>
      <c r="T105">
        <v>0</v>
      </c>
    </row>
    <row r="106" spans="1:20" x14ac:dyDescent="0.25">
      <c r="A106" s="2">
        <v>-1.7666666666666604</v>
      </c>
      <c r="B106">
        <v>0</v>
      </c>
      <c r="C106">
        <v>0</v>
      </c>
      <c r="D106">
        <v>0</v>
      </c>
      <c r="E106" s="2">
        <v>1.3888888888888888</v>
      </c>
      <c r="F106">
        <v>74</v>
      </c>
      <c r="G106">
        <v>23.6</v>
      </c>
      <c r="H106">
        <v>20.100000000000001</v>
      </c>
      <c r="I106">
        <v>20.100000000000001</v>
      </c>
      <c r="J106">
        <v>0.8</v>
      </c>
      <c r="K106">
        <v>6.47</v>
      </c>
      <c r="L106">
        <v>6.47</v>
      </c>
      <c r="M106" s="2">
        <v>171</v>
      </c>
      <c r="N106">
        <v>0</v>
      </c>
      <c r="O106">
        <v>0</v>
      </c>
      <c r="P106" s="27">
        <v>0</v>
      </c>
      <c r="Q106">
        <v>0</v>
      </c>
      <c r="R106">
        <v>0</v>
      </c>
      <c r="S106">
        <v>0</v>
      </c>
      <c r="T106">
        <v>0</v>
      </c>
    </row>
    <row r="107" spans="1:20" x14ac:dyDescent="0.25">
      <c r="A107" s="2">
        <v>-1.7499999999999938</v>
      </c>
      <c r="B107">
        <v>0</v>
      </c>
      <c r="C107">
        <v>0</v>
      </c>
      <c r="D107">
        <v>0</v>
      </c>
      <c r="E107" s="2">
        <v>1.3888888888888888</v>
      </c>
      <c r="F107">
        <v>74</v>
      </c>
      <c r="G107">
        <v>23.6</v>
      </c>
      <c r="H107">
        <v>20.100000000000001</v>
      </c>
      <c r="I107">
        <v>20.100000000000001</v>
      </c>
      <c r="J107">
        <v>0.8</v>
      </c>
      <c r="K107">
        <v>6.47</v>
      </c>
      <c r="L107">
        <v>6.47</v>
      </c>
      <c r="M107" s="2">
        <v>171</v>
      </c>
      <c r="N107">
        <v>0</v>
      </c>
      <c r="O107">
        <v>0</v>
      </c>
      <c r="P107" s="2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25">
      <c r="A108" s="2">
        <v>-1.7333333333333272</v>
      </c>
      <c r="B108">
        <v>0</v>
      </c>
      <c r="C108">
        <v>0</v>
      </c>
      <c r="D108">
        <v>0</v>
      </c>
      <c r="E108" s="2">
        <v>1.3888888888888888</v>
      </c>
      <c r="F108">
        <v>74</v>
      </c>
      <c r="G108">
        <v>23.6</v>
      </c>
      <c r="H108">
        <v>20.100000000000001</v>
      </c>
      <c r="I108">
        <v>20.100000000000001</v>
      </c>
      <c r="J108">
        <v>0.8</v>
      </c>
      <c r="K108">
        <v>6.47</v>
      </c>
      <c r="L108">
        <v>6.47</v>
      </c>
      <c r="M108" s="2">
        <v>171</v>
      </c>
      <c r="N108">
        <v>0</v>
      </c>
      <c r="O108">
        <v>0</v>
      </c>
      <c r="P108" s="27">
        <v>0</v>
      </c>
      <c r="Q108">
        <v>0</v>
      </c>
      <c r="R108">
        <v>0</v>
      </c>
      <c r="S108">
        <v>0</v>
      </c>
      <c r="T108">
        <v>0</v>
      </c>
    </row>
    <row r="109" spans="1:20" x14ac:dyDescent="0.25">
      <c r="A109" s="2">
        <v>-1.7166666666666606</v>
      </c>
      <c r="B109">
        <v>0</v>
      </c>
      <c r="C109">
        <v>0</v>
      </c>
      <c r="D109">
        <v>0</v>
      </c>
      <c r="E109" s="2">
        <v>1.3888888888888888</v>
      </c>
      <c r="F109">
        <v>74</v>
      </c>
      <c r="G109">
        <v>23.6</v>
      </c>
      <c r="H109">
        <v>20.100000000000001</v>
      </c>
      <c r="I109">
        <v>20.100000000000001</v>
      </c>
      <c r="J109">
        <v>0.8</v>
      </c>
      <c r="K109">
        <v>6.47</v>
      </c>
      <c r="L109">
        <v>6.47</v>
      </c>
      <c r="M109" s="2">
        <v>171</v>
      </c>
      <c r="N109">
        <v>0</v>
      </c>
      <c r="O109">
        <v>0</v>
      </c>
      <c r="P109" s="27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 s="2">
        <v>-1.699999999999994</v>
      </c>
      <c r="B110">
        <v>0</v>
      </c>
      <c r="C110">
        <v>0</v>
      </c>
      <c r="D110">
        <v>0</v>
      </c>
      <c r="E110" s="2">
        <v>1.3888888888888888</v>
      </c>
      <c r="F110">
        <v>74</v>
      </c>
      <c r="G110">
        <v>23.6</v>
      </c>
      <c r="H110">
        <v>20.100000000000001</v>
      </c>
      <c r="I110">
        <v>20.100000000000001</v>
      </c>
      <c r="J110">
        <v>0.8</v>
      </c>
      <c r="K110">
        <v>6.47</v>
      </c>
      <c r="L110">
        <v>6.47</v>
      </c>
      <c r="M110" s="2">
        <v>171</v>
      </c>
      <c r="N110">
        <v>0</v>
      </c>
      <c r="O110">
        <v>0</v>
      </c>
      <c r="P110" s="27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 s="2">
        <v>-1.6833333333333274</v>
      </c>
      <c r="B111">
        <v>0</v>
      </c>
      <c r="C111">
        <v>0</v>
      </c>
      <c r="D111">
        <v>0</v>
      </c>
      <c r="E111" s="2">
        <v>1.3888888888888888</v>
      </c>
      <c r="F111">
        <v>74</v>
      </c>
      <c r="G111">
        <v>23.6</v>
      </c>
      <c r="H111">
        <v>20.100000000000001</v>
      </c>
      <c r="I111">
        <v>20.100000000000001</v>
      </c>
      <c r="J111">
        <v>0.8</v>
      </c>
      <c r="K111">
        <v>6.47</v>
      </c>
      <c r="L111">
        <v>6.47</v>
      </c>
      <c r="M111" s="2">
        <v>171</v>
      </c>
      <c r="N111">
        <v>0</v>
      </c>
      <c r="O111">
        <v>0</v>
      </c>
      <c r="P111" s="27">
        <v>0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 s="2">
        <v>-1.6666666666666607</v>
      </c>
      <c r="B112">
        <v>0</v>
      </c>
      <c r="C112">
        <v>0</v>
      </c>
      <c r="D112">
        <v>0</v>
      </c>
      <c r="E112" s="2">
        <v>1.3888888888888888</v>
      </c>
      <c r="F112">
        <v>74</v>
      </c>
      <c r="G112">
        <v>23.6</v>
      </c>
      <c r="H112">
        <v>20.100000000000001</v>
      </c>
      <c r="I112">
        <v>20.100000000000001</v>
      </c>
      <c r="J112">
        <v>0.8</v>
      </c>
      <c r="K112">
        <v>6.47</v>
      </c>
      <c r="L112">
        <v>6.47</v>
      </c>
      <c r="M112" s="2">
        <v>171</v>
      </c>
      <c r="N112">
        <v>0</v>
      </c>
      <c r="O112">
        <v>0</v>
      </c>
      <c r="P112" s="27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 s="2">
        <v>-1.6499999999999941</v>
      </c>
      <c r="B113">
        <v>0</v>
      </c>
      <c r="C113">
        <v>0</v>
      </c>
      <c r="D113">
        <v>0</v>
      </c>
      <c r="E113" s="2">
        <v>1.3888888888888888</v>
      </c>
      <c r="F113">
        <v>74</v>
      </c>
      <c r="G113">
        <v>23.6</v>
      </c>
      <c r="H113">
        <v>20.100000000000001</v>
      </c>
      <c r="I113">
        <v>20.100000000000001</v>
      </c>
      <c r="J113">
        <v>0.8</v>
      </c>
      <c r="K113">
        <v>6.47</v>
      </c>
      <c r="L113">
        <v>6.47</v>
      </c>
      <c r="M113" s="2">
        <v>171</v>
      </c>
      <c r="N113">
        <v>0</v>
      </c>
      <c r="O113">
        <v>0</v>
      </c>
      <c r="P113" s="27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 s="2">
        <v>-1.6333333333333275</v>
      </c>
      <c r="B114">
        <v>0</v>
      </c>
      <c r="C114">
        <v>0</v>
      </c>
      <c r="D114">
        <v>0</v>
      </c>
      <c r="E114" s="2">
        <v>1.3888888888888888</v>
      </c>
      <c r="F114">
        <v>74</v>
      </c>
      <c r="G114">
        <v>23.6</v>
      </c>
      <c r="H114">
        <v>20.100000000000001</v>
      </c>
      <c r="I114">
        <v>20.100000000000001</v>
      </c>
      <c r="J114">
        <v>0.8</v>
      </c>
      <c r="K114">
        <v>6.47</v>
      </c>
      <c r="L114">
        <v>6.47</v>
      </c>
      <c r="M114" s="2">
        <v>171</v>
      </c>
      <c r="N114">
        <v>0</v>
      </c>
      <c r="O114">
        <v>0</v>
      </c>
      <c r="P114" s="27">
        <v>0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 s="2">
        <v>-1.6166666666666609</v>
      </c>
      <c r="B115">
        <v>0</v>
      </c>
      <c r="C115">
        <v>0</v>
      </c>
      <c r="D115">
        <v>0</v>
      </c>
      <c r="E115" s="2">
        <v>1.3888888888888888</v>
      </c>
      <c r="F115">
        <v>74</v>
      </c>
      <c r="G115">
        <v>23.6</v>
      </c>
      <c r="H115">
        <v>20.100000000000001</v>
      </c>
      <c r="I115">
        <v>20.100000000000001</v>
      </c>
      <c r="J115">
        <v>0.8</v>
      </c>
      <c r="K115">
        <v>6.47</v>
      </c>
      <c r="L115">
        <v>6.47</v>
      </c>
      <c r="M115" s="2">
        <v>171</v>
      </c>
      <c r="N115">
        <v>0</v>
      </c>
      <c r="O115">
        <v>0</v>
      </c>
      <c r="P115" s="27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 s="2">
        <v>-1.5999999999999943</v>
      </c>
      <c r="B116">
        <v>0</v>
      </c>
      <c r="C116">
        <v>0</v>
      </c>
      <c r="D116">
        <v>0</v>
      </c>
      <c r="E116" s="2">
        <v>1.3888888888888888</v>
      </c>
      <c r="F116">
        <v>74</v>
      </c>
      <c r="G116">
        <v>23.6</v>
      </c>
      <c r="H116">
        <v>20.100000000000001</v>
      </c>
      <c r="I116">
        <v>20.100000000000001</v>
      </c>
      <c r="J116">
        <v>0.8</v>
      </c>
      <c r="K116">
        <v>6.47</v>
      </c>
      <c r="L116">
        <v>6.47</v>
      </c>
      <c r="M116" s="2">
        <v>171</v>
      </c>
      <c r="N116">
        <v>0</v>
      </c>
      <c r="O116">
        <v>0</v>
      </c>
      <c r="P116" s="27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 s="2">
        <v>-1.5833333333333277</v>
      </c>
      <c r="B117">
        <v>0</v>
      </c>
      <c r="C117">
        <v>0</v>
      </c>
      <c r="D117">
        <v>0</v>
      </c>
      <c r="E117" s="2">
        <v>1.3888888888888888</v>
      </c>
      <c r="F117">
        <v>74</v>
      </c>
      <c r="G117">
        <v>23.6</v>
      </c>
      <c r="H117">
        <v>20.100000000000001</v>
      </c>
      <c r="I117">
        <v>20.100000000000001</v>
      </c>
      <c r="J117">
        <v>0.8</v>
      </c>
      <c r="K117">
        <v>6.47</v>
      </c>
      <c r="L117">
        <v>6.47</v>
      </c>
      <c r="M117" s="2">
        <v>171</v>
      </c>
      <c r="N117">
        <v>0</v>
      </c>
      <c r="O117">
        <v>0</v>
      </c>
      <c r="P117" s="2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 s="2">
        <v>-1.5666666666666611</v>
      </c>
      <c r="B118">
        <v>0</v>
      </c>
      <c r="C118">
        <v>0</v>
      </c>
      <c r="D118">
        <v>0</v>
      </c>
      <c r="E118" s="2">
        <v>1.3888888888888888</v>
      </c>
      <c r="F118">
        <v>74</v>
      </c>
      <c r="G118">
        <v>23.6</v>
      </c>
      <c r="H118">
        <v>20.100000000000001</v>
      </c>
      <c r="I118">
        <v>20.100000000000001</v>
      </c>
      <c r="J118">
        <v>0.8</v>
      </c>
      <c r="K118">
        <v>6.47</v>
      </c>
      <c r="L118">
        <v>6.47</v>
      </c>
      <c r="M118" s="2">
        <v>171</v>
      </c>
      <c r="N118">
        <v>0</v>
      </c>
      <c r="O118">
        <v>0</v>
      </c>
      <c r="P118" s="27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 s="2">
        <v>-1.5499999999999945</v>
      </c>
      <c r="B119">
        <v>0</v>
      </c>
      <c r="C119">
        <v>0</v>
      </c>
      <c r="D119">
        <v>0</v>
      </c>
      <c r="E119" s="2">
        <v>1.3888888888888888</v>
      </c>
      <c r="F119">
        <v>74</v>
      </c>
      <c r="G119">
        <v>23.6</v>
      </c>
      <c r="H119">
        <v>20.100000000000001</v>
      </c>
      <c r="I119">
        <v>20.100000000000001</v>
      </c>
      <c r="J119">
        <v>0.8</v>
      </c>
      <c r="K119">
        <v>6.47</v>
      </c>
      <c r="L119">
        <v>6.47</v>
      </c>
      <c r="M119" s="2">
        <v>171</v>
      </c>
      <c r="N119">
        <v>0</v>
      </c>
      <c r="O119">
        <v>0</v>
      </c>
      <c r="P119" s="27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 s="2">
        <v>-1.5333333333333279</v>
      </c>
      <c r="B120">
        <v>0</v>
      </c>
      <c r="C120">
        <v>0</v>
      </c>
      <c r="D120">
        <v>0</v>
      </c>
      <c r="E120" s="2">
        <v>1.3888888888888888</v>
      </c>
      <c r="F120">
        <v>74</v>
      </c>
      <c r="G120">
        <v>23.6</v>
      </c>
      <c r="H120">
        <v>20.100000000000001</v>
      </c>
      <c r="I120">
        <v>20.100000000000001</v>
      </c>
      <c r="J120">
        <v>0.8</v>
      </c>
      <c r="K120">
        <v>6.47</v>
      </c>
      <c r="L120">
        <v>6.47</v>
      </c>
      <c r="M120" s="2">
        <v>171</v>
      </c>
      <c r="N120">
        <v>0</v>
      </c>
      <c r="O120">
        <v>0</v>
      </c>
      <c r="P120" s="27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 s="2">
        <v>-1.5166666666666613</v>
      </c>
      <c r="B121">
        <v>0</v>
      </c>
      <c r="C121">
        <v>0</v>
      </c>
      <c r="D121">
        <v>0</v>
      </c>
      <c r="E121" s="2">
        <v>1.3888888888888888</v>
      </c>
      <c r="F121">
        <v>74</v>
      </c>
      <c r="G121">
        <v>23.6</v>
      </c>
      <c r="H121">
        <v>20.100000000000001</v>
      </c>
      <c r="I121">
        <v>20.100000000000001</v>
      </c>
      <c r="J121">
        <v>0.8</v>
      </c>
      <c r="K121">
        <v>6.47</v>
      </c>
      <c r="L121">
        <v>6.47</v>
      </c>
      <c r="M121" s="2">
        <v>171</v>
      </c>
      <c r="N121">
        <v>0</v>
      </c>
      <c r="O121">
        <v>0</v>
      </c>
      <c r="P121" s="27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 s="2">
        <v>-1.4999999999999947</v>
      </c>
      <c r="B122">
        <v>0</v>
      </c>
      <c r="C122">
        <v>0</v>
      </c>
      <c r="D122">
        <v>0</v>
      </c>
      <c r="E122" s="2">
        <v>1.3888888888888888</v>
      </c>
      <c r="F122">
        <v>74</v>
      </c>
      <c r="G122">
        <v>23.6</v>
      </c>
      <c r="H122">
        <v>20.100000000000001</v>
      </c>
      <c r="I122">
        <v>20.100000000000001</v>
      </c>
      <c r="J122">
        <v>0.8</v>
      </c>
      <c r="K122">
        <v>6.47</v>
      </c>
      <c r="L122">
        <v>6.47</v>
      </c>
      <c r="M122" s="2">
        <v>171</v>
      </c>
      <c r="N122">
        <v>0</v>
      </c>
      <c r="O122">
        <v>0</v>
      </c>
      <c r="P122" s="27">
        <v>0</v>
      </c>
      <c r="Q122">
        <v>0</v>
      </c>
      <c r="R122">
        <v>0</v>
      </c>
      <c r="S122">
        <v>0</v>
      </c>
      <c r="T122">
        <v>0</v>
      </c>
    </row>
    <row r="123" spans="1:20" x14ac:dyDescent="0.25">
      <c r="A123" s="2">
        <v>-1.4833333333333281</v>
      </c>
      <c r="B123">
        <v>0</v>
      </c>
      <c r="C123">
        <v>0</v>
      </c>
      <c r="D123">
        <v>0</v>
      </c>
      <c r="E123" s="2">
        <v>1.3888888888888888</v>
      </c>
      <c r="F123">
        <v>74</v>
      </c>
      <c r="G123">
        <v>23.6</v>
      </c>
      <c r="H123">
        <v>20.100000000000001</v>
      </c>
      <c r="I123">
        <v>20.100000000000001</v>
      </c>
      <c r="J123">
        <v>0.8</v>
      </c>
      <c r="K123">
        <v>6.47</v>
      </c>
      <c r="L123">
        <v>6.47</v>
      </c>
      <c r="M123" s="2">
        <v>171</v>
      </c>
      <c r="N123">
        <v>0</v>
      </c>
      <c r="O123">
        <v>0</v>
      </c>
      <c r="P123" s="27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 s="2">
        <v>-1.4666666666666615</v>
      </c>
      <c r="B124">
        <v>0</v>
      </c>
      <c r="C124">
        <v>0</v>
      </c>
      <c r="D124">
        <v>0</v>
      </c>
      <c r="E124" s="2">
        <v>1.3888888888888888</v>
      </c>
      <c r="F124">
        <v>74</v>
      </c>
      <c r="G124">
        <v>23.6</v>
      </c>
      <c r="H124">
        <v>20.100000000000001</v>
      </c>
      <c r="I124">
        <v>20.100000000000001</v>
      </c>
      <c r="J124">
        <v>0.8</v>
      </c>
      <c r="K124">
        <v>6.47</v>
      </c>
      <c r="L124">
        <v>6.47</v>
      </c>
      <c r="M124" s="2">
        <v>171</v>
      </c>
      <c r="N124">
        <v>0</v>
      </c>
      <c r="O124">
        <v>0</v>
      </c>
      <c r="P124" s="27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 s="2">
        <v>-1.4499999999999948</v>
      </c>
      <c r="B125">
        <v>0</v>
      </c>
      <c r="C125">
        <v>0</v>
      </c>
      <c r="D125">
        <v>0</v>
      </c>
      <c r="E125" s="2">
        <v>1.3888888888888888</v>
      </c>
      <c r="F125">
        <v>74</v>
      </c>
      <c r="G125">
        <v>23.6</v>
      </c>
      <c r="H125">
        <v>20.100000000000001</v>
      </c>
      <c r="I125">
        <v>20.100000000000001</v>
      </c>
      <c r="J125">
        <v>0.8</v>
      </c>
      <c r="K125">
        <v>6.47</v>
      </c>
      <c r="L125">
        <v>6.47</v>
      </c>
      <c r="M125" s="2">
        <v>171</v>
      </c>
      <c r="N125">
        <v>0</v>
      </c>
      <c r="O125">
        <v>0</v>
      </c>
      <c r="P125" s="27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 s="2">
        <v>-1.4333333333333282</v>
      </c>
      <c r="B126">
        <v>0</v>
      </c>
      <c r="C126">
        <v>0</v>
      </c>
      <c r="D126">
        <v>0</v>
      </c>
      <c r="E126" s="2">
        <v>1.3888888888888888</v>
      </c>
      <c r="F126">
        <v>74</v>
      </c>
      <c r="G126">
        <v>23.6</v>
      </c>
      <c r="H126">
        <v>20.100000000000001</v>
      </c>
      <c r="I126">
        <v>20.100000000000001</v>
      </c>
      <c r="J126">
        <v>0.8</v>
      </c>
      <c r="K126">
        <v>6.47</v>
      </c>
      <c r="L126">
        <v>6.47</v>
      </c>
      <c r="M126" s="2">
        <v>171</v>
      </c>
      <c r="N126">
        <v>0</v>
      </c>
      <c r="O126">
        <v>0</v>
      </c>
      <c r="P126" s="27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 s="2">
        <v>-1.4166666666666616</v>
      </c>
      <c r="B127">
        <v>0</v>
      </c>
      <c r="C127">
        <v>0</v>
      </c>
      <c r="D127">
        <v>0</v>
      </c>
      <c r="E127" s="2">
        <v>1.3888888888888888</v>
      </c>
      <c r="F127">
        <v>74</v>
      </c>
      <c r="G127">
        <v>23.6</v>
      </c>
      <c r="H127">
        <v>20.100000000000001</v>
      </c>
      <c r="I127">
        <v>20.100000000000001</v>
      </c>
      <c r="J127">
        <v>0.8</v>
      </c>
      <c r="K127">
        <v>6.47</v>
      </c>
      <c r="L127">
        <v>6.47</v>
      </c>
      <c r="M127" s="2">
        <v>171</v>
      </c>
      <c r="N127">
        <v>0</v>
      </c>
      <c r="O127">
        <v>0</v>
      </c>
      <c r="P127" s="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25">
      <c r="A128" s="2">
        <v>-1.399999999999995</v>
      </c>
      <c r="B128">
        <v>0</v>
      </c>
      <c r="C128">
        <v>0</v>
      </c>
      <c r="D128">
        <v>0</v>
      </c>
      <c r="E128" s="2">
        <v>1.3888888888888888</v>
      </c>
      <c r="F128">
        <v>74</v>
      </c>
      <c r="G128">
        <v>23.6</v>
      </c>
      <c r="H128">
        <v>20.100000000000001</v>
      </c>
      <c r="I128">
        <v>20.100000000000001</v>
      </c>
      <c r="J128">
        <v>0.8</v>
      </c>
      <c r="K128">
        <v>6.47</v>
      </c>
      <c r="L128">
        <v>6.47</v>
      </c>
      <c r="M128" s="2">
        <v>171</v>
      </c>
      <c r="N128">
        <v>0</v>
      </c>
      <c r="O128">
        <v>0</v>
      </c>
      <c r="P128" s="27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 s="2">
        <v>-1.3833333333333284</v>
      </c>
      <c r="B129">
        <v>0</v>
      </c>
      <c r="C129">
        <v>0</v>
      </c>
      <c r="D129">
        <v>0</v>
      </c>
      <c r="E129" s="2">
        <v>1.3888888888888888</v>
      </c>
      <c r="F129">
        <v>74</v>
      </c>
      <c r="G129">
        <v>23.6</v>
      </c>
      <c r="H129">
        <v>20.100000000000001</v>
      </c>
      <c r="I129">
        <v>20.100000000000001</v>
      </c>
      <c r="J129">
        <v>0.8</v>
      </c>
      <c r="K129">
        <v>6.47</v>
      </c>
      <c r="L129">
        <v>6.47</v>
      </c>
      <c r="M129" s="2">
        <v>171</v>
      </c>
      <c r="N129">
        <v>0</v>
      </c>
      <c r="O129">
        <v>0</v>
      </c>
      <c r="P129" s="27">
        <v>0</v>
      </c>
      <c r="Q129">
        <v>0</v>
      </c>
      <c r="R129">
        <v>0</v>
      </c>
      <c r="S129">
        <v>0</v>
      </c>
      <c r="T129">
        <v>0</v>
      </c>
    </row>
    <row r="130" spans="1:20" x14ac:dyDescent="0.25">
      <c r="A130" s="2">
        <v>-1.3666666666666618</v>
      </c>
      <c r="B130">
        <v>0</v>
      </c>
      <c r="C130">
        <v>0</v>
      </c>
      <c r="D130">
        <v>0</v>
      </c>
      <c r="E130" s="2">
        <v>1.3888888888888888</v>
      </c>
      <c r="F130">
        <v>74</v>
      </c>
      <c r="G130">
        <v>23.6</v>
      </c>
      <c r="H130">
        <v>20.100000000000001</v>
      </c>
      <c r="I130">
        <v>20.100000000000001</v>
      </c>
      <c r="J130">
        <v>0.8</v>
      </c>
      <c r="K130">
        <v>6.47</v>
      </c>
      <c r="L130">
        <v>6.47</v>
      </c>
      <c r="M130" s="2">
        <v>171</v>
      </c>
      <c r="N130">
        <v>0</v>
      </c>
      <c r="O130">
        <v>0</v>
      </c>
      <c r="P130" s="27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 s="2">
        <v>-1.3499999999999952</v>
      </c>
      <c r="B131">
        <v>0</v>
      </c>
      <c r="C131">
        <v>0</v>
      </c>
      <c r="D131">
        <v>0</v>
      </c>
      <c r="E131" s="2">
        <v>1.3888888888888888</v>
      </c>
      <c r="F131">
        <v>74</v>
      </c>
      <c r="G131">
        <v>23.6</v>
      </c>
      <c r="H131">
        <v>20.100000000000001</v>
      </c>
      <c r="I131">
        <v>20.100000000000001</v>
      </c>
      <c r="J131">
        <v>0.8</v>
      </c>
      <c r="K131">
        <v>6.47</v>
      </c>
      <c r="L131">
        <v>6.47</v>
      </c>
      <c r="M131" s="2">
        <v>171</v>
      </c>
      <c r="N131">
        <v>0</v>
      </c>
      <c r="O131">
        <v>0</v>
      </c>
      <c r="P131" s="27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 s="2">
        <v>-1.3333333333333286</v>
      </c>
      <c r="B132">
        <v>0</v>
      </c>
      <c r="C132">
        <v>0</v>
      </c>
      <c r="D132">
        <v>0</v>
      </c>
      <c r="E132" s="2">
        <v>1.3888888888888888</v>
      </c>
      <c r="F132">
        <v>74</v>
      </c>
      <c r="G132">
        <v>23.6</v>
      </c>
      <c r="H132">
        <v>20.100000000000001</v>
      </c>
      <c r="I132">
        <v>20.100000000000001</v>
      </c>
      <c r="J132">
        <v>0.8</v>
      </c>
      <c r="K132">
        <v>6.47</v>
      </c>
      <c r="L132">
        <v>6.47</v>
      </c>
      <c r="M132" s="2">
        <v>171</v>
      </c>
      <c r="N132">
        <v>0</v>
      </c>
      <c r="O132">
        <v>0</v>
      </c>
      <c r="P132" s="27">
        <v>0</v>
      </c>
      <c r="Q132">
        <v>0</v>
      </c>
      <c r="R132">
        <v>0</v>
      </c>
      <c r="S132">
        <v>0</v>
      </c>
      <c r="T132">
        <v>0</v>
      </c>
    </row>
    <row r="133" spans="1:20" x14ac:dyDescent="0.25">
      <c r="A133" s="2">
        <v>-1.316666666666662</v>
      </c>
      <c r="B133">
        <v>0</v>
      </c>
      <c r="C133">
        <v>0</v>
      </c>
      <c r="D133">
        <v>0</v>
      </c>
      <c r="E133" s="2">
        <v>1.3888888888888888</v>
      </c>
      <c r="F133">
        <v>74</v>
      </c>
      <c r="G133">
        <v>23.6</v>
      </c>
      <c r="H133">
        <v>20.100000000000001</v>
      </c>
      <c r="I133">
        <v>20.100000000000001</v>
      </c>
      <c r="J133">
        <v>0.8</v>
      </c>
      <c r="K133">
        <v>6.47</v>
      </c>
      <c r="L133">
        <v>6.47</v>
      </c>
      <c r="M133" s="2">
        <v>171</v>
      </c>
      <c r="N133">
        <v>0</v>
      </c>
      <c r="O133">
        <v>0</v>
      </c>
      <c r="P133" s="27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 s="2">
        <v>-1.2999999999999954</v>
      </c>
      <c r="B134">
        <v>0</v>
      </c>
      <c r="C134">
        <v>0</v>
      </c>
      <c r="D134">
        <v>0</v>
      </c>
      <c r="E134" s="2">
        <v>1.3888888888888888</v>
      </c>
      <c r="F134">
        <v>74</v>
      </c>
      <c r="G134">
        <v>23.6</v>
      </c>
      <c r="H134">
        <v>20.100000000000001</v>
      </c>
      <c r="I134">
        <v>20.100000000000001</v>
      </c>
      <c r="J134">
        <v>0.8</v>
      </c>
      <c r="K134">
        <v>6.47</v>
      </c>
      <c r="L134">
        <v>6.47</v>
      </c>
      <c r="M134" s="2">
        <v>171</v>
      </c>
      <c r="N134">
        <v>0</v>
      </c>
      <c r="O134">
        <v>0</v>
      </c>
      <c r="P134" s="27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 s="2">
        <v>-1.2833333333333288</v>
      </c>
      <c r="B135">
        <v>0</v>
      </c>
      <c r="C135">
        <v>0</v>
      </c>
      <c r="D135">
        <v>0</v>
      </c>
      <c r="E135" s="2">
        <v>1.3888888888888888</v>
      </c>
      <c r="F135">
        <v>74</v>
      </c>
      <c r="G135">
        <v>23.6</v>
      </c>
      <c r="H135">
        <v>20.100000000000001</v>
      </c>
      <c r="I135">
        <v>20.100000000000001</v>
      </c>
      <c r="J135">
        <v>0.8</v>
      </c>
      <c r="K135">
        <v>6.47</v>
      </c>
      <c r="L135">
        <v>6.47</v>
      </c>
      <c r="M135" s="2">
        <v>171</v>
      </c>
      <c r="N135">
        <v>0</v>
      </c>
      <c r="O135">
        <v>0</v>
      </c>
      <c r="P135" s="27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 s="2">
        <v>-1.2666666666666622</v>
      </c>
      <c r="B136">
        <v>0</v>
      </c>
      <c r="C136">
        <v>0</v>
      </c>
      <c r="D136">
        <v>0</v>
      </c>
      <c r="E136" s="2">
        <v>1.3888888888888888</v>
      </c>
      <c r="F136">
        <v>74</v>
      </c>
      <c r="G136">
        <v>23.6</v>
      </c>
      <c r="H136">
        <v>20.100000000000001</v>
      </c>
      <c r="I136">
        <v>20.100000000000001</v>
      </c>
      <c r="J136">
        <v>0.8</v>
      </c>
      <c r="K136">
        <v>6.47</v>
      </c>
      <c r="L136">
        <v>6.47</v>
      </c>
      <c r="M136" s="2">
        <v>171</v>
      </c>
      <c r="N136">
        <v>0</v>
      </c>
      <c r="O136">
        <v>0</v>
      </c>
      <c r="P136" s="27">
        <v>0</v>
      </c>
      <c r="Q136">
        <v>0</v>
      </c>
      <c r="R136">
        <v>0</v>
      </c>
      <c r="S136">
        <v>0</v>
      </c>
      <c r="T136">
        <v>0</v>
      </c>
    </row>
    <row r="137" spans="1:20" x14ac:dyDescent="0.25">
      <c r="A137" s="2">
        <v>-1.2499999999999956</v>
      </c>
      <c r="B137">
        <v>0</v>
      </c>
      <c r="C137">
        <v>0</v>
      </c>
      <c r="D137">
        <v>0</v>
      </c>
      <c r="E137" s="2">
        <v>1.3888888888888888</v>
      </c>
      <c r="F137">
        <v>74</v>
      </c>
      <c r="G137">
        <v>23.6</v>
      </c>
      <c r="H137">
        <v>20.100000000000001</v>
      </c>
      <c r="I137">
        <v>20.100000000000001</v>
      </c>
      <c r="J137">
        <v>0.8</v>
      </c>
      <c r="K137">
        <v>6.47</v>
      </c>
      <c r="L137">
        <v>6.47</v>
      </c>
      <c r="M137" s="2">
        <v>171</v>
      </c>
      <c r="N137">
        <v>0</v>
      </c>
      <c r="O137">
        <v>0</v>
      </c>
      <c r="P137" s="2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 s="2">
        <v>-1.233333333333329</v>
      </c>
      <c r="B138">
        <v>0</v>
      </c>
      <c r="C138">
        <v>0</v>
      </c>
      <c r="D138">
        <v>0</v>
      </c>
      <c r="E138" s="2">
        <v>1.3888888888888888</v>
      </c>
      <c r="F138">
        <v>74</v>
      </c>
      <c r="G138">
        <v>23.6</v>
      </c>
      <c r="H138">
        <v>20.100000000000001</v>
      </c>
      <c r="I138">
        <v>20.100000000000001</v>
      </c>
      <c r="J138">
        <v>0.8</v>
      </c>
      <c r="K138">
        <v>6.47</v>
      </c>
      <c r="L138">
        <v>6.47</v>
      </c>
      <c r="M138" s="2">
        <v>171</v>
      </c>
      <c r="N138">
        <v>0</v>
      </c>
      <c r="O138">
        <v>0</v>
      </c>
      <c r="P138" s="27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 s="2">
        <v>-1.2166666666666623</v>
      </c>
      <c r="B139">
        <v>0</v>
      </c>
      <c r="C139">
        <v>0</v>
      </c>
      <c r="D139">
        <v>0</v>
      </c>
      <c r="E139" s="2">
        <v>1.3888888888888888</v>
      </c>
      <c r="F139">
        <v>74</v>
      </c>
      <c r="G139">
        <v>23.6</v>
      </c>
      <c r="H139">
        <v>20.100000000000001</v>
      </c>
      <c r="I139">
        <v>20.100000000000001</v>
      </c>
      <c r="J139">
        <v>0.8</v>
      </c>
      <c r="K139">
        <v>6.47</v>
      </c>
      <c r="L139">
        <v>6.47</v>
      </c>
      <c r="M139" s="2">
        <v>171</v>
      </c>
      <c r="N139">
        <v>0</v>
      </c>
      <c r="O139">
        <v>0</v>
      </c>
      <c r="P139" s="27">
        <v>0</v>
      </c>
      <c r="Q139">
        <v>0</v>
      </c>
      <c r="R139">
        <v>0</v>
      </c>
      <c r="S139">
        <v>0</v>
      </c>
      <c r="T139">
        <v>0</v>
      </c>
    </row>
    <row r="140" spans="1:20" x14ac:dyDescent="0.25">
      <c r="A140" s="2">
        <v>-1.1999999999999957</v>
      </c>
      <c r="B140">
        <v>0</v>
      </c>
      <c r="C140">
        <v>0</v>
      </c>
      <c r="D140">
        <v>0</v>
      </c>
      <c r="E140" s="2">
        <v>1.3888888888888888</v>
      </c>
      <c r="F140">
        <v>74</v>
      </c>
      <c r="G140">
        <v>23.6</v>
      </c>
      <c r="H140">
        <v>20.100000000000001</v>
      </c>
      <c r="I140">
        <v>20.100000000000001</v>
      </c>
      <c r="J140">
        <v>0.8</v>
      </c>
      <c r="K140">
        <v>6.47</v>
      </c>
      <c r="L140">
        <v>6.47</v>
      </c>
      <c r="M140" s="2">
        <v>171</v>
      </c>
      <c r="N140">
        <v>0</v>
      </c>
      <c r="O140">
        <v>0</v>
      </c>
      <c r="P140" s="27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 s="2">
        <v>-1.1833333333333291</v>
      </c>
      <c r="B141">
        <v>0</v>
      </c>
      <c r="C141">
        <v>0</v>
      </c>
      <c r="D141">
        <v>0</v>
      </c>
      <c r="E141" s="2">
        <v>1.3888888888888888</v>
      </c>
      <c r="F141">
        <v>74</v>
      </c>
      <c r="G141">
        <v>23.6</v>
      </c>
      <c r="H141">
        <v>20.100000000000001</v>
      </c>
      <c r="I141">
        <v>20.100000000000001</v>
      </c>
      <c r="J141">
        <v>0.8</v>
      </c>
      <c r="K141">
        <v>6.47</v>
      </c>
      <c r="L141">
        <v>6.47</v>
      </c>
      <c r="M141" s="2">
        <v>171</v>
      </c>
      <c r="N141">
        <v>0</v>
      </c>
      <c r="O141">
        <v>0</v>
      </c>
      <c r="P141" s="27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5">
      <c r="A142" s="2">
        <v>-1.1666666666666625</v>
      </c>
      <c r="B142">
        <v>0</v>
      </c>
      <c r="C142">
        <v>0</v>
      </c>
      <c r="D142">
        <v>0</v>
      </c>
      <c r="E142" s="2">
        <v>1.3888888888888888</v>
      </c>
      <c r="F142">
        <v>74</v>
      </c>
      <c r="G142">
        <v>23.6</v>
      </c>
      <c r="H142">
        <v>20.100000000000001</v>
      </c>
      <c r="I142">
        <v>20.100000000000001</v>
      </c>
      <c r="J142">
        <v>0.8</v>
      </c>
      <c r="K142">
        <v>6.47</v>
      </c>
      <c r="L142">
        <v>6.47</v>
      </c>
      <c r="M142" s="2">
        <v>171</v>
      </c>
      <c r="N142">
        <v>0</v>
      </c>
      <c r="O142">
        <v>0</v>
      </c>
      <c r="P142" s="27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 s="2">
        <v>-1.1499999999999959</v>
      </c>
      <c r="B143">
        <v>0</v>
      </c>
      <c r="C143">
        <v>0</v>
      </c>
      <c r="D143">
        <v>0</v>
      </c>
      <c r="E143" s="2">
        <v>1.3888888888888888</v>
      </c>
      <c r="F143">
        <v>74</v>
      </c>
      <c r="G143">
        <v>23.6</v>
      </c>
      <c r="H143">
        <v>20.100000000000001</v>
      </c>
      <c r="I143">
        <v>20.100000000000001</v>
      </c>
      <c r="J143">
        <v>0.8</v>
      </c>
      <c r="K143">
        <v>6.47</v>
      </c>
      <c r="L143">
        <v>6.47</v>
      </c>
      <c r="M143" s="2">
        <v>171</v>
      </c>
      <c r="N143">
        <v>0</v>
      </c>
      <c r="O143">
        <v>0</v>
      </c>
      <c r="P143" s="27">
        <v>0</v>
      </c>
      <c r="Q143">
        <v>0</v>
      </c>
      <c r="R143">
        <v>0</v>
      </c>
      <c r="S143">
        <v>0</v>
      </c>
      <c r="T143">
        <v>0</v>
      </c>
    </row>
    <row r="144" spans="1:20" x14ac:dyDescent="0.25">
      <c r="A144" s="2">
        <v>-1.1333333333333293</v>
      </c>
      <c r="B144">
        <v>0</v>
      </c>
      <c r="C144">
        <v>0</v>
      </c>
      <c r="D144">
        <v>0</v>
      </c>
      <c r="E144" s="2">
        <v>1.3888888888888888</v>
      </c>
      <c r="F144">
        <v>74</v>
      </c>
      <c r="G144">
        <v>23.6</v>
      </c>
      <c r="H144">
        <v>20.100000000000001</v>
      </c>
      <c r="I144">
        <v>20.100000000000001</v>
      </c>
      <c r="J144">
        <v>0.8</v>
      </c>
      <c r="K144">
        <v>6.47</v>
      </c>
      <c r="L144">
        <v>6.47</v>
      </c>
      <c r="M144" s="2">
        <v>171</v>
      </c>
      <c r="N144">
        <v>0</v>
      </c>
      <c r="O144">
        <v>0</v>
      </c>
      <c r="P144" s="27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5">
      <c r="A145" s="2">
        <v>-1.1166666666666627</v>
      </c>
      <c r="B145">
        <v>0</v>
      </c>
      <c r="C145">
        <v>0</v>
      </c>
      <c r="D145">
        <v>0</v>
      </c>
      <c r="E145" s="2">
        <v>1.3888888888888888</v>
      </c>
      <c r="F145">
        <v>74</v>
      </c>
      <c r="G145">
        <v>23.6</v>
      </c>
      <c r="H145">
        <v>20.100000000000001</v>
      </c>
      <c r="I145">
        <v>20.100000000000001</v>
      </c>
      <c r="J145">
        <v>0.8</v>
      </c>
      <c r="K145">
        <v>6.47</v>
      </c>
      <c r="L145">
        <v>6.47</v>
      </c>
      <c r="M145" s="2">
        <v>171</v>
      </c>
      <c r="N145">
        <v>0</v>
      </c>
      <c r="O145">
        <v>0</v>
      </c>
      <c r="P145" s="27">
        <v>0</v>
      </c>
      <c r="Q145">
        <v>0</v>
      </c>
      <c r="R145">
        <v>0</v>
      </c>
      <c r="S145">
        <v>0</v>
      </c>
      <c r="T145">
        <v>0</v>
      </c>
    </row>
    <row r="146" spans="1:20" x14ac:dyDescent="0.25">
      <c r="A146" s="2">
        <v>-1.0999999999999961</v>
      </c>
      <c r="B146">
        <v>0</v>
      </c>
      <c r="C146">
        <v>0</v>
      </c>
      <c r="D146">
        <v>0</v>
      </c>
      <c r="E146" s="2">
        <v>1.3888888888888888</v>
      </c>
      <c r="F146">
        <v>74</v>
      </c>
      <c r="G146">
        <v>23.6</v>
      </c>
      <c r="H146">
        <v>20.100000000000001</v>
      </c>
      <c r="I146">
        <v>20.100000000000001</v>
      </c>
      <c r="J146">
        <v>0.8</v>
      </c>
      <c r="K146">
        <v>6.47</v>
      </c>
      <c r="L146">
        <v>6.47</v>
      </c>
      <c r="M146" s="2">
        <v>171</v>
      </c>
      <c r="N146">
        <v>0</v>
      </c>
      <c r="O146">
        <v>0</v>
      </c>
      <c r="P146" s="27">
        <v>0</v>
      </c>
      <c r="Q146">
        <v>0</v>
      </c>
      <c r="R146">
        <v>0</v>
      </c>
      <c r="S146">
        <v>0</v>
      </c>
      <c r="T146">
        <v>0</v>
      </c>
    </row>
    <row r="147" spans="1:20" x14ac:dyDescent="0.25">
      <c r="A147" s="2">
        <v>-1.0833333333333295</v>
      </c>
      <c r="B147">
        <v>0</v>
      </c>
      <c r="C147">
        <v>0</v>
      </c>
      <c r="D147">
        <v>0</v>
      </c>
      <c r="E147" s="2">
        <v>1.3888888888888888</v>
      </c>
      <c r="F147">
        <v>74</v>
      </c>
      <c r="G147">
        <v>23.6</v>
      </c>
      <c r="H147">
        <v>20.100000000000001</v>
      </c>
      <c r="I147">
        <v>20.100000000000001</v>
      </c>
      <c r="J147">
        <v>0.8</v>
      </c>
      <c r="K147">
        <v>6.47</v>
      </c>
      <c r="L147">
        <v>6.47</v>
      </c>
      <c r="M147" s="2">
        <v>171</v>
      </c>
      <c r="N147">
        <v>0</v>
      </c>
      <c r="O147">
        <v>0</v>
      </c>
      <c r="P147" s="2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25">
      <c r="A148" s="2">
        <v>-1.0666666666666629</v>
      </c>
      <c r="B148">
        <v>0</v>
      </c>
      <c r="C148">
        <v>0</v>
      </c>
      <c r="D148">
        <v>0</v>
      </c>
      <c r="E148" s="2">
        <v>1.3888888888888888</v>
      </c>
      <c r="F148">
        <v>74</v>
      </c>
      <c r="G148">
        <v>23.6</v>
      </c>
      <c r="H148">
        <v>20.100000000000001</v>
      </c>
      <c r="I148">
        <v>20.100000000000001</v>
      </c>
      <c r="J148">
        <v>0.8</v>
      </c>
      <c r="K148">
        <v>6.47</v>
      </c>
      <c r="L148">
        <v>6.47</v>
      </c>
      <c r="M148" s="2">
        <v>171</v>
      </c>
      <c r="N148">
        <v>0</v>
      </c>
      <c r="O148">
        <v>0</v>
      </c>
      <c r="P148" s="27">
        <v>0</v>
      </c>
      <c r="Q148">
        <v>0</v>
      </c>
      <c r="R148">
        <v>0</v>
      </c>
      <c r="S148">
        <v>0</v>
      </c>
      <c r="T148">
        <v>0</v>
      </c>
    </row>
    <row r="149" spans="1:20" x14ac:dyDescent="0.25">
      <c r="A149" s="2">
        <v>-1.0499999999999963</v>
      </c>
      <c r="B149">
        <v>0</v>
      </c>
      <c r="C149">
        <v>0</v>
      </c>
      <c r="D149">
        <v>0</v>
      </c>
      <c r="E149" s="2">
        <v>1.3888888888888888</v>
      </c>
      <c r="F149">
        <v>74</v>
      </c>
      <c r="G149">
        <v>23.6</v>
      </c>
      <c r="H149">
        <v>20.100000000000001</v>
      </c>
      <c r="I149">
        <v>20.100000000000001</v>
      </c>
      <c r="J149">
        <v>0.8</v>
      </c>
      <c r="K149">
        <v>6.47</v>
      </c>
      <c r="L149">
        <v>6.47</v>
      </c>
      <c r="M149" s="2">
        <v>171</v>
      </c>
      <c r="N149">
        <v>0</v>
      </c>
      <c r="O149">
        <v>0</v>
      </c>
      <c r="P149" s="27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 s="2">
        <v>-1.0333333333333297</v>
      </c>
      <c r="B150">
        <v>0</v>
      </c>
      <c r="C150">
        <v>0</v>
      </c>
      <c r="D150">
        <v>0</v>
      </c>
      <c r="E150" s="2">
        <v>1.3888888888888888</v>
      </c>
      <c r="F150">
        <v>74</v>
      </c>
      <c r="G150">
        <v>23.6</v>
      </c>
      <c r="H150">
        <v>20.100000000000001</v>
      </c>
      <c r="I150">
        <v>20.100000000000001</v>
      </c>
      <c r="J150">
        <v>0.8</v>
      </c>
      <c r="K150">
        <v>6.47</v>
      </c>
      <c r="L150">
        <v>6.47</v>
      </c>
      <c r="M150" s="2">
        <v>171</v>
      </c>
      <c r="N150">
        <v>0</v>
      </c>
      <c r="O150">
        <v>0</v>
      </c>
      <c r="P150" s="27">
        <v>0</v>
      </c>
      <c r="Q150">
        <v>0</v>
      </c>
      <c r="R150">
        <v>0</v>
      </c>
      <c r="S150">
        <v>0</v>
      </c>
      <c r="T150">
        <v>0</v>
      </c>
    </row>
    <row r="151" spans="1:20" x14ac:dyDescent="0.25">
      <c r="A151" s="2">
        <v>-1.0166666666666631</v>
      </c>
      <c r="B151">
        <v>0</v>
      </c>
      <c r="C151">
        <v>0</v>
      </c>
      <c r="D151">
        <v>0</v>
      </c>
      <c r="E151" s="2">
        <v>1.3888888888888888</v>
      </c>
      <c r="F151">
        <v>74</v>
      </c>
      <c r="G151">
        <v>23.6</v>
      </c>
      <c r="H151">
        <v>20.100000000000001</v>
      </c>
      <c r="I151">
        <v>20.100000000000001</v>
      </c>
      <c r="J151">
        <v>0.8</v>
      </c>
      <c r="K151">
        <v>6.47</v>
      </c>
      <c r="L151">
        <v>6.47</v>
      </c>
      <c r="M151" s="2">
        <v>171</v>
      </c>
      <c r="N151">
        <v>0</v>
      </c>
      <c r="O151">
        <v>0</v>
      </c>
      <c r="P151" s="27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 s="2">
        <v>-0.99999999999999645</v>
      </c>
      <c r="B152">
        <v>0</v>
      </c>
      <c r="C152">
        <v>0</v>
      </c>
      <c r="D152">
        <v>0</v>
      </c>
      <c r="E152" s="2">
        <v>1.3888888888888888</v>
      </c>
      <c r="F152">
        <v>74</v>
      </c>
      <c r="G152">
        <v>23.6</v>
      </c>
      <c r="H152">
        <v>20.100000000000001</v>
      </c>
      <c r="I152">
        <v>20.100000000000001</v>
      </c>
      <c r="J152">
        <v>0.8</v>
      </c>
      <c r="K152">
        <v>6.47</v>
      </c>
      <c r="L152">
        <v>6.47</v>
      </c>
      <c r="M152" s="2">
        <v>171</v>
      </c>
      <c r="N152">
        <v>0</v>
      </c>
      <c r="O152">
        <v>0</v>
      </c>
      <c r="P152" s="27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5">
      <c r="A153" s="2">
        <v>-0.98333333333332984</v>
      </c>
      <c r="B153">
        <v>0</v>
      </c>
      <c r="C153">
        <v>0</v>
      </c>
      <c r="D153">
        <v>0</v>
      </c>
      <c r="E153" s="2">
        <v>1.3888888888888888</v>
      </c>
      <c r="F153">
        <v>74</v>
      </c>
      <c r="G153">
        <v>23.6</v>
      </c>
      <c r="H153">
        <v>20.100000000000001</v>
      </c>
      <c r="I153">
        <v>20.100000000000001</v>
      </c>
      <c r="J153">
        <v>0.8</v>
      </c>
      <c r="K153">
        <v>6.47</v>
      </c>
      <c r="L153">
        <v>6.47</v>
      </c>
      <c r="M153" s="2">
        <v>171</v>
      </c>
      <c r="N153">
        <v>0</v>
      </c>
      <c r="O153">
        <v>0</v>
      </c>
      <c r="P153" s="27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 s="2">
        <v>-0.96666666666666323</v>
      </c>
      <c r="B154">
        <v>0</v>
      </c>
      <c r="C154">
        <v>0</v>
      </c>
      <c r="D154">
        <v>0</v>
      </c>
      <c r="E154" s="2">
        <v>1.3888888888888888</v>
      </c>
      <c r="F154">
        <v>74</v>
      </c>
      <c r="G154">
        <v>23.6</v>
      </c>
      <c r="H154">
        <v>20.100000000000001</v>
      </c>
      <c r="I154">
        <v>20.100000000000001</v>
      </c>
      <c r="J154">
        <v>0.8</v>
      </c>
      <c r="K154">
        <v>6.47</v>
      </c>
      <c r="L154">
        <v>6.47</v>
      </c>
      <c r="M154" s="2">
        <v>171</v>
      </c>
      <c r="N154">
        <v>0</v>
      </c>
      <c r="O154">
        <v>0</v>
      </c>
      <c r="P154" s="27">
        <v>0</v>
      </c>
      <c r="Q154">
        <v>0</v>
      </c>
      <c r="R154">
        <v>0</v>
      </c>
      <c r="S154">
        <v>0</v>
      </c>
      <c r="T154">
        <v>0</v>
      </c>
    </row>
    <row r="155" spans="1:20" x14ac:dyDescent="0.25">
      <c r="A155" s="2">
        <v>-0.94999999999999662</v>
      </c>
      <c r="B155">
        <v>0</v>
      </c>
      <c r="C155">
        <v>0</v>
      </c>
      <c r="D155">
        <v>0</v>
      </c>
      <c r="E155" s="2">
        <v>1.3888888888888888</v>
      </c>
      <c r="F155">
        <v>74</v>
      </c>
      <c r="G155">
        <v>23.6</v>
      </c>
      <c r="H155">
        <v>20.100000000000001</v>
      </c>
      <c r="I155">
        <v>20.100000000000001</v>
      </c>
      <c r="J155">
        <v>0.8</v>
      </c>
      <c r="K155">
        <v>6.47</v>
      </c>
      <c r="L155">
        <v>6.47</v>
      </c>
      <c r="M155" s="2">
        <v>171</v>
      </c>
      <c r="N155">
        <v>0</v>
      </c>
      <c r="O155">
        <v>0</v>
      </c>
      <c r="P155" s="27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 s="2">
        <v>-0.93333333333333002</v>
      </c>
      <c r="B156">
        <v>0</v>
      </c>
      <c r="C156">
        <v>0</v>
      </c>
      <c r="D156">
        <v>0</v>
      </c>
      <c r="E156" s="2">
        <v>1.3888888888888888</v>
      </c>
      <c r="F156">
        <v>74</v>
      </c>
      <c r="G156">
        <v>23.6</v>
      </c>
      <c r="H156">
        <v>20.100000000000001</v>
      </c>
      <c r="I156">
        <v>20.100000000000001</v>
      </c>
      <c r="J156">
        <v>0.8</v>
      </c>
      <c r="K156">
        <v>6.47</v>
      </c>
      <c r="L156">
        <v>6.47</v>
      </c>
      <c r="M156" s="2">
        <v>171</v>
      </c>
      <c r="N156">
        <v>0</v>
      </c>
      <c r="O156">
        <v>0</v>
      </c>
      <c r="P156" s="27">
        <v>0</v>
      </c>
      <c r="Q156">
        <v>0</v>
      </c>
      <c r="R156">
        <v>0</v>
      </c>
      <c r="S156">
        <v>0</v>
      </c>
      <c r="T156">
        <v>0</v>
      </c>
    </row>
    <row r="157" spans="1:20" x14ac:dyDescent="0.25">
      <c r="A157" s="2">
        <v>-0.91666666666666341</v>
      </c>
      <c r="B157">
        <v>0</v>
      </c>
      <c r="C157">
        <v>0</v>
      </c>
      <c r="D157">
        <v>0</v>
      </c>
      <c r="E157" s="2">
        <v>1.3888888888888888</v>
      </c>
      <c r="F157">
        <v>74</v>
      </c>
      <c r="G157">
        <v>23.6</v>
      </c>
      <c r="H157">
        <v>20.100000000000001</v>
      </c>
      <c r="I157">
        <v>20.100000000000001</v>
      </c>
      <c r="J157">
        <v>0.8</v>
      </c>
      <c r="K157">
        <v>6.47</v>
      </c>
      <c r="L157">
        <v>6.47</v>
      </c>
      <c r="M157" s="2">
        <v>171</v>
      </c>
      <c r="N157">
        <v>0</v>
      </c>
      <c r="O157">
        <v>0</v>
      </c>
      <c r="P157" s="2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 s="2">
        <v>-0.8999999999999968</v>
      </c>
      <c r="B158">
        <v>0</v>
      </c>
      <c r="C158">
        <v>0</v>
      </c>
      <c r="D158">
        <v>0</v>
      </c>
      <c r="E158" s="2">
        <v>1.3888888888888888</v>
      </c>
      <c r="F158">
        <v>74</v>
      </c>
      <c r="G158">
        <v>23.6</v>
      </c>
      <c r="H158">
        <v>20.100000000000001</v>
      </c>
      <c r="I158">
        <v>20.100000000000001</v>
      </c>
      <c r="J158">
        <v>0.8</v>
      </c>
      <c r="K158">
        <v>6.47</v>
      </c>
      <c r="L158">
        <v>6.47</v>
      </c>
      <c r="M158" s="2">
        <v>171</v>
      </c>
      <c r="N158">
        <v>0</v>
      </c>
      <c r="O158">
        <v>0</v>
      </c>
      <c r="P158" s="27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5">
      <c r="A159" s="2">
        <v>-0.8833333333333302</v>
      </c>
      <c r="B159">
        <v>0</v>
      </c>
      <c r="C159">
        <v>0</v>
      </c>
      <c r="D159">
        <v>0</v>
      </c>
      <c r="E159" s="2">
        <v>1.3888888888888888</v>
      </c>
      <c r="F159">
        <v>74</v>
      </c>
      <c r="G159">
        <v>23.6</v>
      </c>
      <c r="H159">
        <v>20.100000000000001</v>
      </c>
      <c r="I159">
        <v>20.100000000000001</v>
      </c>
      <c r="J159">
        <v>0.8</v>
      </c>
      <c r="K159">
        <v>6.47</v>
      </c>
      <c r="L159">
        <v>6.47</v>
      </c>
      <c r="M159" s="2">
        <v>171</v>
      </c>
      <c r="N159">
        <v>0</v>
      </c>
      <c r="O159">
        <v>0</v>
      </c>
      <c r="P159" s="27">
        <v>0</v>
      </c>
      <c r="Q159">
        <v>0</v>
      </c>
      <c r="R159">
        <v>0</v>
      </c>
      <c r="S159">
        <v>0</v>
      </c>
      <c r="T159">
        <v>0</v>
      </c>
    </row>
    <row r="160" spans="1:20" x14ac:dyDescent="0.25">
      <c r="A160" s="2">
        <v>-0.86666666666666359</v>
      </c>
      <c r="B160">
        <v>0</v>
      </c>
      <c r="C160">
        <v>0</v>
      </c>
      <c r="D160">
        <v>0</v>
      </c>
      <c r="E160" s="2">
        <v>1.3888888888888888</v>
      </c>
      <c r="F160">
        <v>74</v>
      </c>
      <c r="G160">
        <v>23.6</v>
      </c>
      <c r="H160">
        <v>20.100000000000001</v>
      </c>
      <c r="I160">
        <v>20.100000000000001</v>
      </c>
      <c r="J160">
        <v>0.8</v>
      </c>
      <c r="K160">
        <v>6.47</v>
      </c>
      <c r="L160">
        <v>6.47</v>
      </c>
      <c r="M160" s="2">
        <v>171</v>
      </c>
      <c r="N160">
        <v>0</v>
      </c>
      <c r="O160">
        <v>0</v>
      </c>
      <c r="P160" s="27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 s="2">
        <v>-0.84999999999999698</v>
      </c>
      <c r="B161">
        <v>0</v>
      </c>
      <c r="C161">
        <v>0</v>
      </c>
      <c r="D161">
        <v>0</v>
      </c>
      <c r="E161" s="2">
        <v>1.3888888888888888</v>
      </c>
      <c r="F161">
        <v>74</v>
      </c>
      <c r="G161">
        <v>23.6</v>
      </c>
      <c r="H161">
        <v>20.100000000000001</v>
      </c>
      <c r="I161">
        <v>20.100000000000001</v>
      </c>
      <c r="J161">
        <v>0.8</v>
      </c>
      <c r="K161">
        <v>6.47</v>
      </c>
      <c r="L161">
        <v>6.47</v>
      </c>
      <c r="M161" s="2">
        <v>171</v>
      </c>
      <c r="N161">
        <v>0</v>
      </c>
      <c r="O161">
        <v>0</v>
      </c>
      <c r="P161" s="27">
        <v>0</v>
      </c>
      <c r="Q161">
        <v>0</v>
      </c>
      <c r="R161">
        <v>0</v>
      </c>
      <c r="S161">
        <v>0</v>
      </c>
      <c r="T161">
        <v>0</v>
      </c>
    </row>
    <row r="162" spans="1:20" x14ac:dyDescent="0.25">
      <c r="A162" s="2">
        <v>-0.83333333333333037</v>
      </c>
      <c r="B162">
        <v>0</v>
      </c>
      <c r="C162">
        <v>0</v>
      </c>
      <c r="D162">
        <v>0</v>
      </c>
      <c r="E162" s="2">
        <v>1.3888888888888888</v>
      </c>
      <c r="F162">
        <v>74</v>
      </c>
      <c r="G162">
        <v>23.6</v>
      </c>
      <c r="H162">
        <v>20.100000000000001</v>
      </c>
      <c r="I162">
        <v>20.100000000000001</v>
      </c>
      <c r="J162">
        <v>0.8</v>
      </c>
      <c r="K162">
        <v>6.47</v>
      </c>
      <c r="L162">
        <v>6.47</v>
      </c>
      <c r="M162" s="2">
        <v>171</v>
      </c>
      <c r="N162">
        <v>0</v>
      </c>
      <c r="O162">
        <v>0</v>
      </c>
      <c r="P162" s="27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5">
      <c r="A163" s="2">
        <v>-0.81666666666666377</v>
      </c>
      <c r="B163">
        <v>0</v>
      </c>
      <c r="C163">
        <v>0</v>
      </c>
      <c r="D163">
        <v>0</v>
      </c>
      <c r="E163" s="2">
        <v>1.3888888888888888</v>
      </c>
      <c r="F163">
        <v>74</v>
      </c>
      <c r="G163">
        <v>23.6</v>
      </c>
      <c r="H163">
        <v>20.100000000000001</v>
      </c>
      <c r="I163">
        <v>20.100000000000001</v>
      </c>
      <c r="J163">
        <v>0.8</v>
      </c>
      <c r="K163">
        <v>6.47</v>
      </c>
      <c r="L163">
        <v>6.47</v>
      </c>
      <c r="M163" s="2">
        <v>171</v>
      </c>
      <c r="N163">
        <v>0</v>
      </c>
      <c r="O163">
        <v>0</v>
      </c>
      <c r="P163" s="27">
        <v>0</v>
      </c>
      <c r="Q163">
        <v>0</v>
      </c>
      <c r="R163">
        <v>0</v>
      </c>
      <c r="S163">
        <v>0</v>
      </c>
      <c r="T163">
        <v>0</v>
      </c>
    </row>
    <row r="164" spans="1:20" x14ac:dyDescent="0.25">
      <c r="A164" s="2">
        <v>-0.79999999999999716</v>
      </c>
      <c r="B164">
        <v>0</v>
      </c>
      <c r="C164">
        <v>0</v>
      </c>
      <c r="D164">
        <v>0</v>
      </c>
      <c r="E164" s="2">
        <v>1.3888888888888888</v>
      </c>
      <c r="F164">
        <v>74</v>
      </c>
      <c r="G164">
        <v>23.6</v>
      </c>
      <c r="H164">
        <v>20.100000000000001</v>
      </c>
      <c r="I164">
        <v>20.100000000000001</v>
      </c>
      <c r="J164">
        <v>0.8</v>
      </c>
      <c r="K164">
        <v>6.47</v>
      </c>
      <c r="L164">
        <v>6.47</v>
      </c>
      <c r="M164" s="2">
        <v>171</v>
      </c>
      <c r="N164">
        <v>0</v>
      </c>
      <c r="O164">
        <v>0</v>
      </c>
      <c r="P164" s="27">
        <v>0</v>
      </c>
      <c r="Q164">
        <v>0</v>
      </c>
      <c r="R164">
        <v>0</v>
      </c>
      <c r="S164">
        <v>0</v>
      </c>
      <c r="T164">
        <v>0</v>
      </c>
    </row>
    <row r="165" spans="1:20" x14ac:dyDescent="0.25">
      <c r="A165" s="2">
        <v>-0.78333333333333055</v>
      </c>
      <c r="B165">
        <v>0</v>
      </c>
      <c r="C165">
        <v>0</v>
      </c>
      <c r="D165">
        <v>0</v>
      </c>
      <c r="E165" s="2">
        <v>1.3888888888888888</v>
      </c>
      <c r="F165">
        <v>74</v>
      </c>
      <c r="G165">
        <v>23.6</v>
      </c>
      <c r="H165">
        <v>20.100000000000001</v>
      </c>
      <c r="I165">
        <v>20.100000000000001</v>
      </c>
      <c r="J165">
        <v>0.8</v>
      </c>
      <c r="K165">
        <v>6.47</v>
      </c>
      <c r="L165">
        <v>6.47</v>
      </c>
      <c r="M165" s="2">
        <v>171</v>
      </c>
      <c r="N165">
        <v>0</v>
      </c>
      <c r="O165">
        <v>0</v>
      </c>
      <c r="P165" s="27">
        <v>0</v>
      </c>
      <c r="Q165">
        <v>0</v>
      </c>
      <c r="R165">
        <v>0</v>
      </c>
      <c r="S165">
        <v>0</v>
      </c>
      <c r="T165">
        <v>0</v>
      </c>
    </row>
    <row r="166" spans="1:20" x14ac:dyDescent="0.25">
      <c r="A166" s="2">
        <v>-0.76666666666666394</v>
      </c>
      <c r="B166">
        <v>0</v>
      </c>
      <c r="C166">
        <v>0</v>
      </c>
      <c r="D166">
        <v>0</v>
      </c>
      <c r="E166" s="2">
        <v>1.3888888888888888</v>
      </c>
      <c r="F166">
        <v>74</v>
      </c>
      <c r="G166">
        <v>23.6</v>
      </c>
      <c r="H166">
        <v>20.100000000000001</v>
      </c>
      <c r="I166">
        <v>20.100000000000001</v>
      </c>
      <c r="J166">
        <v>0.8</v>
      </c>
      <c r="K166">
        <v>6.47</v>
      </c>
      <c r="L166">
        <v>6.47</v>
      </c>
      <c r="M166" s="2">
        <v>171</v>
      </c>
      <c r="N166">
        <v>0</v>
      </c>
      <c r="O166">
        <v>0</v>
      </c>
      <c r="P166" s="27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 s="2">
        <v>-0.74999999999999734</v>
      </c>
      <c r="B167">
        <v>0</v>
      </c>
      <c r="C167">
        <v>0</v>
      </c>
      <c r="D167">
        <v>0</v>
      </c>
      <c r="E167" s="2">
        <v>1.3888888888888888</v>
      </c>
      <c r="F167">
        <v>74</v>
      </c>
      <c r="G167">
        <v>23.6</v>
      </c>
      <c r="H167">
        <v>20.100000000000001</v>
      </c>
      <c r="I167">
        <v>20.100000000000001</v>
      </c>
      <c r="J167">
        <v>0.8</v>
      </c>
      <c r="K167">
        <v>6.47</v>
      </c>
      <c r="L167">
        <v>6.47</v>
      </c>
      <c r="M167" s="2">
        <v>171</v>
      </c>
      <c r="N167">
        <v>0</v>
      </c>
      <c r="O167">
        <v>0</v>
      </c>
      <c r="P167" s="2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 s="2">
        <v>-0.73333333333333073</v>
      </c>
      <c r="B168">
        <v>0</v>
      </c>
      <c r="C168">
        <v>0</v>
      </c>
      <c r="D168">
        <v>0</v>
      </c>
      <c r="E168" s="2">
        <v>1.3888888888888888</v>
      </c>
      <c r="F168">
        <v>74</v>
      </c>
      <c r="G168">
        <v>23.6</v>
      </c>
      <c r="H168">
        <v>20.100000000000001</v>
      </c>
      <c r="I168">
        <v>20.100000000000001</v>
      </c>
      <c r="J168">
        <v>0.8</v>
      </c>
      <c r="K168">
        <v>6.47</v>
      </c>
      <c r="L168">
        <v>6.47</v>
      </c>
      <c r="M168" s="2">
        <v>171</v>
      </c>
      <c r="N168">
        <v>0</v>
      </c>
      <c r="O168">
        <v>0</v>
      </c>
      <c r="P168" s="27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 s="2">
        <v>-0.71666666666666412</v>
      </c>
      <c r="B169">
        <v>0</v>
      </c>
      <c r="C169">
        <v>0</v>
      </c>
      <c r="D169">
        <v>0</v>
      </c>
      <c r="E169" s="2">
        <v>1.3888888888888888</v>
      </c>
      <c r="F169">
        <v>74</v>
      </c>
      <c r="G169">
        <v>23.6</v>
      </c>
      <c r="H169">
        <v>20.100000000000001</v>
      </c>
      <c r="I169">
        <v>20.100000000000001</v>
      </c>
      <c r="J169">
        <v>0.8</v>
      </c>
      <c r="K169">
        <v>6.47</v>
      </c>
      <c r="L169">
        <v>6.47</v>
      </c>
      <c r="M169" s="2">
        <v>171</v>
      </c>
      <c r="N169">
        <v>0</v>
      </c>
      <c r="O169">
        <v>0</v>
      </c>
      <c r="P169" s="27">
        <v>0</v>
      </c>
      <c r="Q169">
        <v>0</v>
      </c>
      <c r="R169">
        <v>0</v>
      </c>
      <c r="S169">
        <v>0</v>
      </c>
      <c r="T169">
        <v>0</v>
      </c>
    </row>
    <row r="170" spans="1:20" x14ac:dyDescent="0.25">
      <c r="A170" s="2">
        <v>-0.69999999999999751</v>
      </c>
      <c r="B170">
        <v>0</v>
      </c>
      <c r="C170">
        <v>0</v>
      </c>
      <c r="D170">
        <v>0</v>
      </c>
      <c r="E170" s="2">
        <v>1.3888888888888888</v>
      </c>
      <c r="F170">
        <v>74</v>
      </c>
      <c r="G170">
        <v>23.6</v>
      </c>
      <c r="H170">
        <v>20.100000000000001</v>
      </c>
      <c r="I170">
        <v>20.100000000000001</v>
      </c>
      <c r="J170">
        <v>0.8</v>
      </c>
      <c r="K170">
        <v>6.47</v>
      </c>
      <c r="L170">
        <v>6.47</v>
      </c>
      <c r="M170" s="2">
        <v>171</v>
      </c>
      <c r="N170">
        <v>0</v>
      </c>
      <c r="O170">
        <v>0</v>
      </c>
      <c r="P170" s="27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 s="2">
        <v>-0.68333333333333091</v>
      </c>
      <c r="B171">
        <v>0</v>
      </c>
      <c r="C171">
        <v>0</v>
      </c>
      <c r="D171">
        <v>0</v>
      </c>
      <c r="E171" s="2">
        <v>1.3888888888888888</v>
      </c>
      <c r="F171">
        <v>74</v>
      </c>
      <c r="G171">
        <v>23.6</v>
      </c>
      <c r="H171">
        <v>20.100000000000001</v>
      </c>
      <c r="I171">
        <v>20.100000000000001</v>
      </c>
      <c r="J171">
        <v>0.8</v>
      </c>
      <c r="K171">
        <v>6.47</v>
      </c>
      <c r="L171">
        <v>6.47</v>
      </c>
      <c r="M171" s="2">
        <v>171</v>
      </c>
      <c r="N171">
        <v>0</v>
      </c>
      <c r="O171">
        <v>0</v>
      </c>
      <c r="P171" s="27">
        <v>0</v>
      </c>
      <c r="Q171">
        <v>0</v>
      </c>
      <c r="R171">
        <v>0</v>
      </c>
      <c r="S171">
        <v>0</v>
      </c>
      <c r="T171">
        <v>0</v>
      </c>
    </row>
    <row r="172" spans="1:20" x14ac:dyDescent="0.25">
      <c r="A172" s="2">
        <v>-0.6666666666666643</v>
      </c>
      <c r="B172">
        <v>0</v>
      </c>
      <c r="C172">
        <v>0</v>
      </c>
      <c r="D172">
        <v>0</v>
      </c>
      <c r="E172" s="2">
        <v>1.3888888888888888</v>
      </c>
      <c r="F172">
        <v>74</v>
      </c>
      <c r="G172">
        <v>23.6</v>
      </c>
      <c r="H172">
        <v>20.100000000000001</v>
      </c>
      <c r="I172">
        <v>20.100000000000001</v>
      </c>
      <c r="J172">
        <v>0.8</v>
      </c>
      <c r="K172">
        <v>6.47</v>
      </c>
      <c r="L172">
        <v>6.47</v>
      </c>
      <c r="M172" s="2">
        <v>171</v>
      </c>
      <c r="N172">
        <v>0</v>
      </c>
      <c r="O172">
        <v>0</v>
      </c>
      <c r="P172" s="27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 s="2">
        <v>-0.64999999999999769</v>
      </c>
      <c r="B173">
        <v>0</v>
      </c>
      <c r="C173">
        <v>0</v>
      </c>
      <c r="D173">
        <v>0</v>
      </c>
      <c r="E173" s="2">
        <v>1.3888888888888888</v>
      </c>
      <c r="F173">
        <v>74</v>
      </c>
      <c r="G173">
        <v>23.6</v>
      </c>
      <c r="H173">
        <v>20.100000000000001</v>
      </c>
      <c r="I173">
        <v>20.100000000000001</v>
      </c>
      <c r="J173">
        <v>0.8</v>
      </c>
      <c r="K173">
        <v>6.47</v>
      </c>
      <c r="L173">
        <v>6.47</v>
      </c>
      <c r="M173" s="2">
        <v>171</v>
      </c>
      <c r="N173">
        <v>0</v>
      </c>
      <c r="O173">
        <v>0</v>
      </c>
      <c r="P173" s="27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5">
      <c r="A174" s="2">
        <v>-0.63333333333333108</v>
      </c>
      <c r="B174">
        <v>0</v>
      </c>
      <c r="C174">
        <v>0</v>
      </c>
      <c r="D174">
        <v>0</v>
      </c>
      <c r="E174" s="2">
        <v>1.3888888888888888</v>
      </c>
      <c r="F174">
        <v>74</v>
      </c>
      <c r="G174">
        <v>23.6</v>
      </c>
      <c r="H174">
        <v>20.100000000000001</v>
      </c>
      <c r="I174">
        <v>20.100000000000001</v>
      </c>
      <c r="J174">
        <v>0.8</v>
      </c>
      <c r="K174">
        <v>6.47</v>
      </c>
      <c r="L174">
        <v>6.47</v>
      </c>
      <c r="M174" s="2">
        <v>171</v>
      </c>
      <c r="N174">
        <v>0</v>
      </c>
      <c r="O174">
        <v>0</v>
      </c>
      <c r="P174" s="27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 s="2">
        <v>-0.61666666666666448</v>
      </c>
      <c r="B175">
        <v>0</v>
      </c>
      <c r="C175">
        <v>0</v>
      </c>
      <c r="D175">
        <v>0</v>
      </c>
      <c r="E175" s="2">
        <v>1.3888888888888888</v>
      </c>
      <c r="F175">
        <v>74</v>
      </c>
      <c r="G175">
        <v>23.6</v>
      </c>
      <c r="H175">
        <v>20.100000000000001</v>
      </c>
      <c r="I175">
        <v>20.100000000000001</v>
      </c>
      <c r="J175">
        <v>0.8</v>
      </c>
      <c r="K175">
        <v>6.47</v>
      </c>
      <c r="L175">
        <v>6.47</v>
      </c>
      <c r="M175" s="2">
        <v>171</v>
      </c>
      <c r="N175">
        <v>0</v>
      </c>
      <c r="O175">
        <v>0</v>
      </c>
      <c r="P175" s="27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 s="2">
        <v>-0.59999999999999787</v>
      </c>
      <c r="B176">
        <v>0</v>
      </c>
      <c r="C176">
        <v>0</v>
      </c>
      <c r="D176">
        <v>0</v>
      </c>
      <c r="E176" s="2">
        <v>1.3888888888888888</v>
      </c>
      <c r="F176">
        <v>74</v>
      </c>
      <c r="G176">
        <v>23.6</v>
      </c>
      <c r="H176">
        <v>20.100000000000001</v>
      </c>
      <c r="I176">
        <v>20.100000000000001</v>
      </c>
      <c r="J176">
        <v>0.8</v>
      </c>
      <c r="K176">
        <v>6.47</v>
      </c>
      <c r="L176">
        <v>6.47</v>
      </c>
      <c r="M176" s="2">
        <v>171</v>
      </c>
      <c r="N176">
        <v>0</v>
      </c>
      <c r="O176">
        <v>0</v>
      </c>
      <c r="P176" s="27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 s="2">
        <v>-0.58333333333333126</v>
      </c>
      <c r="B177">
        <v>0</v>
      </c>
      <c r="C177">
        <v>0</v>
      </c>
      <c r="D177">
        <v>0</v>
      </c>
      <c r="E177" s="2">
        <v>1.3888888888888888</v>
      </c>
      <c r="F177">
        <v>74</v>
      </c>
      <c r="G177">
        <v>23.6</v>
      </c>
      <c r="H177">
        <v>20.100000000000001</v>
      </c>
      <c r="I177">
        <v>20.100000000000001</v>
      </c>
      <c r="J177">
        <v>0.8</v>
      </c>
      <c r="K177">
        <v>6.47</v>
      </c>
      <c r="L177">
        <v>6.47</v>
      </c>
      <c r="M177" s="2">
        <v>171</v>
      </c>
      <c r="N177">
        <v>0</v>
      </c>
      <c r="O177">
        <v>0</v>
      </c>
      <c r="P177" s="2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5">
      <c r="A178" s="2">
        <v>-0.56666666666666465</v>
      </c>
      <c r="B178">
        <v>0</v>
      </c>
      <c r="C178">
        <v>0</v>
      </c>
      <c r="D178">
        <v>0</v>
      </c>
      <c r="E178" s="2">
        <v>1.3888888888888888</v>
      </c>
      <c r="F178">
        <v>74</v>
      </c>
      <c r="G178">
        <v>23.6</v>
      </c>
      <c r="H178">
        <v>20.100000000000001</v>
      </c>
      <c r="I178">
        <v>20.100000000000001</v>
      </c>
      <c r="J178">
        <v>0.8</v>
      </c>
      <c r="K178">
        <v>6.47</v>
      </c>
      <c r="L178">
        <v>6.47</v>
      </c>
      <c r="M178" s="2">
        <v>171</v>
      </c>
      <c r="N178">
        <v>0</v>
      </c>
      <c r="O178">
        <v>0</v>
      </c>
      <c r="P178" s="27">
        <v>0</v>
      </c>
      <c r="Q178">
        <v>0</v>
      </c>
      <c r="R178">
        <v>0</v>
      </c>
      <c r="S178">
        <v>0</v>
      </c>
      <c r="T178">
        <v>0</v>
      </c>
    </row>
    <row r="179" spans="1:20" x14ac:dyDescent="0.25">
      <c r="A179" s="2">
        <v>-0.54999999999999805</v>
      </c>
      <c r="B179">
        <v>0</v>
      </c>
      <c r="C179">
        <v>0</v>
      </c>
      <c r="D179">
        <v>0</v>
      </c>
      <c r="E179" s="2">
        <v>1.3888888888888888</v>
      </c>
      <c r="F179">
        <v>74</v>
      </c>
      <c r="G179">
        <v>23.6</v>
      </c>
      <c r="H179">
        <v>20.100000000000001</v>
      </c>
      <c r="I179">
        <v>20.100000000000001</v>
      </c>
      <c r="J179">
        <v>0.8</v>
      </c>
      <c r="K179">
        <v>6.47</v>
      </c>
      <c r="L179">
        <v>6.47</v>
      </c>
      <c r="M179" s="2">
        <v>171</v>
      </c>
      <c r="N179">
        <v>0</v>
      </c>
      <c r="O179">
        <v>0</v>
      </c>
      <c r="P179" s="27">
        <v>0</v>
      </c>
      <c r="Q179">
        <v>0</v>
      </c>
      <c r="R179">
        <v>0</v>
      </c>
      <c r="S179">
        <v>0</v>
      </c>
      <c r="T179">
        <v>0</v>
      </c>
    </row>
    <row r="180" spans="1:20" x14ac:dyDescent="0.25">
      <c r="A180" s="2">
        <v>-0.53333333333333144</v>
      </c>
      <c r="B180">
        <v>0</v>
      </c>
      <c r="C180">
        <v>0</v>
      </c>
      <c r="D180">
        <v>0</v>
      </c>
      <c r="E180" s="2">
        <v>1.3888888888888888</v>
      </c>
      <c r="F180">
        <v>74</v>
      </c>
      <c r="G180">
        <v>23.6</v>
      </c>
      <c r="H180">
        <v>20.100000000000001</v>
      </c>
      <c r="I180">
        <v>20.100000000000001</v>
      </c>
      <c r="J180">
        <v>0.8</v>
      </c>
      <c r="K180">
        <v>6.47</v>
      </c>
      <c r="L180">
        <v>6.47</v>
      </c>
      <c r="M180" s="2">
        <v>171</v>
      </c>
      <c r="N180">
        <v>0</v>
      </c>
      <c r="O180">
        <v>0</v>
      </c>
      <c r="P180" s="27">
        <v>0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 s="2">
        <v>-0.51666666666666483</v>
      </c>
      <c r="B181">
        <v>0</v>
      </c>
      <c r="C181">
        <v>0</v>
      </c>
      <c r="D181">
        <v>0</v>
      </c>
      <c r="E181" s="2">
        <v>1.3888888888888888</v>
      </c>
      <c r="F181">
        <v>74</v>
      </c>
      <c r="G181">
        <v>23.6</v>
      </c>
      <c r="H181">
        <v>20.100000000000001</v>
      </c>
      <c r="I181">
        <v>20.100000000000001</v>
      </c>
      <c r="J181">
        <v>0.8</v>
      </c>
      <c r="K181">
        <v>6.47</v>
      </c>
      <c r="L181">
        <v>6.47</v>
      </c>
      <c r="M181" s="2">
        <v>171</v>
      </c>
      <c r="N181">
        <v>0</v>
      </c>
      <c r="O181">
        <v>0</v>
      </c>
      <c r="P181" s="27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 s="2">
        <v>-0.49999999999999822</v>
      </c>
      <c r="B182">
        <v>0</v>
      </c>
      <c r="C182">
        <v>0</v>
      </c>
      <c r="D182">
        <v>0</v>
      </c>
      <c r="E182" s="2">
        <v>1.3888888888888888</v>
      </c>
      <c r="F182">
        <v>74</v>
      </c>
      <c r="G182">
        <v>23.6</v>
      </c>
      <c r="H182">
        <v>20.100000000000001</v>
      </c>
      <c r="I182">
        <v>20.100000000000001</v>
      </c>
      <c r="J182">
        <v>0.8</v>
      </c>
      <c r="K182">
        <v>6.47</v>
      </c>
      <c r="L182">
        <v>6.47</v>
      </c>
      <c r="M182" s="2">
        <v>171</v>
      </c>
      <c r="N182">
        <v>0</v>
      </c>
      <c r="O182">
        <v>0</v>
      </c>
      <c r="P182" s="27">
        <v>0</v>
      </c>
      <c r="Q182">
        <v>0</v>
      </c>
      <c r="R182">
        <v>0</v>
      </c>
      <c r="S182">
        <v>0</v>
      </c>
      <c r="T182">
        <v>0</v>
      </c>
    </row>
    <row r="183" spans="1:20" x14ac:dyDescent="0.25">
      <c r="A183" s="2">
        <v>-0.48333333333333162</v>
      </c>
      <c r="B183">
        <v>0</v>
      </c>
      <c r="C183">
        <v>0</v>
      </c>
      <c r="D183">
        <v>0</v>
      </c>
      <c r="E183" s="2">
        <v>1.3888888888888888</v>
      </c>
      <c r="F183">
        <v>74</v>
      </c>
      <c r="G183">
        <v>23.6</v>
      </c>
      <c r="H183">
        <v>20.100000000000001</v>
      </c>
      <c r="I183">
        <v>20.100000000000001</v>
      </c>
      <c r="J183">
        <v>0.8</v>
      </c>
      <c r="K183">
        <v>6.47</v>
      </c>
      <c r="L183">
        <v>6.47</v>
      </c>
      <c r="M183" s="2">
        <v>171</v>
      </c>
      <c r="N183">
        <v>0</v>
      </c>
      <c r="O183">
        <v>0</v>
      </c>
      <c r="P183" s="27">
        <v>0</v>
      </c>
      <c r="Q183">
        <v>0</v>
      </c>
      <c r="R183">
        <v>0</v>
      </c>
      <c r="S183">
        <v>0</v>
      </c>
      <c r="T183">
        <v>0</v>
      </c>
    </row>
    <row r="184" spans="1:20" x14ac:dyDescent="0.25">
      <c r="A184" s="2">
        <v>-0.46666666666666501</v>
      </c>
      <c r="B184">
        <v>0</v>
      </c>
      <c r="C184">
        <v>0</v>
      </c>
      <c r="D184">
        <v>0</v>
      </c>
      <c r="E184" s="2">
        <v>1.3888888888888888</v>
      </c>
      <c r="F184">
        <v>74</v>
      </c>
      <c r="G184">
        <v>23.6</v>
      </c>
      <c r="H184">
        <v>20.100000000000001</v>
      </c>
      <c r="I184">
        <v>20.100000000000001</v>
      </c>
      <c r="J184">
        <v>0.8</v>
      </c>
      <c r="K184">
        <v>6.47</v>
      </c>
      <c r="L184">
        <v>6.47</v>
      </c>
      <c r="M184" s="2">
        <v>171</v>
      </c>
      <c r="N184">
        <v>0</v>
      </c>
      <c r="O184">
        <v>0</v>
      </c>
      <c r="P184" s="27">
        <v>0</v>
      </c>
      <c r="Q184">
        <v>0</v>
      </c>
      <c r="R184">
        <v>0</v>
      </c>
      <c r="S184">
        <v>0</v>
      </c>
      <c r="T184">
        <v>0</v>
      </c>
    </row>
    <row r="185" spans="1:20" x14ac:dyDescent="0.25">
      <c r="A185" s="2">
        <v>-0.4499999999999984</v>
      </c>
      <c r="B185">
        <v>0</v>
      </c>
      <c r="C185">
        <v>0</v>
      </c>
      <c r="D185">
        <v>0</v>
      </c>
      <c r="E185" s="2">
        <v>1.3888888888888888</v>
      </c>
      <c r="F185">
        <v>74</v>
      </c>
      <c r="G185">
        <v>23.6</v>
      </c>
      <c r="H185">
        <v>20.100000000000001</v>
      </c>
      <c r="I185">
        <v>20.100000000000001</v>
      </c>
      <c r="J185">
        <v>0.8</v>
      </c>
      <c r="K185">
        <v>6.47</v>
      </c>
      <c r="L185">
        <v>6.47</v>
      </c>
      <c r="M185" s="2">
        <v>171</v>
      </c>
      <c r="N185">
        <v>0</v>
      </c>
      <c r="O185">
        <v>0</v>
      </c>
      <c r="P185" s="27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5">
      <c r="A186" s="2">
        <v>-0.43333333333333179</v>
      </c>
      <c r="B186">
        <v>0</v>
      </c>
      <c r="C186">
        <v>0</v>
      </c>
      <c r="D186">
        <v>0</v>
      </c>
      <c r="E186" s="2">
        <v>1.3888888888888888</v>
      </c>
      <c r="F186">
        <v>74</v>
      </c>
      <c r="G186">
        <v>23.6</v>
      </c>
      <c r="H186">
        <v>20.100000000000001</v>
      </c>
      <c r="I186">
        <v>20.100000000000001</v>
      </c>
      <c r="J186">
        <v>0.8</v>
      </c>
      <c r="K186">
        <v>6.47</v>
      </c>
      <c r="L186">
        <v>6.47</v>
      </c>
      <c r="M186" s="2">
        <v>171</v>
      </c>
      <c r="N186">
        <v>0</v>
      </c>
      <c r="O186">
        <v>0</v>
      </c>
      <c r="P186" s="27">
        <v>0</v>
      </c>
      <c r="Q186">
        <v>0</v>
      </c>
      <c r="R186">
        <v>0</v>
      </c>
      <c r="S186">
        <v>0</v>
      </c>
      <c r="T186">
        <v>0</v>
      </c>
    </row>
    <row r="187" spans="1:20" x14ac:dyDescent="0.25">
      <c r="A187" s="2">
        <v>-0.41666666666666519</v>
      </c>
      <c r="B187">
        <v>0</v>
      </c>
      <c r="C187">
        <v>0</v>
      </c>
      <c r="D187">
        <v>0</v>
      </c>
      <c r="E187" s="2">
        <v>1.3888888888888888</v>
      </c>
      <c r="F187">
        <v>74</v>
      </c>
      <c r="G187">
        <v>23.6</v>
      </c>
      <c r="H187">
        <v>20.100000000000001</v>
      </c>
      <c r="I187">
        <v>20.100000000000001</v>
      </c>
      <c r="J187">
        <v>0.8</v>
      </c>
      <c r="K187">
        <v>6.47</v>
      </c>
      <c r="L187">
        <v>6.47</v>
      </c>
      <c r="M187" s="2">
        <v>171</v>
      </c>
      <c r="N187">
        <v>0</v>
      </c>
      <c r="O187">
        <v>0</v>
      </c>
      <c r="P187" s="2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25">
      <c r="A188" s="2">
        <v>-0.39999999999999858</v>
      </c>
      <c r="B188">
        <v>0</v>
      </c>
      <c r="C188">
        <v>0</v>
      </c>
      <c r="D188">
        <v>0</v>
      </c>
      <c r="E188" s="2">
        <v>1.3888888888888888</v>
      </c>
      <c r="F188">
        <v>74</v>
      </c>
      <c r="G188">
        <v>23.6</v>
      </c>
      <c r="H188">
        <v>20.100000000000001</v>
      </c>
      <c r="I188">
        <v>20.100000000000001</v>
      </c>
      <c r="J188">
        <v>0.8</v>
      </c>
      <c r="K188">
        <v>6.47</v>
      </c>
      <c r="L188">
        <v>6.47</v>
      </c>
      <c r="M188" s="2">
        <v>171</v>
      </c>
      <c r="N188">
        <v>0</v>
      </c>
      <c r="O188">
        <v>0</v>
      </c>
      <c r="P188" s="27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 s="2">
        <v>-0.38333333333333197</v>
      </c>
      <c r="B189">
        <v>0</v>
      </c>
      <c r="C189">
        <v>0</v>
      </c>
      <c r="D189">
        <v>0</v>
      </c>
      <c r="E189" s="2">
        <v>1.3888888888888888</v>
      </c>
      <c r="F189">
        <v>74</v>
      </c>
      <c r="G189">
        <v>23.6</v>
      </c>
      <c r="H189">
        <v>20.100000000000001</v>
      </c>
      <c r="I189">
        <v>20.100000000000001</v>
      </c>
      <c r="J189">
        <v>0.8</v>
      </c>
      <c r="K189">
        <v>6.47</v>
      </c>
      <c r="L189">
        <v>6.47</v>
      </c>
      <c r="M189" s="2">
        <v>171</v>
      </c>
      <c r="N189">
        <v>0</v>
      </c>
      <c r="O189">
        <v>0</v>
      </c>
      <c r="P189" s="27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5">
      <c r="A190" s="2">
        <v>-0.36666666666666536</v>
      </c>
      <c r="B190">
        <v>0</v>
      </c>
      <c r="C190">
        <v>0</v>
      </c>
      <c r="D190">
        <v>0</v>
      </c>
      <c r="E190" s="2">
        <v>1.3888888888888888</v>
      </c>
      <c r="F190">
        <v>74</v>
      </c>
      <c r="G190">
        <v>23.6</v>
      </c>
      <c r="H190">
        <v>20.100000000000001</v>
      </c>
      <c r="I190">
        <v>20.100000000000001</v>
      </c>
      <c r="J190">
        <v>0.8</v>
      </c>
      <c r="K190">
        <v>6.47</v>
      </c>
      <c r="L190">
        <v>6.47</v>
      </c>
      <c r="M190" s="2">
        <v>171</v>
      </c>
      <c r="N190">
        <v>0</v>
      </c>
      <c r="O190">
        <v>0</v>
      </c>
      <c r="P190" s="27">
        <v>0</v>
      </c>
      <c r="Q190">
        <v>0</v>
      </c>
      <c r="R190">
        <v>0</v>
      </c>
      <c r="S190">
        <v>0</v>
      </c>
      <c r="T190">
        <v>0</v>
      </c>
    </row>
    <row r="191" spans="1:20" x14ac:dyDescent="0.25">
      <c r="A191" s="2">
        <v>-0.34999999999999876</v>
      </c>
      <c r="B191">
        <v>0</v>
      </c>
      <c r="C191">
        <v>0</v>
      </c>
      <c r="D191">
        <v>0</v>
      </c>
      <c r="E191" s="2">
        <v>1.3888888888888888</v>
      </c>
      <c r="F191">
        <v>74</v>
      </c>
      <c r="G191">
        <v>23.6</v>
      </c>
      <c r="H191">
        <v>20.100000000000001</v>
      </c>
      <c r="I191">
        <v>20.100000000000001</v>
      </c>
      <c r="J191">
        <v>0.8</v>
      </c>
      <c r="K191">
        <v>6.47</v>
      </c>
      <c r="L191">
        <v>6.47</v>
      </c>
      <c r="M191" s="2">
        <v>171</v>
      </c>
      <c r="N191">
        <v>0</v>
      </c>
      <c r="O191">
        <v>0</v>
      </c>
      <c r="P191" s="27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 s="2">
        <v>-0.33333333333333215</v>
      </c>
      <c r="B192">
        <v>0</v>
      </c>
      <c r="C192">
        <v>0</v>
      </c>
      <c r="D192">
        <v>0</v>
      </c>
      <c r="E192" s="2">
        <v>1.3888888888888888</v>
      </c>
      <c r="F192">
        <v>74</v>
      </c>
      <c r="G192">
        <v>23.6</v>
      </c>
      <c r="H192">
        <v>20.100000000000001</v>
      </c>
      <c r="I192">
        <v>20.100000000000001</v>
      </c>
      <c r="J192">
        <v>0.8</v>
      </c>
      <c r="K192">
        <v>6.47</v>
      </c>
      <c r="L192">
        <v>6.47</v>
      </c>
      <c r="M192" s="2">
        <v>171</v>
      </c>
      <c r="N192">
        <v>0</v>
      </c>
      <c r="O192">
        <v>0</v>
      </c>
      <c r="P192" s="27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5">
      <c r="A193" s="2">
        <v>-0.31666666666666554</v>
      </c>
      <c r="B193">
        <v>0</v>
      </c>
      <c r="C193">
        <v>0</v>
      </c>
      <c r="D193">
        <v>0</v>
      </c>
      <c r="E193" s="2">
        <v>1.3888888888888888</v>
      </c>
      <c r="F193">
        <v>74</v>
      </c>
      <c r="G193">
        <v>23.6</v>
      </c>
      <c r="H193">
        <v>20.100000000000001</v>
      </c>
      <c r="I193">
        <v>20.100000000000001</v>
      </c>
      <c r="J193">
        <v>0.8</v>
      </c>
      <c r="K193">
        <v>6.47</v>
      </c>
      <c r="L193">
        <v>6.47</v>
      </c>
      <c r="M193" s="2">
        <v>171</v>
      </c>
      <c r="N193">
        <v>0</v>
      </c>
      <c r="O193">
        <v>0</v>
      </c>
      <c r="P193" s="27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 s="2">
        <v>-0.29999999999999893</v>
      </c>
      <c r="B194">
        <v>0</v>
      </c>
      <c r="C194">
        <v>0</v>
      </c>
      <c r="D194">
        <v>0</v>
      </c>
      <c r="E194" s="2">
        <v>1.3888888888888888</v>
      </c>
      <c r="F194">
        <v>74</v>
      </c>
      <c r="G194">
        <v>23.6</v>
      </c>
      <c r="H194">
        <v>20.100000000000001</v>
      </c>
      <c r="I194">
        <v>20.100000000000001</v>
      </c>
      <c r="J194">
        <v>0.8</v>
      </c>
      <c r="K194">
        <v>6.47</v>
      </c>
      <c r="L194">
        <v>6.47</v>
      </c>
      <c r="M194" s="2">
        <v>171</v>
      </c>
      <c r="N194">
        <v>0</v>
      </c>
      <c r="O194">
        <v>0</v>
      </c>
      <c r="P194" s="27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5">
      <c r="A195" s="2">
        <v>-0.28333333333333233</v>
      </c>
      <c r="B195">
        <v>0</v>
      </c>
      <c r="C195">
        <v>0</v>
      </c>
      <c r="D195">
        <v>0</v>
      </c>
      <c r="E195" s="2">
        <v>1.3888888888888888</v>
      </c>
      <c r="F195">
        <v>74</v>
      </c>
      <c r="G195">
        <v>23.6</v>
      </c>
      <c r="H195">
        <v>20.100000000000001</v>
      </c>
      <c r="I195">
        <v>20.100000000000001</v>
      </c>
      <c r="J195">
        <v>0.8</v>
      </c>
      <c r="K195">
        <v>6.47</v>
      </c>
      <c r="L195">
        <v>6.47</v>
      </c>
      <c r="M195" s="2">
        <v>171</v>
      </c>
      <c r="N195">
        <v>0</v>
      </c>
      <c r="O195">
        <v>0</v>
      </c>
      <c r="P195" s="27">
        <v>0</v>
      </c>
      <c r="Q195">
        <v>0</v>
      </c>
      <c r="R195">
        <v>0</v>
      </c>
      <c r="S195">
        <v>0</v>
      </c>
      <c r="T195">
        <v>0</v>
      </c>
    </row>
    <row r="196" spans="1:20" x14ac:dyDescent="0.25">
      <c r="A196" s="2">
        <v>-0.26666666666666572</v>
      </c>
      <c r="B196">
        <v>0</v>
      </c>
      <c r="C196">
        <v>0</v>
      </c>
      <c r="D196">
        <v>0</v>
      </c>
      <c r="E196" s="2">
        <v>1.3888888888888888</v>
      </c>
      <c r="F196">
        <v>74</v>
      </c>
      <c r="G196">
        <v>23.6</v>
      </c>
      <c r="H196">
        <v>20.100000000000001</v>
      </c>
      <c r="I196">
        <v>20.100000000000001</v>
      </c>
      <c r="J196">
        <v>0.8</v>
      </c>
      <c r="K196">
        <v>6.47</v>
      </c>
      <c r="L196">
        <v>6.47</v>
      </c>
      <c r="M196" s="2">
        <v>171</v>
      </c>
      <c r="N196">
        <v>0</v>
      </c>
      <c r="O196">
        <v>0</v>
      </c>
      <c r="P196" s="27">
        <v>0</v>
      </c>
      <c r="Q196">
        <v>0</v>
      </c>
      <c r="R196">
        <v>0</v>
      </c>
      <c r="S196">
        <v>0</v>
      </c>
      <c r="T196">
        <v>0</v>
      </c>
    </row>
    <row r="197" spans="1:20" x14ac:dyDescent="0.25">
      <c r="A197" s="2">
        <v>-0.24999999999999911</v>
      </c>
      <c r="B197">
        <v>0</v>
      </c>
      <c r="C197">
        <v>0</v>
      </c>
      <c r="D197">
        <v>0</v>
      </c>
      <c r="E197" s="2">
        <v>1.3888888888888888</v>
      </c>
      <c r="F197">
        <v>74</v>
      </c>
      <c r="G197">
        <v>23.6</v>
      </c>
      <c r="H197">
        <v>20.100000000000001</v>
      </c>
      <c r="I197">
        <v>20.100000000000001</v>
      </c>
      <c r="J197">
        <v>0.8</v>
      </c>
      <c r="K197">
        <v>6.47</v>
      </c>
      <c r="L197">
        <v>6.47</v>
      </c>
      <c r="M197" s="2">
        <v>171</v>
      </c>
      <c r="N197">
        <v>0</v>
      </c>
      <c r="O197">
        <v>0</v>
      </c>
      <c r="P197" s="2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 s="2">
        <v>-0.2333333333333325</v>
      </c>
      <c r="B198">
        <v>0</v>
      </c>
      <c r="C198">
        <v>0</v>
      </c>
      <c r="D198">
        <v>0</v>
      </c>
      <c r="E198" s="2">
        <v>1.3888888888888888</v>
      </c>
      <c r="F198">
        <v>74</v>
      </c>
      <c r="G198">
        <v>23.6</v>
      </c>
      <c r="H198">
        <v>20.100000000000001</v>
      </c>
      <c r="I198">
        <v>20.100000000000001</v>
      </c>
      <c r="J198">
        <v>0.8</v>
      </c>
      <c r="K198">
        <v>6.47</v>
      </c>
      <c r="L198">
        <v>6.47</v>
      </c>
      <c r="M198" s="2">
        <v>171</v>
      </c>
      <c r="N198">
        <v>0</v>
      </c>
      <c r="O198">
        <v>0</v>
      </c>
      <c r="P198" s="27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5">
      <c r="A199" s="2">
        <v>-0.2166666666666659</v>
      </c>
      <c r="B199">
        <v>0</v>
      </c>
      <c r="C199">
        <v>0</v>
      </c>
      <c r="D199">
        <v>0</v>
      </c>
      <c r="E199" s="2">
        <v>1.3888888888888888</v>
      </c>
      <c r="F199">
        <v>74</v>
      </c>
      <c r="G199">
        <v>23.6</v>
      </c>
      <c r="H199">
        <v>20.100000000000001</v>
      </c>
      <c r="I199">
        <v>20.100000000000001</v>
      </c>
      <c r="J199">
        <v>0.8</v>
      </c>
      <c r="K199">
        <v>6.47</v>
      </c>
      <c r="L199">
        <v>6.47</v>
      </c>
      <c r="M199" s="2">
        <v>171</v>
      </c>
      <c r="N199">
        <v>0</v>
      </c>
      <c r="O199">
        <v>0</v>
      </c>
      <c r="P199" s="27">
        <v>0</v>
      </c>
      <c r="Q199">
        <v>0</v>
      </c>
      <c r="R199">
        <v>0</v>
      </c>
      <c r="S199">
        <v>0</v>
      </c>
      <c r="T199">
        <v>0</v>
      </c>
    </row>
    <row r="200" spans="1:20" x14ac:dyDescent="0.25">
      <c r="A200" s="2">
        <v>-0.19999999999999929</v>
      </c>
      <c r="B200">
        <v>0</v>
      </c>
      <c r="C200">
        <v>0</v>
      </c>
      <c r="D200">
        <v>0</v>
      </c>
      <c r="E200" s="2">
        <v>1.3888888888888888</v>
      </c>
      <c r="F200">
        <v>74</v>
      </c>
      <c r="G200">
        <v>23.6</v>
      </c>
      <c r="H200">
        <v>20.100000000000001</v>
      </c>
      <c r="I200">
        <v>20.100000000000001</v>
      </c>
      <c r="J200">
        <v>0.8</v>
      </c>
      <c r="K200">
        <v>6.47</v>
      </c>
      <c r="L200">
        <v>6.47</v>
      </c>
      <c r="M200" s="2">
        <v>171</v>
      </c>
      <c r="N200">
        <v>0</v>
      </c>
      <c r="O200">
        <v>0</v>
      </c>
      <c r="P200" s="27">
        <v>0</v>
      </c>
      <c r="Q200">
        <v>0</v>
      </c>
      <c r="R200">
        <v>0</v>
      </c>
      <c r="S200">
        <v>0</v>
      </c>
      <c r="T200">
        <v>0</v>
      </c>
    </row>
    <row r="201" spans="1:20" x14ac:dyDescent="0.25">
      <c r="A201" s="2">
        <v>-0.18333333333333268</v>
      </c>
      <c r="B201">
        <v>0</v>
      </c>
      <c r="C201">
        <v>0</v>
      </c>
      <c r="D201">
        <v>0</v>
      </c>
      <c r="E201" s="2">
        <v>1.3888888888888888</v>
      </c>
      <c r="F201">
        <v>74</v>
      </c>
      <c r="G201">
        <v>23.6</v>
      </c>
      <c r="H201">
        <v>20.100000000000001</v>
      </c>
      <c r="I201">
        <v>20.100000000000001</v>
      </c>
      <c r="J201">
        <v>0.8</v>
      </c>
      <c r="K201">
        <v>6.47</v>
      </c>
      <c r="L201">
        <v>6.47</v>
      </c>
      <c r="M201" s="2">
        <v>171</v>
      </c>
      <c r="N201">
        <v>0</v>
      </c>
      <c r="O201">
        <v>0</v>
      </c>
      <c r="P201" s="27">
        <v>0</v>
      </c>
      <c r="Q201">
        <v>0</v>
      </c>
      <c r="R201">
        <v>0</v>
      </c>
      <c r="S201">
        <v>0</v>
      </c>
      <c r="T201">
        <v>0</v>
      </c>
    </row>
    <row r="202" spans="1:20" x14ac:dyDescent="0.25">
      <c r="A202" s="2">
        <v>-0.16666666666666607</v>
      </c>
      <c r="B202">
        <v>0</v>
      </c>
      <c r="C202">
        <v>0</v>
      </c>
      <c r="D202">
        <v>0</v>
      </c>
      <c r="E202" s="2">
        <v>1.3888888888888888</v>
      </c>
      <c r="F202">
        <v>74</v>
      </c>
      <c r="G202">
        <v>23.6</v>
      </c>
      <c r="H202">
        <v>20.100000000000001</v>
      </c>
      <c r="I202">
        <v>20.100000000000001</v>
      </c>
      <c r="J202">
        <v>0.8</v>
      </c>
      <c r="K202">
        <v>6.47</v>
      </c>
      <c r="L202">
        <v>6.47</v>
      </c>
      <c r="M202" s="2">
        <v>171</v>
      </c>
      <c r="N202">
        <v>0</v>
      </c>
      <c r="O202">
        <v>0</v>
      </c>
      <c r="P202" s="27">
        <v>0</v>
      </c>
      <c r="Q202">
        <v>0</v>
      </c>
      <c r="R202">
        <v>0</v>
      </c>
      <c r="S202">
        <v>0</v>
      </c>
      <c r="T202">
        <v>0</v>
      </c>
    </row>
    <row r="203" spans="1:20" x14ac:dyDescent="0.25">
      <c r="A203" s="2">
        <v>-0.14999999999999947</v>
      </c>
      <c r="B203">
        <v>0</v>
      </c>
      <c r="C203">
        <v>0</v>
      </c>
      <c r="D203">
        <v>0</v>
      </c>
      <c r="E203" s="2">
        <v>1.3888888888888888</v>
      </c>
      <c r="F203">
        <v>74</v>
      </c>
      <c r="G203">
        <v>23.6</v>
      </c>
      <c r="H203">
        <v>20.100000000000001</v>
      </c>
      <c r="I203">
        <v>20.100000000000001</v>
      </c>
      <c r="J203">
        <v>0.8</v>
      </c>
      <c r="K203">
        <v>6.47</v>
      </c>
      <c r="L203">
        <v>6.47</v>
      </c>
      <c r="M203" s="2">
        <v>171</v>
      </c>
      <c r="N203">
        <v>0</v>
      </c>
      <c r="O203">
        <v>0</v>
      </c>
      <c r="P203" s="27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5">
      <c r="A204" s="2">
        <v>-0.13333333333333286</v>
      </c>
      <c r="B204">
        <v>0</v>
      </c>
      <c r="C204">
        <v>0</v>
      </c>
      <c r="D204">
        <v>0</v>
      </c>
      <c r="E204" s="2">
        <v>1.3888888888888888</v>
      </c>
      <c r="F204">
        <v>74</v>
      </c>
      <c r="G204">
        <v>23.6</v>
      </c>
      <c r="H204">
        <v>20.100000000000001</v>
      </c>
      <c r="I204">
        <v>20.100000000000001</v>
      </c>
      <c r="J204">
        <v>0.8</v>
      </c>
      <c r="K204">
        <v>6.47</v>
      </c>
      <c r="L204">
        <v>6.47</v>
      </c>
      <c r="M204" s="2">
        <v>171</v>
      </c>
      <c r="N204">
        <v>0</v>
      </c>
      <c r="O204">
        <v>0</v>
      </c>
      <c r="P204" s="27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5">
      <c r="A205" s="2">
        <v>-0.11666666666666625</v>
      </c>
      <c r="B205">
        <v>0</v>
      </c>
      <c r="C205">
        <v>0</v>
      </c>
      <c r="D205">
        <v>0</v>
      </c>
      <c r="E205" s="2">
        <v>1.3888888888888888</v>
      </c>
      <c r="F205">
        <v>74</v>
      </c>
      <c r="G205">
        <v>23.6</v>
      </c>
      <c r="H205">
        <v>20.100000000000001</v>
      </c>
      <c r="I205">
        <v>20.100000000000001</v>
      </c>
      <c r="J205">
        <v>0.8</v>
      </c>
      <c r="K205">
        <v>6.47</v>
      </c>
      <c r="L205">
        <v>6.47</v>
      </c>
      <c r="M205" s="2">
        <v>171</v>
      </c>
      <c r="N205">
        <v>0</v>
      </c>
      <c r="O205">
        <v>0</v>
      </c>
      <c r="P205" s="27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5">
      <c r="A206" s="2">
        <v>-9.9999999999999645E-2</v>
      </c>
      <c r="B206">
        <v>0</v>
      </c>
      <c r="C206">
        <v>0</v>
      </c>
      <c r="D206">
        <v>0</v>
      </c>
      <c r="E206" s="2">
        <v>1.3888888888888888</v>
      </c>
      <c r="F206">
        <v>74</v>
      </c>
      <c r="G206">
        <v>23.6</v>
      </c>
      <c r="H206">
        <v>20.100000000000001</v>
      </c>
      <c r="I206">
        <v>20.100000000000001</v>
      </c>
      <c r="J206">
        <v>0.8</v>
      </c>
      <c r="K206">
        <v>6.47</v>
      </c>
      <c r="L206">
        <v>6.47</v>
      </c>
      <c r="M206" s="2">
        <v>171</v>
      </c>
      <c r="N206">
        <v>0</v>
      </c>
      <c r="O206">
        <v>0</v>
      </c>
      <c r="P206" s="27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5">
      <c r="A207" s="2">
        <v>-8.3333333333333037E-2</v>
      </c>
      <c r="B207">
        <v>0</v>
      </c>
      <c r="C207">
        <v>0</v>
      </c>
      <c r="D207">
        <v>0</v>
      </c>
      <c r="E207" s="2">
        <v>1.3888888888888888</v>
      </c>
      <c r="F207">
        <v>74</v>
      </c>
      <c r="G207">
        <v>23.6</v>
      </c>
      <c r="H207">
        <v>20.100000000000001</v>
      </c>
      <c r="I207">
        <v>20.100000000000001</v>
      </c>
      <c r="J207">
        <v>0.8</v>
      </c>
      <c r="K207">
        <v>6.47</v>
      </c>
      <c r="L207">
        <v>6.47</v>
      </c>
      <c r="M207" s="2">
        <v>171</v>
      </c>
      <c r="N207">
        <v>0</v>
      </c>
      <c r="O207">
        <v>0</v>
      </c>
      <c r="P207" s="2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5">
      <c r="A208" s="2">
        <v>-6.666666666666643E-2</v>
      </c>
      <c r="B208">
        <v>0</v>
      </c>
      <c r="C208">
        <v>0</v>
      </c>
      <c r="D208">
        <v>0</v>
      </c>
      <c r="E208" s="2">
        <v>1.3888888888888888</v>
      </c>
      <c r="F208">
        <v>74</v>
      </c>
      <c r="G208">
        <v>23.6</v>
      </c>
      <c r="H208">
        <v>20.100000000000001</v>
      </c>
      <c r="I208">
        <v>20.100000000000001</v>
      </c>
      <c r="J208">
        <v>0.8</v>
      </c>
      <c r="K208">
        <v>6.47</v>
      </c>
      <c r="L208">
        <v>6.47</v>
      </c>
      <c r="M208" s="2">
        <v>171</v>
      </c>
      <c r="N208">
        <v>0</v>
      </c>
      <c r="O208">
        <v>0</v>
      </c>
      <c r="P208" s="27">
        <v>0</v>
      </c>
      <c r="Q208">
        <v>0</v>
      </c>
      <c r="R208">
        <v>0</v>
      </c>
      <c r="S208">
        <v>0</v>
      </c>
      <c r="T208">
        <v>0</v>
      </c>
    </row>
    <row r="209" spans="1:20" x14ac:dyDescent="0.25">
      <c r="A209" s="2">
        <v>-4.9999999999999822E-2</v>
      </c>
      <c r="B209">
        <v>0</v>
      </c>
      <c r="C209">
        <v>0</v>
      </c>
      <c r="D209">
        <v>0</v>
      </c>
      <c r="E209" s="2">
        <v>1.3888888888888888</v>
      </c>
      <c r="F209">
        <v>74</v>
      </c>
      <c r="G209">
        <v>23.6</v>
      </c>
      <c r="H209">
        <v>20.100000000000001</v>
      </c>
      <c r="I209">
        <v>20.100000000000001</v>
      </c>
      <c r="J209">
        <v>0.8</v>
      </c>
      <c r="K209">
        <v>6.47</v>
      </c>
      <c r="L209">
        <v>6.47</v>
      </c>
      <c r="M209" s="2">
        <v>171</v>
      </c>
      <c r="N209">
        <v>0</v>
      </c>
      <c r="O209">
        <v>0</v>
      </c>
      <c r="P209" s="27">
        <v>0</v>
      </c>
      <c r="Q209">
        <v>0</v>
      </c>
      <c r="R209">
        <v>0</v>
      </c>
      <c r="S209">
        <v>0</v>
      </c>
      <c r="T209">
        <v>0</v>
      </c>
    </row>
    <row r="210" spans="1:20" x14ac:dyDescent="0.25">
      <c r="A210" s="2">
        <v>-3.3333333333333215E-2</v>
      </c>
      <c r="B210">
        <v>0</v>
      </c>
      <c r="C210">
        <v>0</v>
      </c>
      <c r="D210">
        <v>0</v>
      </c>
      <c r="E210" s="2">
        <v>1.3888888888888888</v>
      </c>
      <c r="F210">
        <v>74</v>
      </c>
      <c r="G210">
        <v>23.6</v>
      </c>
      <c r="H210">
        <v>20.100000000000001</v>
      </c>
      <c r="I210">
        <v>20.100000000000001</v>
      </c>
      <c r="J210">
        <v>0.8</v>
      </c>
      <c r="K210">
        <v>6.47</v>
      </c>
      <c r="L210">
        <v>6.47</v>
      </c>
      <c r="M210" s="2">
        <v>171</v>
      </c>
      <c r="N210">
        <v>0</v>
      </c>
      <c r="O210">
        <v>0</v>
      </c>
      <c r="P210" s="27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 s="2">
        <v>-1.6666666666666607E-2</v>
      </c>
      <c r="B211">
        <v>0</v>
      </c>
      <c r="C211">
        <v>0</v>
      </c>
      <c r="D211">
        <v>0</v>
      </c>
      <c r="E211" s="2">
        <v>1.3888888888888888</v>
      </c>
      <c r="F211">
        <v>74</v>
      </c>
      <c r="G211">
        <v>23.6</v>
      </c>
      <c r="H211">
        <v>20.100000000000001</v>
      </c>
      <c r="I211">
        <v>20.100000000000001</v>
      </c>
      <c r="J211">
        <v>0.8</v>
      </c>
      <c r="K211">
        <v>6.47</v>
      </c>
      <c r="L211">
        <v>6.47</v>
      </c>
      <c r="M211" s="2">
        <v>171</v>
      </c>
      <c r="N211">
        <v>0</v>
      </c>
      <c r="O211">
        <v>0</v>
      </c>
      <c r="P211" s="27">
        <v>0</v>
      </c>
      <c r="Q211">
        <v>0</v>
      </c>
      <c r="R211">
        <v>0</v>
      </c>
      <c r="S211">
        <v>0</v>
      </c>
      <c r="T211">
        <v>0</v>
      </c>
    </row>
    <row r="212" spans="1:20" x14ac:dyDescent="0.25">
      <c r="A212" s="2">
        <v>-0.49999999999999822</v>
      </c>
      <c r="B212">
        <v>0</v>
      </c>
      <c r="C212">
        <v>0</v>
      </c>
      <c r="D212">
        <v>0</v>
      </c>
      <c r="E212" s="2">
        <v>1.3888888888888888</v>
      </c>
      <c r="F212">
        <v>74</v>
      </c>
      <c r="G212">
        <v>23.6</v>
      </c>
      <c r="H212">
        <v>20.100000000000001</v>
      </c>
      <c r="I212">
        <v>20.100000000000001</v>
      </c>
      <c r="J212">
        <v>0.8</v>
      </c>
      <c r="K212">
        <v>6.47</v>
      </c>
      <c r="L212">
        <v>6.47</v>
      </c>
      <c r="M212" s="2">
        <v>171</v>
      </c>
      <c r="N212">
        <v>0</v>
      </c>
      <c r="O212">
        <v>0</v>
      </c>
      <c r="P212" s="27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5">
      <c r="A213" s="2">
        <v>-0.48333333333333162</v>
      </c>
      <c r="B213">
        <v>0</v>
      </c>
      <c r="C213">
        <v>0</v>
      </c>
      <c r="D213">
        <v>0</v>
      </c>
      <c r="E213" s="2">
        <v>1.3888888888888888</v>
      </c>
      <c r="F213">
        <v>74</v>
      </c>
      <c r="G213">
        <v>23.6</v>
      </c>
      <c r="H213">
        <v>20.100000000000001</v>
      </c>
      <c r="I213">
        <v>20.100000000000001</v>
      </c>
      <c r="J213">
        <v>0.8</v>
      </c>
      <c r="K213">
        <v>6.47</v>
      </c>
      <c r="L213">
        <v>6.47</v>
      </c>
      <c r="M213" s="2">
        <v>171</v>
      </c>
      <c r="N213">
        <v>0</v>
      </c>
      <c r="O213">
        <v>0</v>
      </c>
      <c r="P213" s="27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 s="2">
        <v>-0.46666666666666501</v>
      </c>
      <c r="B214">
        <v>0</v>
      </c>
      <c r="C214">
        <v>0</v>
      </c>
      <c r="D214">
        <v>0</v>
      </c>
      <c r="E214" s="2">
        <v>1.3888888888888888</v>
      </c>
      <c r="F214">
        <v>74</v>
      </c>
      <c r="G214">
        <v>23.6</v>
      </c>
      <c r="H214">
        <v>20.100000000000001</v>
      </c>
      <c r="I214">
        <v>20.100000000000001</v>
      </c>
      <c r="J214">
        <v>0.8</v>
      </c>
      <c r="K214">
        <v>6.47</v>
      </c>
      <c r="L214">
        <v>6.47</v>
      </c>
      <c r="M214" s="2">
        <v>171</v>
      </c>
      <c r="N214">
        <v>0</v>
      </c>
      <c r="O214">
        <v>0</v>
      </c>
      <c r="P214" s="27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5">
      <c r="A215" s="2">
        <v>-0.4499999999999984</v>
      </c>
      <c r="B215">
        <v>0</v>
      </c>
      <c r="C215">
        <v>0</v>
      </c>
      <c r="D215">
        <v>0</v>
      </c>
      <c r="E215" s="2">
        <v>1.3888888888888888</v>
      </c>
      <c r="F215">
        <v>74</v>
      </c>
      <c r="G215">
        <v>23.6</v>
      </c>
      <c r="H215">
        <v>20.100000000000001</v>
      </c>
      <c r="I215">
        <v>20.100000000000001</v>
      </c>
      <c r="J215">
        <v>0.8</v>
      </c>
      <c r="K215">
        <v>6.47</v>
      </c>
      <c r="L215">
        <v>6.47</v>
      </c>
      <c r="M215" s="2">
        <v>171</v>
      </c>
      <c r="N215">
        <v>0</v>
      </c>
      <c r="O215">
        <v>0</v>
      </c>
      <c r="P215" s="27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 s="2">
        <v>-0.43333333333333179</v>
      </c>
      <c r="B216">
        <v>0</v>
      </c>
      <c r="C216">
        <v>0</v>
      </c>
      <c r="D216">
        <v>0</v>
      </c>
      <c r="E216" s="2">
        <v>1.3888888888888888</v>
      </c>
      <c r="F216">
        <v>74</v>
      </c>
      <c r="G216">
        <v>23.6</v>
      </c>
      <c r="H216">
        <v>20.100000000000001</v>
      </c>
      <c r="I216">
        <v>20.100000000000001</v>
      </c>
      <c r="J216">
        <v>0.8</v>
      </c>
      <c r="K216">
        <v>6.47</v>
      </c>
      <c r="L216">
        <v>6.47</v>
      </c>
      <c r="M216" s="2">
        <v>171</v>
      </c>
      <c r="N216">
        <v>0</v>
      </c>
      <c r="O216">
        <v>0</v>
      </c>
      <c r="P216" s="27">
        <v>0</v>
      </c>
      <c r="Q216">
        <v>0</v>
      </c>
      <c r="R216">
        <v>0</v>
      </c>
      <c r="S216">
        <v>0</v>
      </c>
      <c r="T216">
        <v>0</v>
      </c>
    </row>
    <row r="217" spans="1:20" x14ac:dyDescent="0.25">
      <c r="A217" s="2">
        <v>-0.41666666666666519</v>
      </c>
      <c r="B217">
        <v>0</v>
      </c>
      <c r="C217">
        <v>0</v>
      </c>
      <c r="D217">
        <v>0</v>
      </c>
      <c r="E217" s="2">
        <v>1.3888888888888888</v>
      </c>
      <c r="F217">
        <v>74</v>
      </c>
      <c r="G217">
        <v>23.6</v>
      </c>
      <c r="H217">
        <v>20.100000000000001</v>
      </c>
      <c r="I217">
        <v>20.100000000000001</v>
      </c>
      <c r="J217">
        <v>0.8</v>
      </c>
      <c r="K217">
        <v>6.47</v>
      </c>
      <c r="L217">
        <v>6.47</v>
      </c>
      <c r="M217" s="2">
        <v>171</v>
      </c>
      <c r="N217">
        <v>0</v>
      </c>
      <c r="O217">
        <v>0</v>
      </c>
      <c r="P217" s="2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25">
      <c r="A218" s="2">
        <v>-0.39999999999999858</v>
      </c>
      <c r="B218">
        <v>0</v>
      </c>
      <c r="C218">
        <v>0</v>
      </c>
      <c r="D218">
        <v>0</v>
      </c>
      <c r="E218" s="2">
        <v>1.3888888888888888</v>
      </c>
      <c r="F218">
        <v>74</v>
      </c>
      <c r="G218">
        <v>23.6</v>
      </c>
      <c r="H218">
        <v>20.100000000000001</v>
      </c>
      <c r="I218">
        <v>20.100000000000001</v>
      </c>
      <c r="J218">
        <v>0.8</v>
      </c>
      <c r="K218">
        <v>6.47</v>
      </c>
      <c r="L218">
        <v>6.47</v>
      </c>
      <c r="M218" s="2">
        <v>171</v>
      </c>
      <c r="N218">
        <v>0</v>
      </c>
      <c r="O218">
        <v>0</v>
      </c>
      <c r="P218" s="27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5">
      <c r="A219" s="2">
        <v>-0.38333333333333197</v>
      </c>
      <c r="B219">
        <v>0</v>
      </c>
      <c r="C219">
        <v>0</v>
      </c>
      <c r="D219">
        <v>0</v>
      </c>
      <c r="E219" s="2">
        <v>1.3888888888888888</v>
      </c>
      <c r="F219">
        <v>74</v>
      </c>
      <c r="G219">
        <v>23.6</v>
      </c>
      <c r="H219">
        <v>20.100000000000001</v>
      </c>
      <c r="I219">
        <v>20.100000000000001</v>
      </c>
      <c r="J219">
        <v>0.8</v>
      </c>
      <c r="K219">
        <v>6.47</v>
      </c>
      <c r="L219">
        <v>6.47</v>
      </c>
      <c r="M219" s="2">
        <v>171</v>
      </c>
      <c r="N219">
        <v>0</v>
      </c>
      <c r="O219">
        <v>0</v>
      </c>
      <c r="P219" s="27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5">
      <c r="A220" s="2">
        <v>-0.36666666666666536</v>
      </c>
      <c r="B220">
        <v>0</v>
      </c>
      <c r="C220">
        <v>0</v>
      </c>
      <c r="D220">
        <v>0</v>
      </c>
      <c r="E220" s="2">
        <v>1.3888888888888888</v>
      </c>
      <c r="F220">
        <v>74</v>
      </c>
      <c r="G220">
        <v>23.6</v>
      </c>
      <c r="H220">
        <v>20.100000000000001</v>
      </c>
      <c r="I220">
        <v>20.100000000000001</v>
      </c>
      <c r="J220">
        <v>0.8</v>
      </c>
      <c r="K220">
        <v>6.47</v>
      </c>
      <c r="L220">
        <v>6.47</v>
      </c>
      <c r="M220" s="2">
        <v>171</v>
      </c>
      <c r="N220">
        <v>0</v>
      </c>
      <c r="O220">
        <v>0</v>
      </c>
      <c r="P220" s="27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5">
      <c r="A221" s="2">
        <v>-0.34999999999999876</v>
      </c>
      <c r="B221">
        <v>0</v>
      </c>
      <c r="C221">
        <v>0</v>
      </c>
      <c r="D221">
        <v>0</v>
      </c>
      <c r="E221" s="2">
        <v>1.3888888888888888</v>
      </c>
      <c r="F221">
        <v>74</v>
      </c>
      <c r="G221">
        <v>23.6</v>
      </c>
      <c r="H221">
        <v>20.100000000000001</v>
      </c>
      <c r="I221">
        <v>20.100000000000001</v>
      </c>
      <c r="J221">
        <v>0.8</v>
      </c>
      <c r="K221">
        <v>6.47</v>
      </c>
      <c r="L221">
        <v>6.47</v>
      </c>
      <c r="M221" s="2">
        <v>171</v>
      </c>
      <c r="N221">
        <v>0</v>
      </c>
      <c r="O221">
        <v>0</v>
      </c>
      <c r="P221" s="27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5">
      <c r="A222" s="2">
        <v>-0.33333333333333215</v>
      </c>
      <c r="B222">
        <v>0</v>
      </c>
      <c r="C222">
        <v>0</v>
      </c>
      <c r="D222">
        <v>0</v>
      </c>
      <c r="E222" s="2">
        <v>1.3888888888888888</v>
      </c>
      <c r="F222">
        <v>74</v>
      </c>
      <c r="G222">
        <v>23.6</v>
      </c>
      <c r="H222">
        <v>20.100000000000001</v>
      </c>
      <c r="I222">
        <v>20.100000000000001</v>
      </c>
      <c r="J222">
        <v>0.8</v>
      </c>
      <c r="K222">
        <v>6.47</v>
      </c>
      <c r="L222">
        <v>6.47</v>
      </c>
      <c r="M222" s="2">
        <v>171</v>
      </c>
      <c r="N222">
        <v>0</v>
      </c>
      <c r="O222">
        <v>0</v>
      </c>
      <c r="P222" s="27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5">
      <c r="A223" s="2">
        <v>-0.31666666666666554</v>
      </c>
      <c r="B223">
        <v>0</v>
      </c>
      <c r="C223">
        <v>0</v>
      </c>
      <c r="D223">
        <v>0</v>
      </c>
      <c r="E223" s="2">
        <v>1.3888888888888888</v>
      </c>
      <c r="F223">
        <v>74</v>
      </c>
      <c r="G223">
        <v>23.6</v>
      </c>
      <c r="H223">
        <v>20.100000000000001</v>
      </c>
      <c r="I223">
        <v>20.100000000000001</v>
      </c>
      <c r="J223">
        <v>0.8</v>
      </c>
      <c r="K223">
        <v>6.47</v>
      </c>
      <c r="L223">
        <v>6.47</v>
      </c>
      <c r="M223" s="2">
        <v>171</v>
      </c>
      <c r="N223">
        <v>0</v>
      </c>
      <c r="O223">
        <v>0</v>
      </c>
      <c r="P223" s="27">
        <v>0</v>
      </c>
      <c r="Q223">
        <v>0</v>
      </c>
      <c r="R223">
        <v>0</v>
      </c>
      <c r="S223">
        <v>0</v>
      </c>
      <c r="T223">
        <v>0</v>
      </c>
    </row>
    <row r="224" spans="1:20" x14ac:dyDescent="0.25">
      <c r="A224" s="2">
        <v>-0.29999999999999893</v>
      </c>
      <c r="B224">
        <v>0</v>
      </c>
      <c r="C224">
        <v>0</v>
      </c>
      <c r="D224">
        <v>0</v>
      </c>
      <c r="E224" s="2">
        <v>1.3888888888888888</v>
      </c>
      <c r="F224">
        <v>74</v>
      </c>
      <c r="G224">
        <v>23.6</v>
      </c>
      <c r="H224">
        <v>20.100000000000001</v>
      </c>
      <c r="I224">
        <v>20.100000000000001</v>
      </c>
      <c r="J224">
        <v>0.8</v>
      </c>
      <c r="K224">
        <v>6.47</v>
      </c>
      <c r="L224">
        <v>6.47</v>
      </c>
      <c r="M224" s="2">
        <v>171</v>
      </c>
      <c r="N224">
        <v>0</v>
      </c>
      <c r="O224">
        <v>0</v>
      </c>
      <c r="P224" s="27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5">
      <c r="A225" s="2">
        <v>-0.28333333333333233</v>
      </c>
      <c r="B225">
        <v>0</v>
      </c>
      <c r="C225">
        <v>0</v>
      </c>
      <c r="D225">
        <v>0</v>
      </c>
      <c r="E225" s="2">
        <v>1.3888888888888888</v>
      </c>
      <c r="F225">
        <v>74</v>
      </c>
      <c r="G225">
        <v>23.6</v>
      </c>
      <c r="H225">
        <v>20.100000000000001</v>
      </c>
      <c r="I225">
        <v>20.100000000000001</v>
      </c>
      <c r="J225">
        <v>0.8</v>
      </c>
      <c r="K225">
        <v>6.47</v>
      </c>
      <c r="L225">
        <v>6.47</v>
      </c>
      <c r="M225" s="2">
        <v>171</v>
      </c>
      <c r="N225">
        <v>0</v>
      </c>
      <c r="O225">
        <v>0</v>
      </c>
      <c r="P225" s="27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5">
      <c r="A226" s="2">
        <v>-0.26666666666666572</v>
      </c>
      <c r="B226">
        <v>0</v>
      </c>
      <c r="C226">
        <v>0</v>
      </c>
      <c r="D226">
        <v>0</v>
      </c>
      <c r="E226" s="2">
        <v>1.3888888888888888</v>
      </c>
      <c r="F226">
        <v>74</v>
      </c>
      <c r="G226">
        <v>23.6</v>
      </c>
      <c r="H226">
        <v>20.100000000000001</v>
      </c>
      <c r="I226">
        <v>20.100000000000001</v>
      </c>
      <c r="J226">
        <v>0.8</v>
      </c>
      <c r="K226">
        <v>6.47</v>
      </c>
      <c r="L226">
        <v>6.47</v>
      </c>
      <c r="M226" s="2">
        <v>171</v>
      </c>
      <c r="N226">
        <v>0</v>
      </c>
      <c r="O226">
        <v>0</v>
      </c>
      <c r="P226" s="27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5">
      <c r="A227" s="2">
        <v>-0.24999999999999911</v>
      </c>
      <c r="B227">
        <v>0</v>
      </c>
      <c r="C227">
        <v>0</v>
      </c>
      <c r="D227">
        <v>0</v>
      </c>
      <c r="E227" s="2">
        <v>1.3888888888888888</v>
      </c>
      <c r="F227">
        <v>74</v>
      </c>
      <c r="G227">
        <v>23.6</v>
      </c>
      <c r="H227">
        <v>20.100000000000001</v>
      </c>
      <c r="I227">
        <v>20.100000000000001</v>
      </c>
      <c r="J227">
        <v>0.8</v>
      </c>
      <c r="K227">
        <v>6.47</v>
      </c>
      <c r="L227">
        <v>6.47</v>
      </c>
      <c r="M227" s="2">
        <v>171</v>
      </c>
      <c r="N227">
        <v>0</v>
      </c>
      <c r="O227">
        <v>0</v>
      </c>
      <c r="P227" s="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25">
      <c r="A228" s="2">
        <v>-0.2333333333333325</v>
      </c>
      <c r="B228">
        <v>0</v>
      </c>
      <c r="C228">
        <v>0</v>
      </c>
      <c r="D228">
        <v>0</v>
      </c>
      <c r="E228" s="2">
        <v>1.3888888888888888</v>
      </c>
      <c r="F228">
        <v>74</v>
      </c>
      <c r="G228">
        <v>23.6</v>
      </c>
      <c r="H228">
        <v>20.100000000000001</v>
      </c>
      <c r="I228">
        <v>20.100000000000001</v>
      </c>
      <c r="J228">
        <v>0.8</v>
      </c>
      <c r="K228">
        <v>6.47</v>
      </c>
      <c r="L228">
        <v>6.47</v>
      </c>
      <c r="M228" s="2">
        <v>171</v>
      </c>
      <c r="N228">
        <v>0</v>
      </c>
      <c r="O228">
        <v>0</v>
      </c>
      <c r="P228" s="27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5">
      <c r="A229" s="2">
        <v>-0.2166666666666659</v>
      </c>
      <c r="B229">
        <v>0</v>
      </c>
      <c r="C229">
        <v>0</v>
      </c>
      <c r="D229">
        <v>0</v>
      </c>
      <c r="E229" s="2">
        <v>1.3888888888888888</v>
      </c>
      <c r="F229">
        <v>74</v>
      </c>
      <c r="G229">
        <v>23.6</v>
      </c>
      <c r="H229">
        <v>20.100000000000001</v>
      </c>
      <c r="I229">
        <v>20.100000000000001</v>
      </c>
      <c r="J229">
        <v>0.8</v>
      </c>
      <c r="K229">
        <v>6.47</v>
      </c>
      <c r="L229">
        <v>6.47</v>
      </c>
      <c r="M229" s="2">
        <v>171</v>
      </c>
      <c r="N229">
        <v>0</v>
      </c>
      <c r="O229">
        <v>0</v>
      </c>
      <c r="P229" s="27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 s="2">
        <v>-0.19999999999999929</v>
      </c>
      <c r="B230">
        <v>0</v>
      </c>
      <c r="C230">
        <v>0</v>
      </c>
      <c r="D230">
        <v>0</v>
      </c>
      <c r="E230" s="2">
        <v>1.3888888888888888</v>
      </c>
      <c r="F230">
        <v>74</v>
      </c>
      <c r="G230">
        <v>23.6</v>
      </c>
      <c r="H230">
        <v>20.100000000000001</v>
      </c>
      <c r="I230">
        <v>20.100000000000001</v>
      </c>
      <c r="J230">
        <v>0.8</v>
      </c>
      <c r="K230">
        <v>6.47</v>
      </c>
      <c r="L230">
        <v>6.47</v>
      </c>
      <c r="M230" s="2">
        <v>171</v>
      </c>
      <c r="N230">
        <v>0</v>
      </c>
      <c r="O230">
        <v>0</v>
      </c>
      <c r="P230" s="27">
        <v>0</v>
      </c>
      <c r="Q230">
        <v>0</v>
      </c>
      <c r="R230">
        <v>0</v>
      </c>
      <c r="S230">
        <v>0</v>
      </c>
      <c r="T230">
        <v>0</v>
      </c>
    </row>
    <row r="231" spans="1:20" x14ac:dyDescent="0.25">
      <c r="A231" s="2">
        <v>-0.18333333333333268</v>
      </c>
      <c r="B231">
        <v>0</v>
      </c>
      <c r="C231">
        <v>0</v>
      </c>
      <c r="D231">
        <v>0</v>
      </c>
      <c r="E231" s="2">
        <v>1.3888888888888888</v>
      </c>
      <c r="F231">
        <v>74</v>
      </c>
      <c r="G231">
        <v>23.6</v>
      </c>
      <c r="H231">
        <v>20.100000000000001</v>
      </c>
      <c r="I231">
        <v>20.100000000000001</v>
      </c>
      <c r="J231">
        <v>0.8</v>
      </c>
      <c r="K231">
        <v>6.47</v>
      </c>
      <c r="L231">
        <v>6.47</v>
      </c>
      <c r="M231" s="2">
        <v>171</v>
      </c>
      <c r="N231">
        <v>0</v>
      </c>
      <c r="O231">
        <v>0</v>
      </c>
      <c r="P231" s="27">
        <v>0</v>
      </c>
      <c r="Q231">
        <v>0</v>
      </c>
      <c r="R231">
        <v>0</v>
      </c>
      <c r="S231">
        <v>0</v>
      </c>
      <c r="T231">
        <v>0</v>
      </c>
    </row>
    <row r="232" spans="1:20" x14ac:dyDescent="0.25">
      <c r="A232" s="2">
        <v>-0.16666666666666607</v>
      </c>
      <c r="B232">
        <v>0</v>
      </c>
      <c r="C232">
        <v>0</v>
      </c>
      <c r="D232">
        <v>0</v>
      </c>
      <c r="E232" s="2">
        <v>1.3888888888888888</v>
      </c>
      <c r="F232">
        <v>74</v>
      </c>
      <c r="G232">
        <v>23.6</v>
      </c>
      <c r="H232">
        <v>20.100000000000001</v>
      </c>
      <c r="I232">
        <v>20.100000000000001</v>
      </c>
      <c r="J232">
        <v>0.8</v>
      </c>
      <c r="K232">
        <v>6.47</v>
      </c>
      <c r="L232">
        <v>6.47</v>
      </c>
      <c r="M232" s="2">
        <v>171</v>
      </c>
      <c r="N232">
        <v>0</v>
      </c>
      <c r="O232">
        <v>0</v>
      </c>
      <c r="P232" s="27">
        <v>0</v>
      </c>
      <c r="Q232">
        <v>0</v>
      </c>
      <c r="R232">
        <v>0</v>
      </c>
      <c r="S232">
        <v>0</v>
      </c>
      <c r="T232">
        <v>0</v>
      </c>
    </row>
    <row r="233" spans="1:20" x14ac:dyDescent="0.25">
      <c r="A233" s="2">
        <v>-0.14999999999999947</v>
      </c>
      <c r="B233">
        <v>0</v>
      </c>
      <c r="C233">
        <v>0</v>
      </c>
      <c r="D233">
        <v>0</v>
      </c>
      <c r="E233" s="2">
        <v>1.3888888888888888</v>
      </c>
      <c r="F233">
        <v>74</v>
      </c>
      <c r="G233">
        <v>23.6</v>
      </c>
      <c r="H233">
        <v>20.100000000000001</v>
      </c>
      <c r="I233">
        <v>20.100000000000001</v>
      </c>
      <c r="J233">
        <v>0.8</v>
      </c>
      <c r="K233">
        <v>6.47</v>
      </c>
      <c r="L233">
        <v>6.47</v>
      </c>
      <c r="M233" s="2">
        <v>171</v>
      </c>
      <c r="N233">
        <v>0</v>
      </c>
      <c r="O233">
        <v>0</v>
      </c>
      <c r="P233" s="27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 s="2">
        <v>-0.13333333333333286</v>
      </c>
      <c r="B234">
        <v>0</v>
      </c>
      <c r="C234">
        <v>0</v>
      </c>
      <c r="D234">
        <v>0</v>
      </c>
      <c r="E234" s="2">
        <v>1.3888888888888888</v>
      </c>
      <c r="F234">
        <v>74</v>
      </c>
      <c r="G234">
        <v>23.6</v>
      </c>
      <c r="H234">
        <v>20.100000000000001</v>
      </c>
      <c r="I234">
        <v>20.100000000000001</v>
      </c>
      <c r="J234">
        <v>0.8</v>
      </c>
      <c r="K234">
        <v>6.47</v>
      </c>
      <c r="L234">
        <v>6.47</v>
      </c>
      <c r="M234" s="2">
        <v>171</v>
      </c>
      <c r="N234">
        <v>0</v>
      </c>
      <c r="O234">
        <v>0</v>
      </c>
      <c r="P234" s="27">
        <v>0</v>
      </c>
      <c r="Q234">
        <v>0</v>
      </c>
      <c r="R234">
        <v>0</v>
      </c>
      <c r="S234">
        <v>0</v>
      </c>
      <c r="T234">
        <v>0</v>
      </c>
    </row>
    <row r="235" spans="1:20" x14ac:dyDescent="0.25">
      <c r="A235" s="2">
        <v>-0.11666666666666625</v>
      </c>
      <c r="B235">
        <v>0</v>
      </c>
      <c r="C235">
        <v>0</v>
      </c>
      <c r="D235">
        <v>0</v>
      </c>
      <c r="E235" s="2">
        <v>1.3888888888888888</v>
      </c>
      <c r="F235">
        <v>74</v>
      </c>
      <c r="G235">
        <v>23.6</v>
      </c>
      <c r="H235">
        <v>20.100000000000001</v>
      </c>
      <c r="I235">
        <v>20.100000000000001</v>
      </c>
      <c r="J235">
        <v>0.8</v>
      </c>
      <c r="K235">
        <v>6.47</v>
      </c>
      <c r="L235">
        <v>6.47</v>
      </c>
      <c r="M235" s="2">
        <v>171</v>
      </c>
      <c r="N235">
        <v>0</v>
      </c>
      <c r="O235">
        <v>0</v>
      </c>
      <c r="P235" s="27">
        <v>0</v>
      </c>
      <c r="Q235">
        <v>0</v>
      </c>
      <c r="R235">
        <v>0</v>
      </c>
      <c r="S235">
        <v>0</v>
      </c>
      <c r="T235">
        <v>0</v>
      </c>
    </row>
    <row r="236" spans="1:20" x14ac:dyDescent="0.25">
      <c r="A236" s="2">
        <v>-9.9999999999999645E-2</v>
      </c>
      <c r="B236">
        <v>0</v>
      </c>
      <c r="C236">
        <v>0</v>
      </c>
      <c r="D236">
        <v>0</v>
      </c>
      <c r="E236" s="2">
        <v>1.3888888888888888</v>
      </c>
      <c r="F236">
        <v>74</v>
      </c>
      <c r="G236">
        <v>23.6</v>
      </c>
      <c r="H236">
        <v>20.100000000000001</v>
      </c>
      <c r="I236">
        <v>20.100000000000001</v>
      </c>
      <c r="J236">
        <v>0.8</v>
      </c>
      <c r="K236">
        <v>6.47</v>
      </c>
      <c r="L236">
        <v>6.47</v>
      </c>
      <c r="M236" s="2">
        <v>171</v>
      </c>
      <c r="N236">
        <v>0</v>
      </c>
      <c r="O236">
        <v>0</v>
      </c>
      <c r="P236" s="27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 s="2">
        <v>-8.3333333333333037E-2</v>
      </c>
      <c r="B237">
        <v>0</v>
      </c>
      <c r="C237">
        <v>0</v>
      </c>
      <c r="D237">
        <v>0</v>
      </c>
      <c r="E237" s="2">
        <v>1.3888888888888888</v>
      </c>
      <c r="F237">
        <v>74</v>
      </c>
      <c r="G237">
        <v>23.6</v>
      </c>
      <c r="H237">
        <v>20.100000000000001</v>
      </c>
      <c r="I237">
        <v>20.100000000000001</v>
      </c>
      <c r="J237">
        <v>0.8</v>
      </c>
      <c r="K237">
        <v>6.47</v>
      </c>
      <c r="L237">
        <v>6.47</v>
      </c>
      <c r="M237" s="2">
        <v>171</v>
      </c>
      <c r="N237">
        <v>0</v>
      </c>
      <c r="O237">
        <v>0</v>
      </c>
      <c r="P237" s="2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25">
      <c r="A238" s="2">
        <v>-6.666666666666643E-2</v>
      </c>
      <c r="B238">
        <v>0</v>
      </c>
      <c r="C238">
        <v>0</v>
      </c>
      <c r="D238">
        <v>0</v>
      </c>
      <c r="E238" s="2">
        <v>1.3888888888888888</v>
      </c>
      <c r="F238">
        <v>74</v>
      </c>
      <c r="G238">
        <v>23.6</v>
      </c>
      <c r="H238">
        <v>20.100000000000001</v>
      </c>
      <c r="I238">
        <v>20.100000000000001</v>
      </c>
      <c r="J238">
        <v>0.8</v>
      </c>
      <c r="K238">
        <v>6.47</v>
      </c>
      <c r="L238">
        <v>6.47</v>
      </c>
      <c r="M238" s="2">
        <v>171</v>
      </c>
      <c r="N238">
        <v>0</v>
      </c>
      <c r="O238">
        <v>0</v>
      </c>
      <c r="P238" s="27">
        <v>0</v>
      </c>
      <c r="Q238">
        <v>0</v>
      </c>
      <c r="R238">
        <v>0</v>
      </c>
      <c r="S238">
        <v>0</v>
      </c>
      <c r="T238">
        <v>0</v>
      </c>
    </row>
    <row r="239" spans="1:20" x14ac:dyDescent="0.25">
      <c r="A239" s="2">
        <v>-4.9999999999999822E-2</v>
      </c>
      <c r="B239">
        <v>0</v>
      </c>
      <c r="C239">
        <v>0</v>
      </c>
      <c r="D239">
        <v>0</v>
      </c>
      <c r="E239" s="2">
        <v>1.3888888888888888</v>
      </c>
      <c r="F239">
        <v>74</v>
      </c>
      <c r="G239">
        <v>23.6</v>
      </c>
      <c r="H239">
        <v>20.100000000000001</v>
      </c>
      <c r="I239">
        <v>20.100000000000001</v>
      </c>
      <c r="J239">
        <v>0.8</v>
      </c>
      <c r="K239">
        <v>6.47</v>
      </c>
      <c r="L239">
        <v>6.47</v>
      </c>
      <c r="M239" s="2">
        <v>171</v>
      </c>
      <c r="N239">
        <v>0</v>
      </c>
      <c r="O239">
        <v>0</v>
      </c>
      <c r="P239" s="27">
        <v>0</v>
      </c>
      <c r="Q239">
        <v>0</v>
      </c>
      <c r="R239">
        <v>0</v>
      </c>
      <c r="S239">
        <v>0</v>
      </c>
      <c r="T239">
        <v>0</v>
      </c>
    </row>
    <row r="240" spans="1:20" x14ac:dyDescent="0.25">
      <c r="A240" s="2">
        <v>-3.3333333333333215E-2</v>
      </c>
      <c r="B240">
        <v>0</v>
      </c>
      <c r="C240">
        <v>0</v>
      </c>
      <c r="D240">
        <v>0</v>
      </c>
      <c r="E240" s="2">
        <v>1.3888888888888888</v>
      </c>
      <c r="F240">
        <v>74</v>
      </c>
      <c r="G240">
        <v>23.6</v>
      </c>
      <c r="H240">
        <v>20.100000000000001</v>
      </c>
      <c r="I240">
        <v>20.100000000000001</v>
      </c>
      <c r="J240">
        <v>0.8</v>
      </c>
      <c r="K240">
        <v>6.47</v>
      </c>
      <c r="L240">
        <v>6.47</v>
      </c>
      <c r="M240" s="2">
        <v>171</v>
      </c>
      <c r="N240">
        <v>0</v>
      </c>
      <c r="O240">
        <v>0</v>
      </c>
      <c r="P240" s="27">
        <v>0</v>
      </c>
      <c r="Q240">
        <v>0</v>
      </c>
      <c r="R240">
        <v>0</v>
      </c>
      <c r="S240">
        <v>0</v>
      </c>
      <c r="T240">
        <v>0</v>
      </c>
    </row>
    <row r="241" spans="1:21" x14ac:dyDescent="0.25">
      <c r="A241" s="2">
        <v>-1.6666666666666607E-2</v>
      </c>
      <c r="B241">
        <v>0</v>
      </c>
      <c r="C241">
        <v>0</v>
      </c>
      <c r="D241">
        <v>0</v>
      </c>
      <c r="E241" s="2">
        <v>1.3888888888888888</v>
      </c>
      <c r="F241">
        <v>74</v>
      </c>
      <c r="G241">
        <v>23.6</v>
      </c>
      <c r="H241">
        <v>20.100000000000001</v>
      </c>
      <c r="I241">
        <v>20.100000000000001</v>
      </c>
      <c r="J241">
        <v>0.8</v>
      </c>
      <c r="K241">
        <v>6.47</v>
      </c>
      <c r="L241">
        <v>6.47</v>
      </c>
      <c r="M241" s="2">
        <v>171</v>
      </c>
      <c r="N241">
        <v>0</v>
      </c>
      <c r="O241">
        <v>0</v>
      </c>
      <c r="P241" s="27">
        <v>0</v>
      </c>
      <c r="Q241">
        <v>0</v>
      </c>
      <c r="R241">
        <v>0</v>
      </c>
      <c r="S241">
        <v>0</v>
      </c>
      <c r="T241">
        <v>0</v>
      </c>
    </row>
    <row r="242" spans="1:21" ht="15.75" x14ac:dyDescent="0.25">
      <c r="A242" s="2">
        <v>0</v>
      </c>
      <c r="B242" s="1">
        <v>0</v>
      </c>
      <c r="C242" s="1">
        <v>0</v>
      </c>
      <c r="D242">
        <v>0</v>
      </c>
      <c r="E242" s="2">
        <v>1.3888888888888888</v>
      </c>
      <c r="F242">
        <v>74</v>
      </c>
      <c r="G242">
        <v>23.6</v>
      </c>
      <c r="H242" s="2">
        <v>20.100000000000001</v>
      </c>
      <c r="I242" s="2">
        <v>20.100000000000001</v>
      </c>
      <c r="J242" s="3">
        <v>0.8</v>
      </c>
      <c r="K242" s="2">
        <v>6.47</v>
      </c>
      <c r="L242" s="5">
        <v>6.47</v>
      </c>
      <c r="M242" s="2">
        <v>171</v>
      </c>
      <c r="N242" s="2">
        <v>0</v>
      </c>
      <c r="O242" s="2">
        <v>0</v>
      </c>
      <c r="P242" s="27">
        <v>0</v>
      </c>
      <c r="Q242" s="2">
        <v>0</v>
      </c>
      <c r="R242" s="2">
        <v>0</v>
      </c>
      <c r="S242" s="2">
        <v>0</v>
      </c>
      <c r="T242" s="2">
        <v>0</v>
      </c>
      <c r="U242" t="s">
        <v>51</v>
      </c>
    </row>
    <row r="243" spans="1:21" ht="15.75" x14ac:dyDescent="0.25">
      <c r="A243" s="2">
        <v>1.6666666720993817E-2</v>
      </c>
      <c r="B243" s="1">
        <v>0.42813925248266504</v>
      </c>
      <c r="C243" s="1">
        <v>0</v>
      </c>
      <c r="D243">
        <v>0</v>
      </c>
      <c r="E243" s="2">
        <v>1.3888888888888888</v>
      </c>
      <c r="F243">
        <v>74</v>
      </c>
      <c r="G243">
        <v>23.6</v>
      </c>
      <c r="H243" s="2">
        <v>20.100000000000001</v>
      </c>
      <c r="I243" s="2">
        <v>20.100000000000001</v>
      </c>
      <c r="J243" s="3">
        <v>0.8</v>
      </c>
      <c r="K243" s="2">
        <v>6.47</v>
      </c>
      <c r="L243" s="5">
        <v>6.47</v>
      </c>
      <c r="M243" s="2">
        <v>171</v>
      </c>
      <c r="N243" s="2">
        <v>0</v>
      </c>
      <c r="O243" s="2">
        <v>0</v>
      </c>
      <c r="P243" s="27">
        <v>7.135654208044393E-6</v>
      </c>
      <c r="Q243" s="2">
        <v>0</v>
      </c>
      <c r="R243" s="2">
        <v>0</v>
      </c>
      <c r="S243" s="2">
        <v>0</v>
      </c>
      <c r="T243" s="2">
        <v>0</v>
      </c>
    </row>
    <row r="244" spans="1:21" ht="15.75" x14ac:dyDescent="0.25">
      <c r="A244" s="2">
        <v>3.3333333267364651E-2</v>
      </c>
      <c r="B244" s="1">
        <v>0.85627850496533009</v>
      </c>
      <c r="C244" s="1">
        <v>0</v>
      </c>
      <c r="D244">
        <v>0</v>
      </c>
      <c r="E244" s="2">
        <v>1.3888888888888888</v>
      </c>
      <c r="F244">
        <v>74</v>
      </c>
      <c r="G244">
        <v>23.6</v>
      </c>
      <c r="H244" s="2">
        <v>20.100000000000001</v>
      </c>
      <c r="I244" s="2">
        <v>20.100000000000001</v>
      </c>
      <c r="J244" s="3">
        <v>0.8</v>
      </c>
      <c r="K244" s="2">
        <v>6.47</v>
      </c>
      <c r="L244" s="5">
        <v>6.47</v>
      </c>
      <c r="M244" s="2">
        <v>171</v>
      </c>
      <c r="N244" s="2">
        <v>0</v>
      </c>
      <c r="O244" s="2">
        <v>0</v>
      </c>
      <c r="P244" s="27">
        <v>1.4271308416088786E-5</v>
      </c>
      <c r="Q244" s="2">
        <v>0</v>
      </c>
      <c r="R244" s="2">
        <v>0</v>
      </c>
      <c r="S244" s="2">
        <v>0</v>
      </c>
      <c r="T244" s="2">
        <v>0</v>
      </c>
    </row>
    <row r="245" spans="1:21" ht="15.75" x14ac:dyDescent="0.25">
      <c r="A245" s="2">
        <v>4.9999999988358468E-2</v>
      </c>
      <c r="B245" s="1">
        <v>1.2844177574479951</v>
      </c>
      <c r="C245" s="1">
        <v>0</v>
      </c>
      <c r="D245">
        <v>0</v>
      </c>
      <c r="E245" s="2">
        <v>1.3888888888888888</v>
      </c>
      <c r="F245">
        <v>74</v>
      </c>
      <c r="G245">
        <v>23.6</v>
      </c>
      <c r="H245" s="2">
        <v>20.100000000000001</v>
      </c>
      <c r="I245" s="2">
        <v>20.100000000000001</v>
      </c>
      <c r="J245" s="3">
        <v>0.8</v>
      </c>
      <c r="K245" s="2">
        <v>6.47</v>
      </c>
      <c r="L245" s="5">
        <v>6.47</v>
      </c>
      <c r="M245" s="2">
        <v>171</v>
      </c>
      <c r="N245" s="2">
        <v>0</v>
      </c>
      <c r="O245" s="2">
        <v>0</v>
      </c>
      <c r="P245" s="27">
        <v>2.1406962624133181E-5</v>
      </c>
      <c r="Q245" s="2">
        <v>0</v>
      </c>
      <c r="R245" s="2">
        <v>0</v>
      </c>
      <c r="S245" s="2">
        <v>0</v>
      </c>
      <c r="T245" s="2">
        <v>0</v>
      </c>
    </row>
    <row r="246" spans="1:21" ht="15.75" x14ac:dyDescent="0.25">
      <c r="A246" s="2">
        <v>6.6666666709352285E-2</v>
      </c>
      <c r="B246" s="1">
        <v>1.7125570099306602</v>
      </c>
      <c r="C246" s="1">
        <v>0</v>
      </c>
      <c r="D246">
        <v>0</v>
      </c>
      <c r="E246" s="2">
        <v>1.3888888888888888</v>
      </c>
      <c r="F246">
        <v>74</v>
      </c>
      <c r="G246">
        <v>23.6</v>
      </c>
      <c r="H246" s="2">
        <v>20.100000000000001</v>
      </c>
      <c r="I246" s="2">
        <v>20.100000000000001</v>
      </c>
      <c r="J246" s="3">
        <v>0.8</v>
      </c>
      <c r="K246" s="2">
        <v>6.47</v>
      </c>
      <c r="L246" s="5">
        <v>6.47</v>
      </c>
      <c r="M246" s="2">
        <v>171</v>
      </c>
      <c r="N246" s="2">
        <v>0</v>
      </c>
      <c r="O246" s="2">
        <v>0</v>
      </c>
      <c r="P246" s="27">
        <v>2.8542616832177572E-5</v>
      </c>
      <c r="Q246" s="2">
        <v>0</v>
      </c>
      <c r="R246" s="2">
        <v>0</v>
      </c>
      <c r="S246" s="2">
        <v>0</v>
      </c>
      <c r="T246" s="2">
        <v>0</v>
      </c>
    </row>
    <row r="247" spans="1:21" ht="15.75" x14ac:dyDescent="0.25">
      <c r="A247" s="2">
        <v>8.3333333430346102E-2</v>
      </c>
      <c r="B247" s="1">
        <v>2.1406962624133254</v>
      </c>
      <c r="C247" s="1">
        <v>0</v>
      </c>
      <c r="D247">
        <v>0</v>
      </c>
      <c r="E247" s="2">
        <v>1.3888888888888888</v>
      </c>
      <c r="F247">
        <v>74</v>
      </c>
      <c r="G247">
        <v>23.6</v>
      </c>
      <c r="H247" s="2">
        <v>20.100000000000001</v>
      </c>
      <c r="I247" s="2">
        <v>20.100000000000001</v>
      </c>
      <c r="J247" s="3">
        <v>0.8</v>
      </c>
      <c r="K247" s="2">
        <v>6.47</v>
      </c>
      <c r="L247" s="5">
        <v>6.47</v>
      </c>
      <c r="M247" s="2">
        <v>171</v>
      </c>
      <c r="N247" s="2">
        <v>0</v>
      </c>
      <c r="O247" s="2">
        <v>0</v>
      </c>
      <c r="P247" s="27">
        <v>3.5678271040221964E-5</v>
      </c>
      <c r="Q247" s="2">
        <v>0</v>
      </c>
      <c r="R247" s="2">
        <v>0</v>
      </c>
      <c r="S247" s="2">
        <v>0</v>
      </c>
      <c r="T247" s="2">
        <v>0</v>
      </c>
    </row>
    <row r="248" spans="1:21" ht="15.75" x14ac:dyDescent="0.25">
      <c r="A248" s="2">
        <v>9.9999999976716936E-2</v>
      </c>
      <c r="B248" s="1">
        <v>2.5688355148959903</v>
      </c>
      <c r="C248" s="1">
        <v>0</v>
      </c>
      <c r="D248">
        <v>0</v>
      </c>
      <c r="E248" s="2">
        <v>1.3888888888888888</v>
      </c>
      <c r="F248">
        <v>74</v>
      </c>
      <c r="G248">
        <v>23.6</v>
      </c>
      <c r="H248" s="2">
        <v>20.100000000000001</v>
      </c>
      <c r="I248" s="2">
        <v>20.100000000000001</v>
      </c>
      <c r="J248" s="3">
        <v>0.8</v>
      </c>
      <c r="K248" s="2">
        <v>6.47</v>
      </c>
      <c r="L248" s="5">
        <v>6.47</v>
      </c>
      <c r="M248" s="2">
        <v>171</v>
      </c>
      <c r="N248" s="2">
        <v>0</v>
      </c>
      <c r="O248" s="2">
        <v>0</v>
      </c>
      <c r="P248" s="27">
        <v>4.2813925248266362E-5</v>
      </c>
      <c r="Q248" s="2">
        <v>0</v>
      </c>
      <c r="R248" s="2">
        <v>0</v>
      </c>
      <c r="S248" s="2">
        <v>0</v>
      </c>
      <c r="T248" s="2">
        <v>0</v>
      </c>
    </row>
    <row r="249" spans="1:21" ht="15.75" x14ac:dyDescent="0.25">
      <c r="A249" s="2">
        <v>0.11666666669771075</v>
      </c>
      <c r="B249" s="1">
        <v>2.9969747673786551</v>
      </c>
      <c r="C249" s="1">
        <v>0</v>
      </c>
      <c r="D249">
        <v>0</v>
      </c>
      <c r="E249" s="2">
        <v>1.3888888888888888</v>
      </c>
      <c r="F249">
        <v>74</v>
      </c>
      <c r="G249">
        <v>23.6</v>
      </c>
      <c r="H249" s="2">
        <v>20.100000000000001</v>
      </c>
      <c r="I249" s="2">
        <v>20.100000000000001</v>
      </c>
      <c r="J249" s="3">
        <v>0.8</v>
      </c>
      <c r="K249" s="2">
        <v>6.47</v>
      </c>
      <c r="L249" s="5">
        <v>6.47</v>
      </c>
      <c r="M249" s="2">
        <v>171</v>
      </c>
      <c r="N249" s="2">
        <v>0</v>
      </c>
      <c r="O249" s="2">
        <v>0</v>
      </c>
      <c r="P249" s="27">
        <v>4.9949579456310746E-5</v>
      </c>
      <c r="Q249" s="2">
        <v>0</v>
      </c>
      <c r="R249" s="2">
        <v>0</v>
      </c>
      <c r="S249" s="2">
        <v>0</v>
      </c>
      <c r="T249" s="2">
        <v>0</v>
      </c>
    </row>
    <row r="250" spans="1:21" ht="15.75" x14ac:dyDescent="0.25">
      <c r="A250" s="2">
        <v>0.13333333341870457</v>
      </c>
      <c r="B250" s="1">
        <v>3.2128683166421399</v>
      </c>
      <c r="C250" s="1">
        <v>0</v>
      </c>
      <c r="D250">
        <v>0</v>
      </c>
      <c r="E250" s="2">
        <v>1.3888888888888888</v>
      </c>
      <c r="F250">
        <v>74</v>
      </c>
      <c r="G250">
        <v>23.6</v>
      </c>
      <c r="H250" s="2">
        <v>20.100000000000001</v>
      </c>
      <c r="I250" s="2">
        <v>20.100000000000001</v>
      </c>
      <c r="J250" s="3">
        <v>0.8</v>
      </c>
      <c r="K250" s="2">
        <v>6.47</v>
      </c>
      <c r="L250" s="5">
        <v>6.47</v>
      </c>
      <c r="M250" s="2">
        <v>171</v>
      </c>
      <c r="N250" s="2">
        <v>0</v>
      </c>
      <c r="O250" s="2">
        <v>0</v>
      </c>
      <c r="P250" s="27">
        <v>5.3547805277368809E-5</v>
      </c>
      <c r="Q250" s="2">
        <v>0</v>
      </c>
      <c r="R250" s="2">
        <v>0</v>
      </c>
      <c r="S250" s="2">
        <v>0</v>
      </c>
      <c r="T250" s="2">
        <v>0</v>
      </c>
    </row>
    <row r="251" spans="1:21" ht="15.75" x14ac:dyDescent="0.25">
      <c r="A251" s="2">
        <v>0.1499999999650754</v>
      </c>
      <c r="B251" s="1">
        <v>3.2165161626865117</v>
      </c>
      <c r="C251" s="1">
        <v>0</v>
      </c>
      <c r="D251">
        <v>0</v>
      </c>
      <c r="E251" s="2">
        <v>1.3888888888888888</v>
      </c>
      <c r="F251">
        <v>74</v>
      </c>
      <c r="G251">
        <v>23.6</v>
      </c>
      <c r="H251" s="2">
        <v>20.100000000000001</v>
      </c>
      <c r="I251" s="2">
        <v>20.100000000000001</v>
      </c>
      <c r="J251" s="3">
        <v>0.8</v>
      </c>
      <c r="K251" s="2">
        <v>6.47</v>
      </c>
      <c r="L251" s="5">
        <v>6.47</v>
      </c>
      <c r="M251" s="2">
        <v>171</v>
      </c>
      <c r="N251" s="2">
        <v>0</v>
      </c>
      <c r="O251" s="2">
        <v>0</v>
      </c>
      <c r="P251" s="27">
        <v>5.3608602711441674E-5</v>
      </c>
      <c r="Q251" s="2">
        <v>0</v>
      </c>
      <c r="R251" s="2">
        <v>0</v>
      </c>
      <c r="S251" s="2">
        <v>0</v>
      </c>
      <c r="T251" s="2">
        <v>0</v>
      </c>
    </row>
    <row r="252" spans="1:21" ht="15.75" x14ac:dyDescent="0.25">
      <c r="A252" s="2">
        <v>0.16666666668606922</v>
      </c>
      <c r="B252" s="1">
        <v>3.220164008730884</v>
      </c>
      <c r="C252" s="1">
        <v>0</v>
      </c>
      <c r="D252">
        <v>0</v>
      </c>
      <c r="E252" s="2">
        <v>1.3888888888888888</v>
      </c>
      <c r="F252">
        <v>74</v>
      </c>
      <c r="G252">
        <v>23.6</v>
      </c>
      <c r="H252" s="2">
        <v>20.100000000000001</v>
      </c>
      <c r="I252" s="2">
        <v>20.100000000000001</v>
      </c>
      <c r="J252" s="3">
        <v>0.8</v>
      </c>
      <c r="K252" s="2">
        <v>6.47</v>
      </c>
      <c r="L252" s="5">
        <v>6.47</v>
      </c>
      <c r="M252" s="2">
        <v>171</v>
      </c>
      <c r="N252" s="2">
        <v>0</v>
      </c>
      <c r="O252" s="2">
        <v>0</v>
      </c>
      <c r="P252" s="27">
        <v>5.3669400145514546E-5</v>
      </c>
      <c r="Q252" s="2">
        <v>0</v>
      </c>
      <c r="R252" s="2">
        <v>0</v>
      </c>
      <c r="S252" s="2">
        <v>0</v>
      </c>
      <c r="T252" s="2">
        <v>0</v>
      </c>
    </row>
    <row r="253" spans="1:21" ht="15.75" x14ac:dyDescent="0.25">
      <c r="A253" s="2">
        <v>0.18333333340706304</v>
      </c>
      <c r="B253" s="1">
        <v>3.2238118547752559</v>
      </c>
      <c r="C253" s="1">
        <v>0</v>
      </c>
      <c r="D253">
        <v>0</v>
      </c>
      <c r="E253" s="2">
        <v>1.3888888888888888</v>
      </c>
      <c r="F253">
        <v>74</v>
      </c>
      <c r="G253">
        <v>23.6</v>
      </c>
      <c r="H253" s="2">
        <v>20.100000000000001</v>
      </c>
      <c r="I253" s="2">
        <v>20.100000000000001</v>
      </c>
      <c r="J253" s="3">
        <v>0.8</v>
      </c>
      <c r="K253" s="2">
        <v>6.47</v>
      </c>
      <c r="L253" s="5">
        <v>6.47</v>
      </c>
      <c r="M253" s="2">
        <v>171</v>
      </c>
      <c r="N253" s="2">
        <v>0</v>
      </c>
      <c r="O253" s="2">
        <v>0</v>
      </c>
      <c r="P253" s="27">
        <v>5.3730197579587418E-5</v>
      </c>
      <c r="Q253" s="2">
        <v>0</v>
      </c>
      <c r="R253" s="2">
        <v>0</v>
      </c>
      <c r="S253" s="2">
        <v>0</v>
      </c>
      <c r="T253" s="2">
        <v>0</v>
      </c>
    </row>
    <row r="254" spans="1:21" ht="15.75" x14ac:dyDescent="0.25">
      <c r="A254" s="2">
        <v>0.19999999995343387</v>
      </c>
      <c r="B254" s="1">
        <v>3.2274597008196282</v>
      </c>
      <c r="C254" s="1">
        <v>0</v>
      </c>
      <c r="D254">
        <v>0</v>
      </c>
      <c r="E254" s="2">
        <v>1.3888888888888888</v>
      </c>
      <c r="F254">
        <v>74</v>
      </c>
      <c r="G254">
        <v>23.6</v>
      </c>
      <c r="H254" s="2">
        <v>20.100000000000001</v>
      </c>
      <c r="I254" s="2">
        <v>20.100000000000001</v>
      </c>
      <c r="J254" s="3">
        <v>0.8</v>
      </c>
      <c r="K254" s="2">
        <v>6.47</v>
      </c>
      <c r="L254" s="5">
        <v>6.47</v>
      </c>
      <c r="M254" s="2">
        <v>171</v>
      </c>
      <c r="N254" s="2">
        <v>0</v>
      </c>
      <c r="O254" s="2">
        <v>0</v>
      </c>
      <c r="P254" s="27">
        <v>5.3790995013660277E-5</v>
      </c>
      <c r="Q254" s="2">
        <v>0</v>
      </c>
      <c r="R254" s="2">
        <v>0</v>
      </c>
      <c r="S254" s="2">
        <v>0</v>
      </c>
      <c r="T254" s="2">
        <v>0</v>
      </c>
    </row>
    <row r="255" spans="1:21" ht="15.75" x14ac:dyDescent="0.25">
      <c r="A255" s="2">
        <v>0.21666666667442769</v>
      </c>
      <c r="B255" s="1">
        <v>3.231107546864</v>
      </c>
      <c r="C255" s="1">
        <v>0</v>
      </c>
      <c r="D255">
        <v>0</v>
      </c>
      <c r="E255" s="2">
        <v>1.3888888888888888</v>
      </c>
      <c r="F255">
        <v>74</v>
      </c>
      <c r="G255">
        <v>23.6</v>
      </c>
      <c r="H255" s="2">
        <v>20.100000000000001</v>
      </c>
      <c r="I255" s="2">
        <v>20.100000000000001</v>
      </c>
      <c r="J255" s="3">
        <v>0.8</v>
      </c>
      <c r="K255" s="2">
        <v>6.47</v>
      </c>
      <c r="L255" s="5">
        <v>6.47</v>
      </c>
      <c r="M255" s="2">
        <v>171</v>
      </c>
      <c r="N255" s="2">
        <v>0</v>
      </c>
      <c r="O255" s="2">
        <v>0</v>
      </c>
      <c r="P255" s="27">
        <v>5.3851792447733149E-5</v>
      </c>
      <c r="Q255" s="2">
        <v>0</v>
      </c>
      <c r="R255" s="2">
        <v>0</v>
      </c>
      <c r="S255" s="2">
        <v>0</v>
      </c>
      <c r="T255" s="2">
        <v>0</v>
      </c>
    </row>
    <row r="256" spans="1:21" ht="15.75" x14ac:dyDescent="0.25">
      <c r="A256" s="2">
        <v>0.2333333333954215</v>
      </c>
      <c r="B256" s="1">
        <v>3.2387445068250309</v>
      </c>
      <c r="C256" s="1">
        <v>0</v>
      </c>
      <c r="D256">
        <v>0</v>
      </c>
      <c r="E256" s="2">
        <v>1.3888888888888888</v>
      </c>
      <c r="F256">
        <v>74</v>
      </c>
      <c r="G256">
        <v>23.6</v>
      </c>
      <c r="H256" s="2">
        <v>20.100000000000001</v>
      </c>
      <c r="I256" s="2">
        <v>20.100000000000001</v>
      </c>
      <c r="J256" s="3">
        <v>0.8</v>
      </c>
      <c r="K256" s="2">
        <v>6.47</v>
      </c>
      <c r="L256" s="5">
        <v>6.47</v>
      </c>
      <c r="M256" s="2">
        <v>171</v>
      </c>
      <c r="N256" s="2">
        <v>0</v>
      </c>
      <c r="O256" s="2">
        <v>0</v>
      </c>
      <c r="P256" s="27">
        <v>5.3979075113750329E-5</v>
      </c>
      <c r="Q256" s="2">
        <v>0</v>
      </c>
      <c r="R256" s="2">
        <v>0</v>
      </c>
      <c r="S256" s="2">
        <v>0</v>
      </c>
      <c r="T256" s="2">
        <v>0</v>
      </c>
    </row>
    <row r="257" spans="1:20" ht="15.75" x14ac:dyDescent="0.25">
      <c r="A257" s="2">
        <v>0.24999999994179234</v>
      </c>
      <c r="B257" s="1">
        <v>3.2503705807027221</v>
      </c>
      <c r="C257" s="1">
        <v>0</v>
      </c>
      <c r="D257">
        <v>0</v>
      </c>
      <c r="E257" s="2">
        <v>1.3888888888888888</v>
      </c>
      <c r="F257">
        <v>74</v>
      </c>
      <c r="G257">
        <v>23.6</v>
      </c>
      <c r="H257" s="2">
        <v>20.100000000000001</v>
      </c>
      <c r="I257" s="2">
        <v>20.100000000000001</v>
      </c>
      <c r="J257" s="3">
        <v>0.8</v>
      </c>
      <c r="K257" s="2">
        <v>6.47</v>
      </c>
      <c r="L257" s="5">
        <v>6.47</v>
      </c>
      <c r="M257" s="2">
        <v>171</v>
      </c>
      <c r="N257" s="2">
        <v>0</v>
      </c>
      <c r="O257" s="2">
        <v>0</v>
      </c>
      <c r="P257" s="27">
        <v>5.4172843011711852E-5</v>
      </c>
      <c r="Q257" s="2">
        <v>0</v>
      </c>
      <c r="R257" s="2">
        <v>0</v>
      </c>
      <c r="S257" s="2">
        <v>0</v>
      </c>
      <c r="T257" s="2">
        <v>0</v>
      </c>
    </row>
    <row r="258" spans="1:20" ht="15.75" x14ac:dyDescent="0.25">
      <c r="A258" s="2">
        <v>0.26666666666278616</v>
      </c>
      <c r="B258" s="1">
        <v>3.2619966545804133</v>
      </c>
      <c r="C258" s="1">
        <v>0</v>
      </c>
      <c r="D258">
        <v>0</v>
      </c>
      <c r="E258" s="2">
        <v>1.3888888888888888</v>
      </c>
      <c r="F258">
        <v>74</v>
      </c>
      <c r="G258">
        <v>23.6</v>
      </c>
      <c r="H258" s="2">
        <v>20.100000000000001</v>
      </c>
      <c r="I258" s="2">
        <v>20.100000000000001</v>
      </c>
      <c r="J258" s="3">
        <v>0.8</v>
      </c>
      <c r="K258" s="2">
        <v>6.47</v>
      </c>
      <c r="L258" s="5">
        <v>6.47</v>
      </c>
      <c r="M258" s="2">
        <v>171</v>
      </c>
      <c r="N258" s="2">
        <v>0</v>
      </c>
      <c r="O258" s="2">
        <v>0</v>
      </c>
      <c r="P258" s="27">
        <v>5.4366610909673368E-5</v>
      </c>
      <c r="Q258" s="2">
        <v>0</v>
      </c>
      <c r="R258" s="2">
        <v>0</v>
      </c>
      <c r="S258" s="2">
        <v>0</v>
      </c>
      <c r="T258" s="2">
        <v>0</v>
      </c>
    </row>
    <row r="259" spans="1:20" ht="15.75" x14ac:dyDescent="0.25">
      <c r="A259" s="2">
        <v>0.28333333338377997</v>
      </c>
      <c r="B259" s="1">
        <v>3.2736227284581045</v>
      </c>
      <c r="C259" s="1">
        <v>0</v>
      </c>
      <c r="D259">
        <v>0</v>
      </c>
      <c r="E259" s="2">
        <v>1.3888888888888888</v>
      </c>
      <c r="F259">
        <v>74</v>
      </c>
      <c r="G259">
        <v>23.6</v>
      </c>
      <c r="H259" s="2">
        <v>20.100000000000001</v>
      </c>
      <c r="I259" s="2">
        <v>20.100000000000001</v>
      </c>
      <c r="J259" s="3">
        <v>0.8</v>
      </c>
      <c r="K259" s="2">
        <v>6.47</v>
      </c>
      <c r="L259" s="5">
        <v>6.47</v>
      </c>
      <c r="M259" s="2">
        <v>171</v>
      </c>
      <c r="N259" s="2">
        <v>0</v>
      </c>
      <c r="O259" s="2">
        <v>0</v>
      </c>
      <c r="P259" s="27">
        <v>5.4560378807634884E-5</v>
      </c>
      <c r="Q259" s="2">
        <v>0</v>
      </c>
      <c r="R259" s="2">
        <v>0</v>
      </c>
      <c r="S259" s="2">
        <v>0</v>
      </c>
      <c r="T259" s="2">
        <v>0</v>
      </c>
    </row>
    <row r="260" spans="1:20" ht="15.75" x14ac:dyDescent="0.25">
      <c r="A260" s="2">
        <v>0.30000000010477379</v>
      </c>
      <c r="B260" s="1">
        <v>3.2852488023357962</v>
      </c>
      <c r="C260" s="1">
        <v>0</v>
      </c>
      <c r="D260">
        <v>0</v>
      </c>
      <c r="E260" s="2">
        <v>1.3888888888888888</v>
      </c>
      <c r="F260">
        <v>74</v>
      </c>
      <c r="G260">
        <v>23.6</v>
      </c>
      <c r="H260" s="2">
        <v>20.100000000000001</v>
      </c>
      <c r="I260" s="2">
        <v>20.100000000000001</v>
      </c>
      <c r="J260" s="3">
        <v>0.8</v>
      </c>
      <c r="K260" s="2">
        <v>6.47</v>
      </c>
      <c r="L260" s="5">
        <v>6.47</v>
      </c>
      <c r="M260" s="2">
        <v>171</v>
      </c>
      <c r="N260" s="2">
        <v>0</v>
      </c>
      <c r="O260" s="2">
        <v>0</v>
      </c>
      <c r="P260" s="27">
        <v>5.4754146705596413E-5</v>
      </c>
      <c r="Q260" s="2">
        <v>0</v>
      </c>
      <c r="R260" s="2">
        <v>0</v>
      </c>
      <c r="S260" s="2">
        <v>0</v>
      </c>
      <c r="T260" s="2">
        <v>0</v>
      </c>
    </row>
    <row r="261" spans="1:20" ht="15.75" x14ac:dyDescent="0.25">
      <c r="A261" s="2">
        <v>0.31666666665114462</v>
      </c>
      <c r="B261" s="1">
        <v>3.296874876213487</v>
      </c>
      <c r="C261" s="1">
        <v>0</v>
      </c>
      <c r="D261">
        <v>0</v>
      </c>
      <c r="E261" s="2">
        <v>1.3888888888888888</v>
      </c>
      <c r="F261">
        <v>74</v>
      </c>
      <c r="G261">
        <v>23.6</v>
      </c>
      <c r="H261" s="2">
        <v>20.100000000000001</v>
      </c>
      <c r="I261" s="2">
        <v>20.100000000000001</v>
      </c>
      <c r="J261" s="3">
        <v>0.8</v>
      </c>
      <c r="K261" s="2">
        <v>6.47</v>
      </c>
      <c r="L261" s="5">
        <v>6.47</v>
      </c>
      <c r="M261" s="2">
        <v>171</v>
      </c>
      <c r="N261" s="2">
        <v>0</v>
      </c>
      <c r="O261" s="2">
        <v>0</v>
      </c>
      <c r="P261" s="27">
        <v>5.4947914603557922E-5</v>
      </c>
      <c r="Q261" s="2">
        <v>0</v>
      </c>
      <c r="R261" s="2">
        <v>0</v>
      </c>
      <c r="S261" s="2">
        <v>0</v>
      </c>
      <c r="T261" s="2">
        <v>0</v>
      </c>
    </row>
    <row r="262" spans="1:20" ht="15.75" x14ac:dyDescent="0.25">
      <c r="A262" s="2">
        <v>0.33333333337213844</v>
      </c>
      <c r="B262" s="1">
        <v>3.3085009500911782</v>
      </c>
      <c r="C262" s="1">
        <v>0</v>
      </c>
      <c r="D262">
        <v>0</v>
      </c>
      <c r="E262" s="2">
        <v>1.3888888888888888</v>
      </c>
      <c r="F262">
        <v>74</v>
      </c>
      <c r="G262">
        <v>23.6</v>
      </c>
      <c r="H262" s="2">
        <v>20.100000000000001</v>
      </c>
      <c r="I262" s="2">
        <v>20.100000000000001</v>
      </c>
      <c r="J262" s="3">
        <v>0.8</v>
      </c>
      <c r="K262" s="2">
        <v>6.47</v>
      </c>
      <c r="L262" s="5">
        <v>6.47</v>
      </c>
      <c r="M262" s="2">
        <v>171</v>
      </c>
      <c r="N262" s="2">
        <v>0</v>
      </c>
      <c r="O262" s="2">
        <v>0</v>
      </c>
      <c r="P262" s="27">
        <v>5.5141682501519445E-5</v>
      </c>
      <c r="Q262" s="2">
        <v>0</v>
      </c>
      <c r="R262" s="2">
        <v>0</v>
      </c>
      <c r="S262" s="2">
        <v>0</v>
      </c>
      <c r="T262" s="2">
        <v>0</v>
      </c>
    </row>
    <row r="263" spans="1:20" ht="15.75" x14ac:dyDescent="0.25">
      <c r="A263" s="2">
        <v>0.35000000009313226</v>
      </c>
      <c r="B263" s="1">
        <v>3.3201270239688694</v>
      </c>
      <c r="C263" s="1">
        <v>0</v>
      </c>
      <c r="D263">
        <v>0</v>
      </c>
      <c r="E263" s="2">
        <v>1.3888888888888888</v>
      </c>
      <c r="F263">
        <v>74</v>
      </c>
      <c r="G263">
        <v>23.6</v>
      </c>
      <c r="H263" s="2">
        <v>20.100000000000001</v>
      </c>
      <c r="I263" s="2">
        <v>20.100000000000001</v>
      </c>
      <c r="J263" s="3">
        <v>0.8</v>
      </c>
      <c r="K263" s="2">
        <v>6.47</v>
      </c>
      <c r="L263" s="5">
        <v>6.47</v>
      </c>
      <c r="M263" s="2">
        <v>171</v>
      </c>
      <c r="N263" s="2">
        <v>0</v>
      </c>
      <c r="O263" s="2">
        <v>0</v>
      </c>
      <c r="P263" s="27">
        <v>5.5335450399480967E-5</v>
      </c>
      <c r="Q263" s="2">
        <v>0</v>
      </c>
      <c r="R263" s="2">
        <v>0</v>
      </c>
      <c r="S263" s="2">
        <v>0</v>
      </c>
      <c r="T263" s="2">
        <v>0</v>
      </c>
    </row>
    <row r="264" spans="1:20" ht="15.75" x14ac:dyDescent="0.25">
      <c r="A264" s="2">
        <v>0.36666666663950309</v>
      </c>
      <c r="B264" s="1">
        <v>3.3317530978465606</v>
      </c>
      <c r="C264" s="1">
        <v>0</v>
      </c>
      <c r="D264">
        <v>0</v>
      </c>
      <c r="E264" s="2">
        <v>1.3888888888888888</v>
      </c>
      <c r="F264">
        <v>74</v>
      </c>
      <c r="G264">
        <v>23.6</v>
      </c>
      <c r="H264" s="2">
        <v>20.100000000000001</v>
      </c>
      <c r="I264" s="2">
        <v>20.100000000000001</v>
      </c>
      <c r="J264" s="3">
        <v>0.8</v>
      </c>
      <c r="K264" s="2">
        <v>6.47</v>
      </c>
      <c r="L264" s="5">
        <v>6.47</v>
      </c>
      <c r="M264" s="2">
        <v>171</v>
      </c>
      <c r="N264" s="2">
        <v>0</v>
      </c>
      <c r="O264" s="2">
        <v>0</v>
      </c>
      <c r="P264" s="27">
        <v>5.5529218297442476E-5</v>
      </c>
      <c r="Q264" s="2">
        <v>0</v>
      </c>
      <c r="R264" s="2">
        <v>0</v>
      </c>
      <c r="S264" s="2">
        <v>0</v>
      </c>
      <c r="T264" s="2">
        <v>0</v>
      </c>
    </row>
    <row r="265" spans="1:20" ht="15.75" x14ac:dyDescent="0.25">
      <c r="A265" s="2">
        <v>0.38333333336049691</v>
      </c>
      <c r="B265" s="1">
        <v>3.3433791717242518</v>
      </c>
      <c r="C265" s="1">
        <v>0</v>
      </c>
      <c r="D265">
        <v>0</v>
      </c>
      <c r="E265" s="2">
        <v>1.3888888888888888</v>
      </c>
      <c r="F265">
        <v>74</v>
      </c>
      <c r="G265">
        <v>23.6</v>
      </c>
      <c r="H265" s="2">
        <v>20.100000000000001</v>
      </c>
      <c r="I265" s="2">
        <v>20.100000000000001</v>
      </c>
      <c r="J265" s="3">
        <v>0.8</v>
      </c>
      <c r="K265" s="2">
        <v>6.47</v>
      </c>
      <c r="L265" s="5">
        <v>6.47</v>
      </c>
      <c r="M265" s="2">
        <v>171</v>
      </c>
      <c r="N265" s="2">
        <v>0</v>
      </c>
      <c r="O265" s="2">
        <v>0</v>
      </c>
      <c r="P265" s="27">
        <v>5.5722986195404006E-5</v>
      </c>
      <c r="Q265" s="2">
        <v>0</v>
      </c>
      <c r="R265" s="2">
        <v>0</v>
      </c>
      <c r="S265" s="2">
        <v>0</v>
      </c>
      <c r="T265" s="2">
        <v>0</v>
      </c>
    </row>
    <row r="266" spans="1:20" ht="15.75" x14ac:dyDescent="0.25">
      <c r="A266" s="2">
        <v>0.40000000008149073</v>
      </c>
      <c r="B266" s="1">
        <v>3.3550052456019426</v>
      </c>
      <c r="C266" s="1">
        <v>0</v>
      </c>
      <c r="D266">
        <v>0</v>
      </c>
      <c r="E266" s="2">
        <v>2.9166666666666665</v>
      </c>
      <c r="F266">
        <v>70.5</v>
      </c>
      <c r="G266">
        <v>24.25</v>
      </c>
      <c r="H266" s="2">
        <v>20.100000000000001</v>
      </c>
      <c r="I266" s="2">
        <v>20.100000000000001</v>
      </c>
      <c r="J266" s="3">
        <v>0.8</v>
      </c>
      <c r="K266" s="2">
        <v>6.47</v>
      </c>
      <c r="L266" s="5">
        <v>6.47</v>
      </c>
      <c r="M266" s="2">
        <v>171</v>
      </c>
      <c r="N266" s="2">
        <v>0</v>
      </c>
      <c r="O266" s="2">
        <v>0</v>
      </c>
      <c r="P266" s="27">
        <v>5.5916754093365515E-5</v>
      </c>
      <c r="Q266" s="2">
        <v>0</v>
      </c>
      <c r="R266" s="2">
        <v>0</v>
      </c>
      <c r="S266" s="2">
        <v>0</v>
      </c>
      <c r="T266" s="2">
        <v>0</v>
      </c>
    </row>
    <row r="267" spans="1:20" ht="15.75" x14ac:dyDescent="0.25">
      <c r="A267" s="2">
        <v>0.41666666662786156</v>
      </c>
      <c r="B267" s="1">
        <v>3.3666313194796338</v>
      </c>
      <c r="C267" s="1">
        <v>0</v>
      </c>
      <c r="D267">
        <v>0</v>
      </c>
      <c r="E267" s="2">
        <v>4.4444444444444446</v>
      </c>
      <c r="F267">
        <v>67</v>
      </c>
      <c r="G267">
        <v>24.9</v>
      </c>
      <c r="H267" s="2">
        <v>20.100000000000001</v>
      </c>
      <c r="I267" s="2">
        <v>20.100000000000001</v>
      </c>
      <c r="J267" s="3">
        <v>0.8</v>
      </c>
      <c r="K267" s="2">
        <v>6.47</v>
      </c>
      <c r="L267" s="5">
        <v>6.47</v>
      </c>
      <c r="M267" s="2">
        <v>171</v>
      </c>
      <c r="N267" s="2">
        <v>0</v>
      </c>
      <c r="O267" s="2">
        <v>0</v>
      </c>
      <c r="P267" s="27">
        <v>5.6110521991327038E-5</v>
      </c>
      <c r="Q267" s="2">
        <v>0</v>
      </c>
      <c r="R267" s="2">
        <v>0</v>
      </c>
      <c r="S267" s="2">
        <v>0</v>
      </c>
      <c r="T267" s="2">
        <v>0</v>
      </c>
    </row>
    <row r="268" spans="1:20" ht="15.75" x14ac:dyDescent="0.25">
      <c r="A268" s="2">
        <v>0.43333333334885538</v>
      </c>
      <c r="B268" s="1">
        <v>3.378257393357325</v>
      </c>
      <c r="C268" s="1">
        <v>0</v>
      </c>
      <c r="D268">
        <v>0</v>
      </c>
      <c r="E268" s="2">
        <v>4.4444444444444446</v>
      </c>
      <c r="F268">
        <v>67</v>
      </c>
      <c r="G268">
        <v>24.9</v>
      </c>
      <c r="H268" s="2">
        <v>20.100000000000001</v>
      </c>
      <c r="I268" s="2">
        <v>20.100000000000001</v>
      </c>
      <c r="J268" s="3">
        <v>0.8</v>
      </c>
      <c r="K268" s="2">
        <v>6.47</v>
      </c>
      <c r="L268" s="5">
        <v>6.47</v>
      </c>
      <c r="M268" s="2">
        <v>171</v>
      </c>
      <c r="N268" s="2">
        <v>0</v>
      </c>
      <c r="O268" s="2">
        <v>0</v>
      </c>
      <c r="P268" s="27">
        <v>5.630428988928856E-5</v>
      </c>
      <c r="Q268" s="2">
        <v>0</v>
      </c>
      <c r="R268" s="2">
        <v>0</v>
      </c>
      <c r="S268" s="2">
        <v>0</v>
      </c>
      <c r="T268" s="2">
        <v>0</v>
      </c>
    </row>
    <row r="269" spans="1:20" ht="15.75" x14ac:dyDescent="0.25">
      <c r="A269" s="2">
        <v>0.45000000006984919</v>
      </c>
      <c r="B269" s="1">
        <v>3.3898834672350158</v>
      </c>
      <c r="C269" s="1">
        <v>0</v>
      </c>
      <c r="D269">
        <v>0</v>
      </c>
      <c r="E269" s="2">
        <v>4.4444444444444446</v>
      </c>
      <c r="F269">
        <v>67</v>
      </c>
      <c r="G269">
        <v>24.9</v>
      </c>
      <c r="H269" s="2">
        <v>20.100000000000001</v>
      </c>
      <c r="I269" s="2">
        <v>20.100000000000001</v>
      </c>
      <c r="J269" s="3">
        <v>0.8</v>
      </c>
      <c r="K269" s="2">
        <v>6.47</v>
      </c>
      <c r="L269" s="5">
        <v>6.47</v>
      </c>
      <c r="M269" s="2">
        <v>171</v>
      </c>
      <c r="N269" s="2">
        <v>0</v>
      </c>
      <c r="O269" s="2">
        <v>0</v>
      </c>
      <c r="P269" s="27">
        <v>5.6498057787250063E-5</v>
      </c>
      <c r="Q269" s="2">
        <v>0</v>
      </c>
      <c r="R269" s="2">
        <v>0</v>
      </c>
      <c r="S269" s="2">
        <v>0</v>
      </c>
      <c r="T269" s="2">
        <v>0</v>
      </c>
    </row>
    <row r="270" spans="1:20" ht="15.75" x14ac:dyDescent="0.25">
      <c r="A270" s="2">
        <v>0.46666666661622003</v>
      </c>
      <c r="B270" s="1">
        <v>3.4015095411127074</v>
      </c>
      <c r="C270" s="1">
        <v>0</v>
      </c>
      <c r="D270">
        <v>0</v>
      </c>
      <c r="E270" s="2">
        <v>4.4444444444444446</v>
      </c>
      <c r="F270">
        <v>67</v>
      </c>
      <c r="G270">
        <v>24.9</v>
      </c>
      <c r="H270" s="2">
        <v>20.100000000000001</v>
      </c>
      <c r="I270" s="2">
        <v>20.100000000000001</v>
      </c>
      <c r="J270" s="3">
        <v>0.8</v>
      </c>
      <c r="K270" s="2">
        <v>6.47</v>
      </c>
      <c r="L270" s="5">
        <v>6.47</v>
      </c>
      <c r="M270" s="2">
        <v>171</v>
      </c>
      <c r="N270" s="2">
        <v>0</v>
      </c>
      <c r="O270" s="2">
        <v>0</v>
      </c>
      <c r="P270" s="27">
        <v>5.6691825685211599E-5</v>
      </c>
      <c r="Q270" s="2">
        <v>0</v>
      </c>
      <c r="R270" s="2">
        <v>0</v>
      </c>
      <c r="S270" s="2">
        <v>0</v>
      </c>
      <c r="T270" s="2">
        <v>0</v>
      </c>
    </row>
    <row r="271" spans="1:20" ht="15.75" x14ac:dyDescent="0.25">
      <c r="A271" s="2">
        <v>0.48333333333721384</v>
      </c>
      <c r="B271" s="1">
        <v>3.4131356149903982</v>
      </c>
      <c r="C271" s="1">
        <v>3.1889763779525009E-2</v>
      </c>
      <c r="D271">
        <v>0</v>
      </c>
      <c r="E271" s="2">
        <v>4.4444444444444446</v>
      </c>
      <c r="F271">
        <v>67</v>
      </c>
      <c r="G271">
        <v>24.9</v>
      </c>
      <c r="H271" s="2">
        <v>20.100000000000001</v>
      </c>
      <c r="I271" s="2">
        <v>20.100000000000001</v>
      </c>
      <c r="J271" s="3">
        <v>0.8</v>
      </c>
      <c r="K271" s="2">
        <v>6.47</v>
      </c>
      <c r="L271" s="5">
        <v>6.47</v>
      </c>
      <c r="M271" s="2">
        <v>171</v>
      </c>
      <c r="N271" s="2">
        <v>0</v>
      </c>
      <c r="O271" s="2">
        <v>0</v>
      </c>
      <c r="P271" s="27">
        <v>5.6885593583173108E-5</v>
      </c>
      <c r="Q271" s="2">
        <v>0</v>
      </c>
      <c r="R271" s="2">
        <v>0</v>
      </c>
      <c r="S271" s="2">
        <v>0</v>
      </c>
      <c r="T271" s="2">
        <v>0</v>
      </c>
    </row>
    <row r="272" spans="1:20" ht="15.75" x14ac:dyDescent="0.25">
      <c r="A272" s="2">
        <v>0.50000000005820766</v>
      </c>
      <c r="B272" s="1">
        <v>3.4247616888680894</v>
      </c>
      <c r="C272" s="1">
        <v>6.3779527559052571E-2</v>
      </c>
      <c r="D272">
        <v>0</v>
      </c>
      <c r="E272" s="2">
        <v>4.4444444444444446</v>
      </c>
      <c r="F272">
        <v>67</v>
      </c>
      <c r="G272">
        <v>24.9</v>
      </c>
      <c r="H272" s="2">
        <v>20.100000000000001</v>
      </c>
      <c r="I272" s="2">
        <v>20.100000000000001</v>
      </c>
      <c r="J272" s="3">
        <v>0.8</v>
      </c>
      <c r="K272" s="2">
        <v>6.47</v>
      </c>
      <c r="L272" s="5">
        <v>6.47</v>
      </c>
      <c r="M272" s="2">
        <v>171</v>
      </c>
      <c r="N272" s="2">
        <v>0</v>
      </c>
      <c r="O272" s="2">
        <v>0</v>
      </c>
      <c r="P272" s="27">
        <v>5.7079361481134631E-5</v>
      </c>
      <c r="Q272" s="2">
        <v>0</v>
      </c>
      <c r="R272" s="2">
        <v>0</v>
      </c>
      <c r="S272" s="2">
        <v>0</v>
      </c>
      <c r="T272" s="2">
        <v>0</v>
      </c>
    </row>
    <row r="273" spans="1:20" ht="15.75" x14ac:dyDescent="0.25">
      <c r="A273" s="2">
        <v>0.5166666666045785</v>
      </c>
      <c r="B273" s="1">
        <v>3.4363877627457806</v>
      </c>
      <c r="C273" s="1">
        <v>7.4630686030449492E-2</v>
      </c>
      <c r="D273">
        <v>0</v>
      </c>
      <c r="E273" s="2">
        <v>4.4444444444444446</v>
      </c>
      <c r="F273">
        <v>67</v>
      </c>
      <c r="G273">
        <v>24.9</v>
      </c>
      <c r="H273" s="2">
        <v>19.990476190476201</v>
      </c>
      <c r="I273" s="2">
        <v>19.990476190476201</v>
      </c>
      <c r="J273" s="3">
        <v>0.8</v>
      </c>
      <c r="K273" s="2">
        <v>6.4833333333333316</v>
      </c>
      <c r="L273" s="5">
        <v>6.4833333333333316</v>
      </c>
      <c r="M273" s="2">
        <v>170.38095238095244</v>
      </c>
      <c r="N273" s="2">
        <v>0</v>
      </c>
      <c r="O273" s="2">
        <v>0</v>
      </c>
      <c r="P273" s="27">
        <v>5.7273129379096146E-5</v>
      </c>
      <c r="Q273" s="2">
        <v>0</v>
      </c>
      <c r="R273" s="2">
        <v>0</v>
      </c>
      <c r="S273" s="2">
        <v>0</v>
      </c>
      <c r="T273" s="2">
        <v>0</v>
      </c>
    </row>
    <row r="274" spans="1:20" ht="15.75" x14ac:dyDescent="0.25">
      <c r="A274" s="2">
        <v>0.53333333332557231</v>
      </c>
      <c r="B274" s="1">
        <v>3.4480138366234718</v>
      </c>
      <c r="C274" s="1">
        <v>8.5481844501844734E-2</v>
      </c>
      <c r="D274">
        <v>0</v>
      </c>
      <c r="E274" s="2">
        <v>4.4444444444444446</v>
      </c>
      <c r="F274">
        <v>67</v>
      </c>
      <c r="G274">
        <v>24.9</v>
      </c>
      <c r="H274" s="2">
        <v>19.88095238095239</v>
      </c>
      <c r="I274" s="2">
        <v>19.88095238095239</v>
      </c>
      <c r="J274" s="3">
        <v>0.8</v>
      </c>
      <c r="K274" s="2">
        <v>6.4966666666666653</v>
      </c>
      <c r="L274" s="5">
        <v>6.4966666666666653</v>
      </c>
      <c r="M274" s="2">
        <v>169.76190476190482</v>
      </c>
      <c r="N274" s="2">
        <v>0</v>
      </c>
      <c r="O274" s="2">
        <v>0</v>
      </c>
      <c r="P274" s="27">
        <v>5.7466897277057662E-5</v>
      </c>
      <c r="Q274" s="2">
        <v>0</v>
      </c>
      <c r="R274" s="2">
        <v>0</v>
      </c>
      <c r="S274" s="2">
        <v>0</v>
      </c>
      <c r="T274" s="2">
        <v>0</v>
      </c>
    </row>
    <row r="275" spans="1:20" ht="15.75" x14ac:dyDescent="0.25">
      <c r="A275" s="2">
        <v>0.55000000004656613</v>
      </c>
      <c r="B275" s="1">
        <v>3.459639910501163</v>
      </c>
      <c r="C275" s="1">
        <v>9.6333002973239962E-2</v>
      </c>
      <c r="D275">
        <v>0</v>
      </c>
      <c r="E275" s="2">
        <v>4.4444444444444446</v>
      </c>
      <c r="F275">
        <v>67</v>
      </c>
      <c r="G275">
        <v>24.9</v>
      </c>
      <c r="H275" s="2">
        <v>19.771428571428579</v>
      </c>
      <c r="I275" s="2">
        <v>19.771428571428579</v>
      </c>
      <c r="J275" s="3">
        <v>0.8</v>
      </c>
      <c r="K275" s="2">
        <v>6.5099999999999989</v>
      </c>
      <c r="L275" s="5">
        <v>6.5099999999999989</v>
      </c>
      <c r="M275" s="2">
        <v>169.1428571428572</v>
      </c>
      <c r="N275" s="2">
        <v>0</v>
      </c>
      <c r="O275" s="2">
        <v>0</v>
      </c>
      <c r="P275" s="27">
        <v>5.7660665175019192E-5</v>
      </c>
      <c r="Q275" s="2">
        <v>0</v>
      </c>
      <c r="R275" s="2">
        <v>0</v>
      </c>
      <c r="S275" s="2">
        <v>0</v>
      </c>
      <c r="T275" s="2">
        <v>0</v>
      </c>
    </row>
    <row r="276" spans="1:20" ht="15.75" x14ac:dyDescent="0.25">
      <c r="A276" s="2">
        <v>0.56666666676755995</v>
      </c>
      <c r="B276" s="1">
        <v>3.4712659843788538</v>
      </c>
      <c r="C276" s="1">
        <v>9.7555335315493791E-2</v>
      </c>
      <c r="D276">
        <v>0</v>
      </c>
      <c r="E276" s="2">
        <v>4.4444444444444446</v>
      </c>
      <c r="F276">
        <v>67</v>
      </c>
      <c r="G276">
        <v>24.9</v>
      </c>
      <c r="H276" s="2">
        <v>19.661904761904772</v>
      </c>
      <c r="I276" s="2">
        <v>19.661904761904772</v>
      </c>
      <c r="J276" s="3">
        <v>0.8</v>
      </c>
      <c r="K276" s="2">
        <v>6.5233333333333317</v>
      </c>
      <c r="L276" s="5">
        <v>6.5233333333333317</v>
      </c>
      <c r="M276" s="2">
        <v>168.52380952380958</v>
      </c>
      <c r="N276" s="2">
        <v>0</v>
      </c>
      <c r="O276" s="2">
        <v>0</v>
      </c>
      <c r="P276" s="27">
        <v>5.7854433072980701E-5</v>
      </c>
      <c r="Q276" s="2">
        <v>0</v>
      </c>
      <c r="R276" s="2">
        <v>0</v>
      </c>
      <c r="S276" s="2">
        <v>0</v>
      </c>
      <c r="T276" s="2">
        <v>0</v>
      </c>
    </row>
    <row r="277" spans="1:20" ht="15.75" x14ac:dyDescent="0.25">
      <c r="A277" s="2">
        <v>0.58333333331393078</v>
      </c>
      <c r="B277" s="1">
        <v>3.482892058256545</v>
      </c>
      <c r="C277" s="1">
        <v>9.8777667657746843E-2</v>
      </c>
      <c r="D277">
        <v>0</v>
      </c>
      <c r="E277" s="2">
        <v>4.4444444444444446</v>
      </c>
      <c r="F277">
        <v>67</v>
      </c>
      <c r="G277">
        <v>24.9</v>
      </c>
      <c r="H277" s="2">
        <v>19.552380952380965</v>
      </c>
      <c r="I277" s="2">
        <v>19.552380952380965</v>
      </c>
      <c r="J277" s="3">
        <v>0.8</v>
      </c>
      <c r="K277" s="2">
        <v>6.5366666666666653</v>
      </c>
      <c r="L277" s="5">
        <v>6.5366666666666653</v>
      </c>
      <c r="M277" s="2">
        <v>167.90476190476195</v>
      </c>
      <c r="N277" s="2">
        <v>0</v>
      </c>
      <c r="O277" s="2">
        <v>0</v>
      </c>
      <c r="P277" s="27">
        <v>5.804820097094221E-5</v>
      </c>
      <c r="Q277" s="2">
        <v>0</v>
      </c>
      <c r="R277" s="2">
        <v>0</v>
      </c>
      <c r="S277" s="2">
        <v>0</v>
      </c>
      <c r="T277" s="2">
        <v>0</v>
      </c>
    </row>
    <row r="278" spans="1:20" ht="15.75" x14ac:dyDescent="0.25">
      <c r="A278" s="2">
        <v>0.6000000000349246</v>
      </c>
      <c r="B278" s="1">
        <v>3.4945181321342367</v>
      </c>
      <c r="C278" s="1">
        <v>9.9999999999999895E-2</v>
      </c>
      <c r="D278">
        <v>0</v>
      </c>
      <c r="E278" s="2">
        <v>4.4444444444444446</v>
      </c>
      <c r="F278">
        <v>67</v>
      </c>
      <c r="G278">
        <v>24.9</v>
      </c>
      <c r="H278" s="2">
        <v>19.442857142857154</v>
      </c>
      <c r="I278" s="2">
        <v>19.442857142857154</v>
      </c>
      <c r="J278" s="3">
        <v>0.8</v>
      </c>
      <c r="K278" s="2">
        <v>6.5499999999999989</v>
      </c>
      <c r="L278" s="5">
        <v>6.5499999999999989</v>
      </c>
      <c r="M278" s="2">
        <v>167.28571428571436</v>
      </c>
      <c r="N278" s="2">
        <v>0</v>
      </c>
      <c r="O278" s="2">
        <v>0</v>
      </c>
      <c r="P278" s="27">
        <v>5.8241968868903746E-5</v>
      </c>
      <c r="Q278" s="2">
        <v>0</v>
      </c>
      <c r="R278" s="2">
        <v>0</v>
      </c>
      <c r="S278" s="2">
        <v>0</v>
      </c>
      <c r="T278" s="2">
        <v>0</v>
      </c>
    </row>
    <row r="279" spans="1:20" ht="15.75" x14ac:dyDescent="0.25">
      <c r="A279" s="2">
        <v>0.61666666675591841</v>
      </c>
      <c r="B279" s="1">
        <v>3.5061442060119274</v>
      </c>
      <c r="C279" s="1">
        <v>0.11940966010733287</v>
      </c>
      <c r="D279">
        <v>0</v>
      </c>
      <c r="E279" s="2">
        <v>4.4444444444444446</v>
      </c>
      <c r="F279">
        <v>67</v>
      </c>
      <c r="G279">
        <v>24.9</v>
      </c>
      <c r="H279" s="2">
        <v>19.333333333333346</v>
      </c>
      <c r="I279" s="2">
        <v>19.333333333333346</v>
      </c>
      <c r="J279" s="3">
        <v>0.8</v>
      </c>
      <c r="K279" s="2">
        <v>6.5633333333333317</v>
      </c>
      <c r="L279" s="5">
        <v>6.5633333333333317</v>
      </c>
      <c r="M279" s="2">
        <v>166.66666666666674</v>
      </c>
      <c r="N279" s="2">
        <v>0</v>
      </c>
      <c r="O279" s="2">
        <v>0</v>
      </c>
      <c r="P279" s="27">
        <v>5.8435736766865255E-5</v>
      </c>
      <c r="Q279" s="2">
        <v>0</v>
      </c>
      <c r="R279" s="2">
        <v>0</v>
      </c>
      <c r="S279" s="2">
        <v>0</v>
      </c>
      <c r="T279" s="2">
        <v>0</v>
      </c>
    </row>
    <row r="280" spans="1:20" ht="15.75" x14ac:dyDescent="0.25">
      <c r="A280" s="2">
        <v>0.63333333330228925</v>
      </c>
      <c r="B280" s="1">
        <v>3.5177702798896191</v>
      </c>
      <c r="C280" s="1">
        <v>0.13881932021466728</v>
      </c>
      <c r="D280">
        <v>0</v>
      </c>
      <c r="E280" s="2">
        <v>4.4444444444444446</v>
      </c>
      <c r="F280">
        <v>67</v>
      </c>
      <c r="G280">
        <v>24.9</v>
      </c>
      <c r="H280" s="2">
        <v>19.223809523809535</v>
      </c>
      <c r="I280" s="2">
        <v>19.223809523809535</v>
      </c>
      <c r="J280" s="3">
        <v>0.8</v>
      </c>
      <c r="K280" s="2">
        <v>6.5766666666666653</v>
      </c>
      <c r="L280" s="5">
        <v>6.5766666666666653</v>
      </c>
      <c r="M280" s="2">
        <v>166.04761904761912</v>
      </c>
      <c r="N280" s="2">
        <v>0</v>
      </c>
      <c r="O280" s="2">
        <v>0</v>
      </c>
      <c r="P280" s="27">
        <v>5.8629504664826785E-5</v>
      </c>
      <c r="Q280" s="2">
        <v>0</v>
      </c>
      <c r="R280" s="2">
        <v>0</v>
      </c>
      <c r="S280" s="2">
        <v>0</v>
      </c>
      <c r="T280" s="2">
        <v>0</v>
      </c>
    </row>
    <row r="281" spans="1:20" ht="15.75" x14ac:dyDescent="0.25">
      <c r="A281" s="2">
        <v>0.65000000002328306</v>
      </c>
      <c r="B281" s="1">
        <v>3.5293963537673099</v>
      </c>
      <c r="C281" s="1">
        <v>0.15822898032200169</v>
      </c>
      <c r="D281">
        <v>0</v>
      </c>
      <c r="E281" s="2">
        <v>4.4444444444444446</v>
      </c>
      <c r="F281">
        <v>67</v>
      </c>
      <c r="G281">
        <v>24.9</v>
      </c>
      <c r="H281" s="2">
        <v>19.114285714285728</v>
      </c>
      <c r="I281" s="2">
        <v>19.114285714285728</v>
      </c>
      <c r="J281" s="3">
        <v>0.8</v>
      </c>
      <c r="K281" s="2">
        <v>6.589999999999999</v>
      </c>
      <c r="L281" s="5">
        <v>6.589999999999999</v>
      </c>
      <c r="M281" s="2">
        <v>165.4285714285715</v>
      </c>
      <c r="N281" s="2">
        <v>0</v>
      </c>
      <c r="O281" s="2">
        <v>0</v>
      </c>
      <c r="P281" s="27">
        <v>5.8823272562788294E-5</v>
      </c>
      <c r="Q281" s="2">
        <v>0</v>
      </c>
      <c r="R281" s="2">
        <v>0</v>
      </c>
      <c r="S281" s="2">
        <v>0</v>
      </c>
      <c r="T281" s="2">
        <v>0</v>
      </c>
    </row>
    <row r="282" spans="1:20" ht="15.75" x14ac:dyDescent="0.25">
      <c r="A282" s="2">
        <v>0.66666666674427688</v>
      </c>
      <c r="B282" s="1">
        <v>3.5410224276450011</v>
      </c>
      <c r="C282" s="1">
        <v>0.17763864042933608</v>
      </c>
      <c r="D282">
        <v>0</v>
      </c>
      <c r="E282" s="2">
        <v>4.4444444444444446</v>
      </c>
      <c r="F282">
        <v>67</v>
      </c>
      <c r="G282">
        <v>24.9</v>
      </c>
      <c r="H282" s="2">
        <v>19.004761904761917</v>
      </c>
      <c r="I282" s="2">
        <v>19.004761904761917</v>
      </c>
      <c r="J282" s="3">
        <v>0.8</v>
      </c>
      <c r="K282" s="2">
        <v>6.6033333333333317</v>
      </c>
      <c r="L282" s="5">
        <v>6.6033333333333317</v>
      </c>
      <c r="M282" s="2">
        <v>164.80952380952388</v>
      </c>
      <c r="N282" s="2">
        <v>0</v>
      </c>
      <c r="O282" s="2">
        <v>0</v>
      </c>
      <c r="P282" s="27">
        <v>5.9017040460749816E-5</v>
      </c>
      <c r="Q282" s="2">
        <v>0</v>
      </c>
      <c r="R282" s="2">
        <v>0</v>
      </c>
      <c r="S282" s="2">
        <v>0</v>
      </c>
      <c r="T282" s="2">
        <v>0</v>
      </c>
    </row>
    <row r="283" spans="1:20" ht="15.75" x14ac:dyDescent="0.25">
      <c r="A283" s="2">
        <v>0.68333333329064772</v>
      </c>
      <c r="B283" s="1">
        <v>3.5526485015226923</v>
      </c>
      <c r="C283" s="1">
        <v>0.1970483005366705</v>
      </c>
      <c r="D283">
        <v>0</v>
      </c>
      <c r="E283" s="2">
        <v>4.4444444444444446</v>
      </c>
      <c r="F283">
        <v>67</v>
      </c>
      <c r="G283">
        <v>24.9</v>
      </c>
      <c r="H283" s="2">
        <v>18.89523809523811</v>
      </c>
      <c r="I283" s="2">
        <v>18.89523809523811</v>
      </c>
      <c r="J283" s="3">
        <v>0.8</v>
      </c>
      <c r="K283" s="2">
        <v>6.6166666666666654</v>
      </c>
      <c r="L283" s="5">
        <v>6.6166666666666654</v>
      </c>
      <c r="M283" s="2">
        <v>164.19047619047626</v>
      </c>
      <c r="N283" s="2">
        <v>0</v>
      </c>
      <c r="O283" s="2">
        <v>0</v>
      </c>
      <c r="P283" s="27">
        <v>5.9210808358711332E-5</v>
      </c>
      <c r="Q283" s="2">
        <v>0</v>
      </c>
      <c r="R283" s="2">
        <v>0</v>
      </c>
      <c r="S283" s="2">
        <v>0</v>
      </c>
      <c r="T283" s="2">
        <v>0</v>
      </c>
    </row>
    <row r="284" spans="1:20" ht="15.75" x14ac:dyDescent="0.25">
      <c r="A284" s="2">
        <v>0.70000000001164153</v>
      </c>
      <c r="B284" s="1">
        <v>3.5603284356093341</v>
      </c>
      <c r="C284" s="1">
        <v>0.21645796064400494</v>
      </c>
      <c r="D284">
        <v>0</v>
      </c>
      <c r="E284" s="2">
        <v>4.4444444444444446</v>
      </c>
      <c r="F284">
        <v>67</v>
      </c>
      <c r="G284">
        <v>24.9</v>
      </c>
      <c r="H284" s="2">
        <v>18.785714285714299</v>
      </c>
      <c r="I284" s="2">
        <v>18.785714285714299</v>
      </c>
      <c r="J284" s="3">
        <v>0.8</v>
      </c>
      <c r="K284" s="2">
        <v>6.6299999999999981</v>
      </c>
      <c r="L284" s="5">
        <v>6.6299999999999981</v>
      </c>
      <c r="M284" s="2">
        <v>163.57142857142867</v>
      </c>
      <c r="N284" s="2">
        <v>0</v>
      </c>
      <c r="O284" s="2">
        <v>0</v>
      </c>
      <c r="P284" s="27">
        <v>5.9338807260155363E-5</v>
      </c>
      <c r="Q284" s="2">
        <v>0</v>
      </c>
      <c r="R284" s="2">
        <v>0</v>
      </c>
      <c r="S284" s="2">
        <v>0</v>
      </c>
      <c r="T284" s="2">
        <v>0</v>
      </c>
    </row>
    <row r="285" spans="1:20" ht="15.75" x14ac:dyDescent="0.25">
      <c r="A285" s="23">
        <v>0.71666666673263535</v>
      </c>
      <c r="B285" s="24">
        <v>9.0745905706667429</v>
      </c>
      <c r="C285" s="24">
        <v>0.23586762075133932</v>
      </c>
      <c r="D285" s="25">
        <v>0</v>
      </c>
      <c r="E285" s="23">
        <v>4.4444444444444446</v>
      </c>
      <c r="F285" s="25">
        <v>67</v>
      </c>
      <c r="G285" s="25">
        <v>24.9</v>
      </c>
      <c r="H285" s="23">
        <v>18.676190476190492</v>
      </c>
      <c r="I285" s="23">
        <v>18.676190476190492</v>
      </c>
      <c r="J285" s="22">
        <v>0.8</v>
      </c>
      <c r="K285" s="23">
        <v>6.6433333333333318</v>
      </c>
      <c r="L285" s="21">
        <v>6.6433333333333318</v>
      </c>
      <c r="M285" s="23">
        <v>162.95238095238105</v>
      </c>
      <c r="N285" s="23">
        <v>25</v>
      </c>
      <c r="O285" s="23">
        <v>0</v>
      </c>
      <c r="P285" s="26">
        <v>1.5124317617777854E-4</v>
      </c>
      <c r="Q285" s="23">
        <v>1</v>
      </c>
      <c r="R285" s="23">
        <v>0.03</v>
      </c>
      <c r="S285" s="23">
        <v>0.125</v>
      </c>
      <c r="T285" s="26">
        <v>3.0000000000000001E-3</v>
      </c>
    </row>
    <row r="286" spans="1:20" ht="15.75" x14ac:dyDescent="0.25">
      <c r="A286" s="23">
        <v>0.73333333327900618</v>
      </c>
      <c r="B286" s="24">
        <v>9.0745905707196037</v>
      </c>
      <c r="C286" s="24">
        <v>0.25527728085867374</v>
      </c>
      <c r="D286" s="25">
        <v>0</v>
      </c>
      <c r="E286" s="23">
        <v>4.4444444444444446</v>
      </c>
      <c r="F286" s="25">
        <v>67</v>
      </c>
      <c r="G286" s="25">
        <v>24.9</v>
      </c>
      <c r="H286" s="23">
        <v>18.566666666666681</v>
      </c>
      <c r="I286" s="23">
        <v>18.566666666666681</v>
      </c>
      <c r="J286" s="22">
        <v>0.8</v>
      </c>
      <c r="K286" s="23">
        <v>6.6566666666666654</v>
      </c>
      <c r="L286" s="21">
        <v>6.6566666666666654</v>
      </c>
      <c r="M286" s="23">
        <v>162.33333333333343</v>
      </c>
      <c r="N286" s="23">
        <v>25</v>
      </c>
      <c r="O286" s="23">
        <v>0</v>
      </c>
      <c r="P286" s="26">
        <v>1.5124317617865954E-4</v>
      </c>
      <c r="Q286" s="23">
        <v>1</v>
      </c>
      <c r="R286" s="23">
        <v>0.03</v>
      </c>
      <c r="S286" s="23">
        <v>0.125</v>
      </c>
      <c r="T286" s="26">
        <v>3.0000000000000001E-3</v>
      </c>
    </row>
    <row r="287" spans="1:20" ht="15.75" x14ac:dyDescent="0.25">
      <c r="A287" s="2">
        <v>0.75</v>
      </c>
      <c r="B287" s="1">
        <v>9.0745905707196037</v>
      </c>
      <c r="C287" s="1">
        <v>0.27468694096600815</v>
      </c>
      <c r="D287">
        <v>0</v>
      </c>
      <c r="E287" s="2">
        <v>4.4444444444444446</v>
      </c>
      <c r="F287">
        <v>67</v>
      </c>
      <c r="G287">
        <v>24.9</v>
      </c>
      <c r="H287" s="2">
        <v>18.457142857142873</v>
      </c>
      <c r="I287" s="2">
        <v>18.457142857142873</v>
      </c>
      <c r="J287" s="3">
        <v>0.8</v>
      </c>
      <c r="K287" s="2">
        <v>6.6699999999999982</v>
      </c>
      <c r="L287" s="5">
        <v>6.6699999999999982</v>
      </c>
      <c r="M287" s="2">
        <v>161.71428571428581</v>
      </c>
      <c r="N287" s="2">
        <v>0</v>
      </c>
      <c r="O287" s="2">
        <v>0</v>
      </c>
      <c r="P287" s="27">
        <v>1.5124317617865954E-4</v>
      </c>
      <c r="Q287" s="2">
        <v>0</v>
      </c>
      <c r="R287" s="2">
        <v>0</v>
      </c>
      <c r="S287" s="2">
        <v>0</v>
      </c>
      <c r="T287" s="2">
        <v>0</v>
      </c>
    </row>
    <row r="288" spans="1:20" ht="15.75" x14ac:dyDescent="0.25">
      <c r="A288" s="2">
        <v>0.76666666672099382</v>
      </c>
      <c r="B288" s="1">
        <v>3.5654430610385668</v>
      </c>
      <c r="C288" s="1">
        <v>0.29409660107334251</v>
      </c>
      <c r="D288">
        <v>0</v>
      </c>
      <c r="E288" s="2">
        <v>4.4444444444444446</v>
      </c>
      <c r="F288">
        <v>67</v>
      </c>
      <c r="G288">
        <v>24.9</v>
      </c>
      <c r="H288" s="2">
        <v>18.347619047619062</v>
      </c>
      <c r="I288" s="2">
        <v>18.347619047619062</v>
      </c>
      <c r="J288" s="3">
        <v>0.8</v>
      </c>
      <c r="K288" s="2">
        <v>6.6833333333333318</v>
      </c>
      <c r="L288" s="5">
        <v>6.6833333333333318</v>
      </c>
      <c r="M288" s="2">
        <v>161.09523809523819</v>
      </c>
      <c r="N288" s="2">
        <v>0</v>
      </c>
      <c r="O288" s="2">
        <v>0</v>
      </c>
      <c r="P288" s="27">
        <v>5.9424051017309245E-5</v>
      </c>
      <c r="Q288" s="2">
        <v>0</v>
      </c>
      <c r="R288" s="2">
        <v>0</v>
      </c>
      <c r="S288" s="2">
        <v>0</v>
      </c>
      <c r="T288" s="2">
        <v>0</v>
      </c>
    </row>
    <row r="289" spans="1:20" ht="15.75" x14ac:dyDescent="0.25">
      <c r="A289" s="2">
        <v>0.78333333326736465</v>
      </c>
      <c r="B289" s="1">
        <v>3.5670173094442759</v>
      </c>
      <c r="C289" s="1">
        <v>0.31350626118067698</v>
      </c>
      <c r="D289">
        <v>0</v>
      </c>
      <c r="E289" s="2">
        <v>4.4444444444444446</v>
      </c>
      <c r="F289">
        <v>67</v>
      </c>
      <c r="G289">
        <v>24.9</v>
      </c>
      <c r="H289" s="2">
        <v>18.238095238095255</v>
      </c>
      <c r="I289" s="2">
        <v>18.238095238095255</v>
      </c>
      <c r="J289" s="3">
        <v>0.8</v>
      </c>
      <c r="K289" s="2">
        <v>6.6966666666666645</v>
      </c>
      <c r="L289" s="5">
        <v>6.6966666666666645</v>
      </c>
      <c r="M289" s="2">
        <v>160.47619047619057</v>
      </c>
      <c r="N289" s="2">
        <v>0</v>
      </c>
      <c r="O289" s="2">
        <v>0</v>
      </c>
      <c r="P289" s="27">
        <v>5.9450288490737723E-5</v>
      </c>
      <c r="Q289" s="2">
        <v>0</v>
      </c>
      <c r="R289" s="2">
        <v>0</v>
      </c>
      <c r="S289" s="2">
        <v>0</v>
      </c>
      <c r="T289" s="2">
        <v>0</v>
      </c>
    </row>
    <row r="290" spans="1:20" ht="15.75" x14ac:dyDescent="0.25">
      <c r="A290" s="2">
        <v>0.79999999998835847</v>
      </c>
      <c r="B290" s="1">
        <v>3.5685915578499849</v>
      </c>
      <c r="C290" s="1">
        <v>0.33291592128801134</v>
      </c>
      <c r="D290">
        <v>0</v>
      </c>
      <c r="E290" s="2">
        <v>4.4444444444444446</v>
      </c>
      <c r="F290">
        <v>67</v>
      </c>
      <c r="G290">
        <v>24.9</v>
      </c>
      <c r="H290" s="2">
        <v>18.128571428571444</v>
      </c>
      <c r="I290" s="2">
        <v>18.128571428571444</v>
      </c>
      <c r="J290" s="3">
        <v>0.8</v>
      </c>
      <c r="K290" s="2">
        <v>6.7099999999999982</v>
      </c>
      <c r="L290" s="5">
        <v>6.7099999999999982</v>
      </c>
      <c r="M290" s="2">
        <v>159.85714285714295</v>
      </c>
      <c r="N290" s="2">
        <v>0</v>
      </c>
      <c r="O290" s="2">
        <v>0</v>
      </c>
      <c r="P290" s="27">
        <v>5.9476525964166207E-5</v>
      </c>
      <c r="Q290" s="2">
        <v>0</v>
      </c>
      <c r="R290" s="2">
        <v>0</v>
      </c>
      <c r="S290" s="2">
        <v>0</v>
      </c>
      <c r="T290" s="2">
        <v>0</v>
      </c>
    </row>
    <row r="291" spans="1:20" ht="15.75" x14ac:dyDescent="0.25">
      <c r="A291" s="2">
        <v>0.81666666670935228</v>
      </c>
      <c r="B291" s="1">
        <v>3.570165806255694</v>
      </c>
      <c r="C291" s="1">
        <v>0.35232558139534575</v>
      </c>
      <c r="D291">
        <v>0</v>
      </c>
      <c r="E291" s="2">
        <v>4.4444444444444446</v>
      </c>
      <c r="F291">
        <v>67</v>
      </c>
      <c r="G291">
        <v>24.9</v>
      </c>
      <c r="H291" s="2">
        <v>18.019047619047637</v>
      </c>
      <c r="I291" s="2">
        <v>18.019047619047637</v>
      </c>
      <c r="J291" s="3">
        <v>0.8</v>
      </c>
      <c r="K291" s="2">
        <v>6.7233333333333318</v>
      </c>
      <c r="L291" s="5">
        <v>6.7233333333333318</v>
      </c>
      <c r="M291" s="2">
        <v>159.23809523809535</v>
      </c>
      <c r="N291" s="2">
        <v>0</v>
      </c>
      <c r="O291" s="2">
        <v>0</v>
      </c>
      <c r="P291" s="27">
        <v>5.9502763437594698E-5</v>
      </c>
      <c r="Q291" s="2">
        <v>0</v>
      </c>
      <c r="R291" s="2">
        <v>0</v>
      </c>
      <c r="S291" s="2">
        <v>0</v>
      </c>
      <c r="T291" s="2">
        <v>0</v>
      </c>
    </row>
    <row r="292" spans="1:20" ht="15.75" x14ac:dyDescent="0.25">
      <c r="A292" s="2">
        <v>0.8333333334303461</v>
      </c>
      <c r="B292" s="1">
        <v>3.5717400546614027</v>
      </c>
      <c r="C292" s="1">
        <v>0.4077417380660866</v>
      </c>
      <c r="D292">
        <v>0</v>
      </c>
      <c r="E292" s="2">
        <v>4.4444444444444446</v>
      </c>
      <c r="F292">
        <v>67</v>
      </c>
      <c r="G292">
        <v>24.9</v>
      </c>
      <c r="H292" s="2">
        <v>17.909523809523826</v>
      </c>
      <c r="I292" s="2">
        <v>17.909523809523826</v>
      </c>
      <c r="J292" s="12">
        <v>0.8</v>
      </c>
      <c r="K292" s="2">
        <v>6.7366666666666646</v>
      </c>
      <c r="L292" s="5">
        <v>6.7366666666666646</v>
      </c>
      <c r="M292" s="2">
        <v>158.61904761904771</v>
      </c>
      <c r="N292" s="2">
        <v>0</v>
      </c>
      <c r="O292" s="2">
        <v>0</v>
      </c>
      <c r="P292" s="27">
        <v>5.9529000911023168E-5</v>
      </c>
      <c r="Q292" s="2">
        <v>0</v>
      </c>
      <c r="R292" s="2">
        <v>0</v>
      </c>
      <c r="S292" s="2">
        <v>0</v>
      </c>
      <c r="T292" s="2">
        <v>0</v>
      </c>
    </row>
    <row r="293" spans="1:20" ht="15.75" x14ac:dyDescent="0.25">
      <c r="A293" s="2">
        <v>0.84999999997671694</v>
      </c>
      <c r="B293" s="1">
        <v>3.5733143030671117</v>
      </c>
      <c r="C293" s="1">
        <v>0.46315789473683322</v>
      </c>
      <c r="D293">
        <v>0</v>
      </c>
      <c r="E293" s="2">
        <v>4.4444444444444446</v>
      </c>
      <c r="F293">
        <v>67</v>
      </c>
      <c r="G293">
        <v>24.9</v>
      </c>
      <c r="H293" s="2">
        <v>17.800000000000018</v>
      </c>
      <c r="I293" s="2">
        <v>17.800000000000018</v>
      </c>
      <c r="J293" s="3">
        <v>0.8</v>
      </c>
      <c r="K293" s="2">
        <v>6.7499999999999982</v>
      </c>
      <c r="L293" s="5">
        <v>6.7499999999999982</v>
      </c>
      <c r="M293" s="2">
        <v>158.00000000000009</v>
      </c>
      <c r="N293" s="2">
        <v>0</v>
      </c>
      <c r="O293" s="2">
        <v>0</v>
      </c>
      <c r="P293" s="27">
        <v>5.9555238384451659E-5</v>
      </c>
      <c r="Q293" s="2">
        <v>0</v>
      </c>
      <c r="R293" s="2">
        <v>0</v>
      </c>
      <c r="S293" s="2">
        <v>0</v>
      </c>
      <c r="T293" s="2">
        <v>0</v>
      </c>
    </row>
    <row r="294" spans="1:20" ht="15.75" x14ac:dyDescent="0.25">
      <c r="A294" s="2">
        <v>0.86666666669771075</v>
      </c>
      <c r="B294" s="1">
        <v>3.5748885514728208</v>
      </c>
      <c r="C294" s="1">
        <v>0.43037804837141092</v>
      </c>
      <c r="D294">
        <v>0</v>
      </c>
      <c r="E294" s="2">
        <v>4.4444444444444446</v>
      </c>
      <c r="F294">
        <v>67</v>
      </c>
      <c r="G294">
        <v>24.9</v>
      </c>
      <c r="H294" s="2">
        <v>17.650000000000023</v>
      </c>
      <c r="I294" s="2">
        <v>17.650000000000023</v>
      </c>
      <c r="J294" s="3">
        <v>0.8</v>
      </c>
      <c r="K294" s="2">
        <v>6.754999999999999</v>
      </c>
      <c r="L294" s="5">
        <v>6.754999999999999</v>
      </c>
      <c r="M294" s="2">
        <v>155.83333333333368</v>
      </c>
      <c r="N294" s="2">
        <v>0</v>
      </c>
      <c r="O294" s="2">
        <v>0</v>
      </c>
      <c r="P294" s="27">
        <v>5.9581475857880143E-5</v>
      </c>
      <c r="Q294" s="2">
        <v>0</v>
      </c>
      <c r="R294" s="2">
        <v>0</v>
      </c>
      <c r="S294" s="2">
        <v>0</v>
      </c>
      <c r="T294" s="2">
        <v>0</v>
      </c>
    </row>
    <row r="295" spans="1:20" ht="15.75" x14ac:dyDescent="0.25">
      <c r="A295" s="2">
        <v>0.88333333341870457</v>
      </c>
      <c r="B295" s="1">
        <v>3.5677287696941433</v>
      </c>
      <c r="C295" s="1">
        <v>0.39759820200597445</v>
      </c>
      <c r="D295">
        <v>0</v>
      </c>
      <c r="E295" s="2">
        <v>4.4444444444444446</v>
      </c>
      <c r="F295">
        <v>67</v>
      </c>
      <c r="G295">
        <v>24.9</v>
      </c>
      <c r="H295" s="2">
        <v>17.500000000000025</v>
      </c>
      <c r="I295" s="2">
        <v>17.500000000000025</v>
      </c>
      <c r="J295" s="3">
        <v>0.8</v>
      </c>
      <c r="K295" s="2">
        <v>6.7599999999999989</v>
      </c>
      <c r="L295" s="5">
        <v>6.7599999999999989</v>
      </c>
      <c r="M295" s="2">
        <v>153.666666666667</v>
      </c>
      <c r="N295" s="2">
        <v>0</v>
      </c>
      <c r="O295" s="2">
        <v>0</v>
      </c>
      <c r="P295" s="27">
        <v>5.9462146161568845E-5</v>
      </c>
      <c r="Q295" s="2">
        <v>0</v>
      </c>
      <c r="R295" s="2">
        <v>0</v>
      </c>
      <c r="S295" s="2">
        <v>0</v>
      </c>
      <c r="T295" s="2">
        <v>0</v>
      </c>
    </row>
    <row r="296" spans="1:20" ht="15.75" x14ac:dyDescent="0.25">
      <c r="A296" s="2">
        <v>0.8999999999650754</v>
      </c>
      <c r="B296" s="1">
        <v>3.551834957731077</v>
      </c>
      <c r="C296" s="1">
        <v>0.36481835564053799</v>
      </c>
      <c r="D296">
        <v>0</v>
      </c>
      <c r="E296" s="2">
        <v>4.4444444444444446</v>
      </c>
      <c r="F296">
        <v>67</v>
      </c>
      <c r="G296">
        <v>24.9</v>
      </c>
      <c r="H296" s="2">
        <v>17.350000000000023</v>
      </c>
      <c r="I296" s="2">
        <v>17.350000000000023</v>
      </c>
      <c r="J296" s="3">
        <v>0.8</v>
      </c>
      <c r="K296" s="2">
        <v>6.7649999999999997</v>
      </c>
      <c r="L296" s="5">
        <v>6.7649999999999997</v>
      </c>
      <c r="M296" s="2">
        <v>151.50000000000034</v>
      </c>
      <c r="N296" s="2">
        <v>0</v>
      </c>
      <c r="O296" s="2">
        <v>0</v>
      </c>
      <c r="P296" s="27">
        <v>5.9197249295517744E-5</v>
      </c>
      <c r="Q296" s="2">
        <v>0</v>
      </c>
      <c r="R296" s="2">
        <v>0</v>
      </c>
      <c r="S296" s="2">
        <v>0</v>
      </c>
      <c r="T296" s="2">
        <v>0</v>
      </c>
    </row>
    <row r="297" spans="1:20" ht="15.75" x14ac:dyDescent="0.25">
      <c r="A297" s="2">
        <v>0.91666666668606922</v>
      </c>
      <c r="B297" s="1">
        <v>3.5359411457680103</v>
      </c>
      <c r="C297" s="1">
        <v>0.35353118643703102</v>
      </c>
      <c r="D297">
        <v>0</v>
      </c>
      <c r="E297" s="2">
        <v>4.4444444444444446</v>
      </c>
      <c r="F297">
        <v>67</v>
      </c>
      <c r="G297">
        <v>24.9</v>
      </c>
      <c r="H297" s="2">
        <v>17.200000000000024</v>
      </c>
      <c r="I297" s="2">
        <v>17.200000000000024</v>
      </c>
      <c r="J297" s="3">
        <v>0.8</v>
      </c>
      <c r="K297" s="2">
        <v>6.77</v>
      </c>
      <c r="L297" s="5">
        <v>6.77</v>
      </c>
      <c r="M297" s="2">
        <v>149.33333333333368</v>
      </c>
      <c r="N297" s="2">
        <v>0</v>
      </c>
      <c r="O297" s="2">
        <v>0</v>
      </c>
      <c r="P297" s="27">
        <v>5.893235242946663E-5</v>
      </c>
      <c r="Q297" s="2">
        <v>0</v>
      </c>
      <c r="R297" s="2">
        <v>0</v>
      </c>
      <c r="S297" s="2">
        <v>0</v>
      </c>
      <c r="T297" s="2">
        <v>0</v>
      </c>
    </row>
    <row r="298" spans="1:20" ht="15.75" x14ac:dyDescent="0.25">
      <c r="A298" s="2">
        <v>0.93333333340706304</v>
      </c>
      <c r="B298" s="1">
        <v>3.5200473338049436</v>
      </c>
      <c r="C298" s="1">
        <v>0.34224401723352582</v>
      </c>
      <c r="D298">
        <v>0</v>
      </c>
      <c r="E298" s="2">
        <v>4.4444444444444446</v>
      </c>
      <c r="F298">
        <v>67</v>
      </c>
      <c r="G298">
        <v>24.9</v>
      </c>
      <c r="H298" s="2">
        <v>17.050000000000022</v>
      </c>
      <c r="I298" s="2">
        <v>17.050000000000022</v>
      </c>
      <c r="J298" s="3">
        <v>0.8</v>
      </c>
      <c r="K298" s="2">
        <v>6.7749999999999995</v>
      </c>
      <c r="L298" s="5">
        <v>6.7749999999999995</v>
      </c>
      <c r="M298" s="2">
        <v>147.166666666667</v>
      </c>
      <c r="N298" s="2">
        <v>0</v>
      </c>
      <c r="O298" s="2">
        <v>0</v>
      </c>
      <c r="P298" s="27">
        <v>5.8667455563415522E-5</v>
      </c>
      <c r="Q298" s="2">
        <v>0</v>
      </c>
      <c r="R298" s="2">
        <v>0</v>
      </c>
      <c r="S298" s="2">
        <v>0</v>
      </c>
      <c r="T298" s="2">
        <v>0</v>
      </c>
    </row>
    <row r="299" spans="1:20" ht="15.75" x14ac:dyDescent="0.25">
      <c r="A299" s="2">
        <v>0.94999999995343387</v>
      </c>
      <c r="B299" s="1">
        <v>3.5041535218418773</v>
      </c>
      <c r="C299" s="1">
        <v>0.33095684803002051</v>
      </c>
      <c r="D299">
        <v>0</v>
      </c>
      <c r="E299" s="2">
        <v>4.4444444444444446</v>
      </c>
      <c r="F299">
        <v>67</v>
      </c>
      <c r="G299">
        <v>24.9</v>
      </c>
      <c r="H299" s="2">
        <v>16.900000000000023</v>
      </c>
      <c r="I299" s="2">
        <v>16.900000000000023</v>
      </c>
      <c r="J299" s="3">
        <v>0.8</v>
      </c>
      <c r="K299" s="2">
        <v>6.7799999999999994</v>
      </c>
      <c r="L299" s="5">
        <v>6.7799999999999994</v>
      </c>
      <c r="M299" s="2">
        <v>145.00000000000034</v>
      </c>
      <c r="N299" s="2">
        <v>0</v>
      </c>
      <c r="O299" s="2">
        <v>0</v>
      </c>
      <c r="P299" s="27">
        <v>5.8402558697364422E-5</v>
      </c>
      <c r="Q299" s="2">
        <v>0</v>
      </c>
      <c r="R299" s="2">
        <v>0</v>
      </c>
      <c r="S299" s="2">
        <v>0</v>
      </c>
      <c r="T299" s="2">
        <v>0</v>
      </c>
    </row>
    <row r="300" spans="1:20" ht="15.75" x14ac:dyDescent="0.25">
      <c r="A300" s="2">
        <v>0.96666666667442769</v>
      </c>
      <c r="B300" s="1">
        <v>3.4882597098788106</v>
      </c>
      <c r="C300" s="1">
        <v>0.33545320509831006</v>
      </c>
      <c r="D300">
        <v>0</v>
      </c>
      <c r="E300" s="2">
        <v>4.4444444444444446</v>
      </c>
      <c r="F300">
        <v>67</v>
      </c>
      <c r="G300">
        <v>24.9</v>
      </c>
      <c r="H300" s="2">
        <v>16.866666666666671</v>
      </c>
      <c r="I300" s="2">
        <v>16.866666666666671</v>
      </c>
      <c r="J300" s="3">
        <v>0.8</v>
      </c>
      <c r="K300" s="2">
        <v>6.7566666666666704</v>
      </c>
      <c r="L300" s="5">
        <v>6.7566666666666704</v>
      </c>
      <c r="M300" s="2">
        <v>145.99999999999983</v>
      </c>
      <c r="N300" s="2">
        <v>0</v>
      </c>
      <c r="O300" s="2">
        <v>0</v>
      </c>
      <c r="P300" s="27">
        <v>5.8137661831313307E-5</v>
      </c>
      <c r="Q300" s="2">
        <v>0</v>
      </c>
      <c r="R300" s="2">
        <v>0</v>
      </c>
      <c r="S300" s="2">
        <v>0</v>
      </c>
      <c r="T300" s="2">
        <v>0</v>
      </c>
    </row>
    <row r="301" spans="1:20" ht="15.75" x14ac:dyDescent="0.25">
      <c r="A301" s="2">
        <v>0.9833333333954215</v>
      </c>
      <c r="B301" s="1">
        <v>3.4723658979157439</v>
      </c>
      <c r="C301" s="1">
        <v>0.33994956216660199</v>
      </c>
      <c r="D301">
        <v>0</v>
      </c>
      <c r="E301" s="2">
        <v>4.4444444444444446</v>
      </c>
      <c r="F301">
        <v>67</v>
      </c>
      <c r="G301">
        <v>24.9</v>
      </c>
      <c r="H301" s="2">
        <v>16.833333333333336</v>
      </c>
      <c r="I301" s="2">
        <v>16.833333333333336</v>
      </c>
      <c r="J301" s="3">
        <v>0.8</v>
      </c>
      <c r="K301" s="2">
        <v>6.7333333333333369</v>
      </c>
      <c r="L301" s="5">
        <v>6.7333333333333369</v>
      </c>
      <c r="M301" s="2">
        <v>146.99999999999983</v>
      </c>
      <c r="N301" s="2">
        <v>0</v>
      </c>
      <c r="O301" s="2">
        <v>0</v>
      </c>
      <c r="P301" s="27">
        <v>5.78727649652622E-5</v>
      </c>
      <c r="Q301" s="2">
        <v>0</v>
      </c>
      <c r="R301" s="2">
        <v>0</v>
      </c>
      <c r="S301" s="2">
        <v>0</v>
      </c>
      <c r="T301" s="2">
        <v>0</v>
      </c>
    </row>
    <row r="302" spans="1:20" ht="15.75" x14ac:dyDescent="0.25">
      <c r="A302" s="2">
        <v>0.99999999994179234</v>
      </c>
      <c r="B302" s="1">
        <v>3.4564720859526772</v>
      </c>
      <c r="C302" s="1">
        <v>0.34444591923489393</v>
      </c>
      <c r="D302">
        <v>0</v>
      </c>
      <c r="E302" s="2">
        <v>4.4444444444444446</v>
      </c>
      <c r="F302">
        <v>67</v>
      </c>
      <c r="G302">
        <v>24.9</v>
      </c>
      <c r="H302" s="2">
        <v>16.800000000000004</v>
      </c>
      <c r="I302" s="2">
        <v>16.800000000000004</v>
      </c>
      <c r="J302" s="3">
        <v>0.8</v>
      </c>
      <c r="K302" s="2">
        <v>6.7100000000000035</v>
      </c>
      <c r="L302" s="5">
        <v>6.7100000000000035</v>
      </c>
      <c r="M302" s="2">
        <v>147.99999999999983</v>
      </c>
      <c r="N302" s="2">
        <v>0</v>
      </c>
      <c r="O302" s="2">
        <v>0</v>
      </c>
      <c r="P302" s="27">
        <v>5.7607868099211092E-5</v>
      </c>
      <c r="Q302" s="2">
        <v>0</v>
      </c>
      <c r="R302" s="2">
        <v>0</v>
      </c>
      <c r="S302" s="2">
        <v>0</v>
      </c>
      <c r="T302" s="2">
        <v>0</v>
      </c>
    </row>
    <row r="303" spans="1:20" ht="15.75" x14ac:dyDescent="0.25">
      <c r="A303" s="2">
        <v>1.0166666666627862</v>
      </c>
      <c r="B303" s="1">
        <v>3.4405782739896105</v>
      </c>
      <c r="C303" s="1">
        <v>0.34894227630318592</v>
      </c>
      <c r="D303">
        <v>0</v>
      </c>
      <c r="E303" s="2">
        <v>4.4444444444444446</v>
      </c>
      <c r="F303">
        <v>67</v>
      </c>
      <c r="G303">
        <v>24.9</v>
      </c>
      <c r="H303" s="2">
        <v>16.766666666666673</v>
      </c>
      <c r="I303" s="2">
        <v>16.766666666666673</v>
      </c>
      <c r="J303" s="3">
        <v>0.8</v>
      </c>
      <c r="K303" s="2">
        <v>6.6866666666666701</v>
      </c>
      <c r="L303" s="5">
        <v>6.6866666666666701</v>
      </c>
      <c r="M303" s="2">
        <v>148.99999999999983</v>
      </c>
      <c r="N303" s="2">
        <v>0</v>
      </c>
      <c r="O303" s="2">
        <v>0</v>
      </c>
      <c r="P303" s="27">
        <v>5.7342971233159978E-5</v>
      </c>
      <c r="Q303" s="2">
        <v>0</v>
      </c>
      <c r="R303" s="2">
        <v>0</v>
      </c>
      <c r="S303" s="2">
        <v>0</v>
      </c>
      <c r="T303" s="2">
        <v>0</v>
      </c>
    </row>
    <row r="304" spans="1:20" ht="15.75" x14ac:dyDescent="0.25">
      <c r="A304" s="2">
        <v>1.03333333338378</v>
      </c>
      <c r="B304" s="1">
        <v>3.4246844620265442</v>
      </c>
      <c r="C304" s="1">
        <v>0.35343863337147785</v>
      </c>
      <c r="D304">
        <v>0</v>
      </c>
      <c r="E304" s="2">
        <v>4.4444444444444446</v>
      </c>
      <c r="F304">
        <v>67</v>
      </c>
      <c r="G304">
        <v>24.9</v>
      </c>
      <c r="H304" s="2">
        <v>16.733333333333338</v>
      </c>
      <c r="I304" s="2">
        <v>16.733333333333338</v>
      </c>
      <c r="J304" s="3">
        <v>0.8</v>
      </c>
      <c r="K304" s="2">
        <v>6.6633333333333367</v>
      </c>
      <c r="L304" s="5">
        <v>6.6633333333333367</v>
      </c>
      <c r="M304" s="2">
        <v>149.99999999999983</v>
      </c>
      <c r="N304" s="2">
        <v>0</v>
      </c>
      <c r="O304" s="2">
        <v>0</v>
      </c>
      <c r="P304" s="27">
        <v>5.7078074367108877E-5</v>
      </c>
      <c r="Q304" s="2">
        <v>0</v>
      </c>
      <c r="R304" s="2">
        <v>0</v>
      </c>
      <c r="S304" s="2">
        <v>0</v>
      </c>
      <c r="T304" s="2">
        <v>0</v>
      </c>
    </row>
    <row r="305" spans="1:20" ht="15.75" x14ac:dyDescent="0.25">
      <c r="A305" s="2">
        <v>1.0500000001047738</v>
      </c>
      <c r="B305" s="1">
        <v>3.408790650063477</v>
      </c>
      <c r="C305" s="1">
        <v>0.35793499043976984</v>
      </c>
      <c r="D305">
        <v>0</v>
      </c>
      <c r="E305" s="2">
        <v>4.4444444444444446</v>
      </c>
      <c r="F305">
        <v>67</v>
      </c>
      <c r="G305">
        <v>24.9</v>
      </c>
      <c r="H305" s="2">
        <v>16.700000000000003</v>
      </c>
      <c r="I305" s="2">
        <v>16.700000000000003</v>
      </c>
      <c r="J305" s="3">
        <v>0.8</v>
      </c>
      <c r="K305" s="2">
        <v>6.6400000000000032</v>
      </c>
      <c r="L305" s="5">
        <v>6.6400000000000032</v>
      </c>
      <c r="M305" s="2">
        <v>150.99999999999983</v>
      </c>
      <c r="N305" s="2">
        <v>0</v>
      </c>
      <c r="O305" s="2">
        <v>0</v>
      </c>
      <c r="P305" s="27">
        <v>5.6813177501057756E-5</v>
      </c>
      <c r="Q305" s="2">
        <v>0</v>
      </c>
      <c r="R305" s="2">
        <v>0</v>
      </c>
      <c r="S305" s="2">
        <v>0</v>
      </c>
      <c r="T305" s="2">
        <v>0</v>
      </c>
    </row>
    <row r="306" spans="1:20" ht="15.75" x14ac:dyDescent="0.25">
      <c r="A306" s="2">
        <v>1.0666666666511446</v>
      </c>
      <c r="B306" s="1">
        <v>3.3928968381004108</v>
      </c>
      <c r="C306" s="1">
        <v>0.37517042225835545</v>
      </c>
      <c r="D306">
        <v>0</v>
      </c>
      <c r="E306" s="2">
        <v>4.4444444444444446</v>
      </c>
      <c r="F306">
        <v>67</v>
      </c>
      <c r="G306">
        <v>24.9</v>
      </c>
      <c r="H306" s="2">
        <v>16.660000000000007</v>
      </c>
      <c r="I306" s="2">
        <v>16.660000000000007</v>
      </c>
      <c r="J306" s="3">
        <v>0.8</v>
      </c>
      <c r="K306" s="2">
        <v>6.6599999999999966</v>
      </c>
      <c r="L306" s="5">
        <v>6.6599999999999966</v>
      </c>
      <c r="M306" s="2">
        <v>151.39999999999992</v>
      </c>
      <c r="N306" s="2">
        <v>0</v>
      </c>
      <c r="O306" s="2">
        <v>0</v>
      </c>
      <c r="P306" s="27">
        <v>5.6548280635006649E-5</v>
      </c>
      <c r="Q306" s="2">
        <v>0</v>
      </c>
      <c r="R306" s="2">
        <v>0</v>
      </c>
      <c r="S306" s="2">
        <v>0</v>
      </c>
      <c r="T306" s="2">
        <v>0</v>
      </c>
    </row>
    <row r="307" spans="1:20" ht="15.75" x14ac:dyDescent="0.25">
      <c r="A307" s="2">
        <v>1.0833333333721384</v>
      </c>
      <c r="B307" s="1">
        <v>3.377003026137344</v>
      </c>
      <c r="C307" s="1">
        <v>0.39240585407694317</v>
      </c>
      <c r="D307">
        <v>0</v>
      </c>
      <c r="E307" s="2">
        <v>4.4444444444444446</v>
      </c>
      <c r="F307">
        <v>67</v>
      </c>
      <c r="G307">
        <v>24.9</v>
      </c>
      <c r="H307" s="2">
        <v>16.620000000000008</v>
      </c>
      <c r="I307" s="2">
        <v>16.620000000000008</v>
      </c>
      <c r="J307" s="3">
        <v>0.8</v>
      </c>
      <c r="K307" s="2">
        <v>6.6799999999999962</v>
      </c>
      <c r="L307" s="5">
        <v>6.6799999999999962</v>
      </c>
      <c r="M307" s="2">
        <v>151.79999999999993</v>
      </c>
      <c r="N307" s="2">
        <v>0</v>
      </c>
      <c r="O307" s="2">
        <v>0</v>
      </c>
      <c r="P307" s="27">
        <v>5.6283383768955535E-5</v>
      </c>
      <c r="Q307" s="2">
        <v>0</v>
      </c>
      <c r="R307" s="2">
        <v>0</v>
      </c>
      <c r="S307" s="2">
        <v>0</v>
      </c>
      <c r="T307" s="2">
        <v>0</v>
      </c>
    </row>
    <row r="308" spans="1:20" ht="15.75" x14ac:dyDescent="0.25">
      <c r="A308" s="2">
        <v>1.1000000000931323</v>
      </c>
      <c r="B308" s="1">
        <v>3.3611092141742773</v>
      </c>
      <c r="C308" s="1">
        <v>0.40964128589553084</v>
      </c>
      <c r="D308">
        <v>0</v>
      </c>
      <c r="E308" s="2">
        <v>4.4444444444444446</v>
      </c>
      <c r="F308">
        <v>67</v>
      </c>
      <c r="G308">
        <v>24.9</v>
      </c>
      <c r="H308" s="2">
        <v>16.580000000000009</v>
      </c>
      <c r="I308" s="2">
        <v>16.580000000000009</v>
      </c>
      <c r="J308" s="3">
        <v>0.8</v>
      </c>
      <c r="K308" s="2">
        <v>6.6999999999999957</v>
      </c>
      <c r="L308" s="5">
        <v>6.6999999999999957</v>
      </c>
      <c r="M308" s="2">
        <v>152.1999999999999</v>
      </c>
      <c r="N308" s="2">
        <v>0</v>
      </c>
      <c r="O308" s="2">
        <v>0</v>
      </c>
      <c r="P308" s="27">
        <v>5.601848690290442E-5</v>
      </c>
      <c r="Q308" s="2">
        <v>0</v>
      </c>
      <c r="R308" s="2">
        <v>0</v>
      </c>
      <c r="S308" s="2">
        <v>0</v>
      </c>
      <c r="T308" s="2">
        <v>0</v>
      </c>
    </row>
    <row r="309" spans="1:20" ht="15.75" x14ac:dyDescent="0.25">
      <c r="A309" s="2">
        <v>1.1166666666395031</v>
      </c>
      <c r="B309" s="1">
        <v>3.3452154022112111</v>
      </c>
      <c r="C309" s="1">
        <v>0.42687671771411845</v>
      </c>
      <c r="D309">
        <v>0</v>
      </c>
      <c r="E309" s="2">
        <v>4.4444444444444446</v>
      </c>
      <c r="F309">
        <v>67</v>
      </c>
      <c r="G309">
        <v>24.9</v>
      </c>
      <c r="H309" s="2">
        <v>16.54000000000001</v>
      </c>
      <c r="I309" s="2">
        <v>16.54000000000001</v>
      </c>
      <c r="J309" s="3">
        <v>0.8</v>
      </c>
      <c r="K309" s="2">
        <v>6.7199999999999953</v>
      </c>
      <c r="L309" s="5">
        <v>6.7199999999999953</v>
      </c>
      <c r="M309" s="2">
        <v>152.59999999999991</v>
      </c>
      <c r="N309" s="2">
        <v>0</v>
      </c>
      <c r="O309" s="2">
        <v>0</v>
      </c>
      <c r="P309" s="27">
        <v>5.5753590036853326E-5</v>
      </c>
      <c r="Q309" s="2">
        <v>0</v>
      </c>
      <c r="R309" s="2">
        <v>0</v>
      </c>
      <c r="S309" s="2">
        <v>0</v>
      </c>
      <c r="T309" s="2">
        <v>0</v>
      </c>
    </row>
    <row r="310" spans="1:20" ht="15.75" x14ac:dyDescent="0.25">
      <c r="A310" s="2">
        <v>1.1333333333604969</v>
      </c>
      <c r="B310" s="1">
        <v>3.3448483794237149</v>
      </c>
      <c r="C310" s="1">
        <v>0.44411214953270617</v>
      </c>
      <c r="D310">
        <v>0</v>
      </c>
      <c r="E310" s="2">
        <v>4.4444444444444446</v>
      </c>
      <c r="F310">
        <v>67</v>
      </c>
      <c r="G310">
        <v>24.9</v>
      </c>
      <c r="H310" s="2">
        <v>16.500000000000011</v>
      </c>
      <c r="I310" s="2">
        <v>16.500000000000011</v>
      </c>
      <c r="J310" s="3">
        <v>0.8</v>
      </c>
      <c r="K310" s="2">
        <v>6.7399999999999958</v>
      </c>
      <c r="L310" s="5">
        <v>6.7399999999999958</v>
      </c>
      <c r="M310" s="2">
        <v>152.99999999999991</v>
      </c>
      <c r="N310" s="2">
        <v>0</v>
      </c>
      <c r="O310" s="2">
        <v>0</v>
      </c>
      <c r="P310" s="27">
        <v>5.574747299039506E-5</v>
      </c>
      <c r="Q310" s="2">
        <v>0</v>
      </c>
      <c r="R310" s="2">
        <v>0</v>
      </c>
      <c r="S310" s="2">
        <v>0</v>
      </c>
      <c r="T310" s="2">
        <v>0</v>
      </c>
    </row>
    <row r="311" spans="1:20" ht="15.75" x14ac:dyDescent="0.25">
      <c r="A311" s="2">
        <v>1.1500000000814907</v>
      </c>
      <c r="B311" s="1">
        <v>3.3444813566362215</v>
      </c>
      <c r="C311" s="1">
        <v>0.4587298215802853</v>
      </c>
      <c r="D311">
        <v>0</v>
      </c>
      <c r="E311" s="2">
        <v>4.4444444444444446</v>
      </c>
      <c r="F311">
        <v>67</v>
      </c>
      <c r="G311">
        <v>24.9</v>
      </c>
      <c r="H311" s="2">
        <v>16.450000000000014</v>
      </c>
      <c r="I311" s="2">
        <v>16.450000000000014</v>
      </c>
      <c r="J311" s="3">
        <v>0.8</v>
      </c>
      <c r="K311" s="2">
        <v>6.7566666666666624</v>
      </c>
      <c r="L311" s="5">
        <v>6.7566666666666624</v>
      </c>
      <c r="M311" s="2">
        <v>148.50000000000108</v>
      </c>
      <c r="N311" s="2">
        <v>0</v>
      </c>
      <c r="O311" s="2">
        <v>0</v>
      </c>
      <c r="P311" s="27">
        <v>5.5741355943936828E-5</v>
      </c>
      <c r="Q311" s="2">
        <v>0</v>
      </c>
      <c r="R311" s="2">
        <v>0</v>
      </c>
      <c r="S311" s="2">
        <v>0</v>
      </c>
      <c r="T311" s="2">
        <v>0</v>
      </c>
    </row>
    <row r="312" spans="1:20" ht="15.75" x14ac:dyDescent="0.25">
      <c r="A312" s="2">
        <v>1.1666666666278616</v>
      </c>
      <c r="B312" s="1">
        <v>3.3441143338487271</v>
      </c>
      <c r="C312" s="1">
        <v>0.47334749362786399</v>
      </c>
      <c r="D312">
        <v>0</v>
      </c>
      <c r="E312" s="2">
        <v>4.4444444444444446</v>
      </c>
      <c r="F312">
        <v>67</v>
      </c>
      <c r="G312">
        <v>24.9</v>
      </c>
      <c r="H312" s="2">
        <v>16.400000000000013</v>
      </c>
      <c r="I312" s="2">
        <v>16.400000000000013</v>
      </c>
      <c r="J312" s="3">
        <v>0.8</v>
      </c>
      <c r="K312" s="2">
        <v>6.7733333333333299</v>
      </c>
      <c r="L312" s="5">
        <v>6.7733333333333299</v>
      </c>
      <c r="M312" s="2">
        <v>144.00000000000108</v>
      </c>
      <c r="N312" s="2">
        <v>0</v>
      </c>
      <c r="O312" s="2">
        <v>0</v>
      </c>
      <c r="P312" s="27">
        <v>5.5735238897478596E-5</v>
      </c>
      <c r="Q312" s="2">
        <v>0</v>
      </c>
      <c r="R312" s="2">
        <v>0</v>
      </c>
      <c r="S312" s="2">
        <v>0</v>
      </c>
      <c r="T312" s="2">
        <v>0</v>
      </c>
    </row>
    <row r="313" spans="1:20" ht="15.75" x14ac:dyDescent="0.25">
      <c r="A313" s="2">
        <v>1.1833333333488554</v>
      </c>
      <c r="B313" s="1">
        <v>3.3437473110612341</v>
      </c>
      <c r="C313" s="1">
        <v>0.48796516567544251</v>
      </c>
      <c r="D313">
        <v>0</v>
      </c>
      <c r="E313" s="2">
        <v>4.4444444444444446</v>
      </c>
      <c r="F313">
        <v>67</v>
      </c>
      <c r="G313">
        <v>24.9</v>
      </c>
      <c r="H313" s="2">
        <v>16.350000000000012</v>
      </c>
      <c r="I313" s="2">
        <v>16.350000000000012</v>
      </c>
      <c r="J313" s="3">
        <v>0.8</v>
      </c>
      <c r="K313" s="2">
        <v>6.7899999999999956</v>
      </c>
      <c r="L313" s="5">
        <v>6.7899999999999956</v>
      </c>
      <c r="M313" s="2">
        <v>139.50000000000108</v>
      </c>
      <c r="N313" s="2">
        <v>0</v>
      </c>
      <c r="O313" s="2">
        <v>0</v>
      </c>
      <c r="P313" s="27">
        <v>5.5729121851020371E-5</v>
      </c>
      <c r="Q313" s="2">
        <v>0</v>
      </c>
      <c r="R313" s="2">
        <v>0</v>
      </c>
      <c r="S313" s="2">
        <v>0</v>
      </c>
      <c r="T313" s="2">
        <v>0</v>
      </c>
    </row>
    <row r="314" spans="1:20" ht="15.75" x14ac:dyDescent="0.25">
      <c r="A314" s="2">
        <v>1.2000000000698492</v>
      </c>
      <c r="B314" s="1">
        <v>3.3433802882737398</v>
      </c>
      <c r="C314" s="1">
        <v>0.50258283772302115</v>
      </c>
      <c r="D314">
        <v>0</v>
      </c>
      <c r="E314" s="2">
        <v>4.4444444444444446</v>
      </c>
      <c r="F314">
        <v>67</v>
      </c>
      <c r="G314">
        <v>24.9</v>
      </c>
      <c r="H314" s="2">
        <v>16.300000000000011</v>
      </c>
      <c r="I314" s="2">
        <v>16.300000000000011</v>
      </c>
      <c r="J314" s="3">
        <v>0.8</v>
      </c>
      <c r="K314" s="2">
        <v>6.8066666666666631</v>
      </c>
      <c r="L314" s="5">
        <v>6.8066666666666631</v>
      </c>
      <c r="M314" s="2">
        <v>135.00000000000108</v>
      </c>
      <c r="N314" s="2">
        <v>0</v>
      </c>
      <c r="O314" s="2">
        <v>0</v>
      </c>
      <c r="P314" s="27">
        <v>5.5723004804562139E-5</v>
      </c>
      <c r="Q314" s="2">
        <v>0</v>
      </c>
      <c r="R314" s="2">
        <v>0</v>
      </c>
      <c r="S314" s="2">
        <v>0</v>
      </c>
      <c r="T314" s="2">
        <v>0</v>
      </c>
    </row>
    <row r="315" spans="1:20" ht="15.75" x14ac:dyDescent="0.25">
      <c r="A315" s="2">
        <v>1.21666666661622</v>
      </c>
      <c r="B315" s="1">
        <v>3.3430132654862463</v>
      </c>
      <c r="C315" s="1">
        <v>0.51720050977059973</v>
      </c>
      <c r="D315">
        <v>0</v>
      </c>
      <c r="E315" s="2">
        <v>4.4444444444444446</v>
      </c>
      <c r="F315">
        <v>67</v>
      </c>
      <c r="G315">
        <v>24.9</v>
      </c>
      <c r="H315" s="2">
        <v>16.250000000000011</v>
      </c>
      <c r="I315" s="2">
        <v>16.250000000000011</v>
      </c>
      <c r="J315" s="3">
        <v>0.8</v>
      </c>
      <c r="K315" s="2">
        <v>6.8233333333333288</v>
      </c>
      <c r="L315" s="5">
        <v>6.8233333333333288</v>
      </c>
      <c r="M315" s="2">
        <v>130.50000000000108</v>
      </c>
      <c r="N315" s="2">
        <v>0</v>
      </c>
      <c r="O315" s="2">
        <v>0</v>
      </c>
      <c r="P315" s="27">
        <v>5.5716887758103906E-5</v>
      </c>
      <c r="Q315" s="2">
        <v>0</v>
      </c>
      <c r="R315" s="2">
        <v>0</v>
      </c>
      <c r="S315" s="2">
        <v>0</v>
      </c>
      <c r="T315" s="2">
        <v>0</v>
      </c>
    </row>
    <row r="316" spans="1:20" ht="15.75" x14ac:dyDescent="0.25">
      <c r="A316" s="2">
        <v>1.2333333333372138</v>
      </c>
      <c r="B316" s="1">
        <v>3.3426462426987529</v>
      </c>
      <c r="C316" s="1">
        <v>0.53181818181817819</v>
      </c>
      <c r="D316">
        <v>0</v>
      </c>
      <c r="E316" s="2">
        <v>4.4444444444444446</v>
      </c>
      <c r="F316">
        <v>67</v>
      </c>
      <c r="G316">
        <v>24.9</v>
      </c>
      <c r="H316" s="2">
        <v>16.20000000000001</v>
      </c>
      <c r="I316" s="2">
        <v>16.20000000000001</v>
      </c>
      <c r="J316" s="3">
        <v>0.8</v>
      </c>
      <c r="K316" s="2">
        <v>6.8399999999999963</v>
      </c>
      <c r="L316" s="5">
        <v>6.8399999999999963</v>
      </c>
      <c r="M316" s="2">
        <v>126.00000000000108</v>
      </c>
      <c r="N316" s="2">
        <v>0</v>
      </c>
      <c r="O316" s="2">
        <v>0</v>
      </c>
      <c r="P316" s="27">
        <v>5.5710770711645688E-5</v>
      </c>
      <c r="Q316" s="2">
        <v>0</v>
      </c>
      <c r="R316" s="2">
        <v>0</v>
      </c>
      <c r="S316" s="2">
        <v>0</v>
      </c>
      <c r="T316" s="2">
        <v>0</v>
      </c>
    </row>
    <row r="317" spans="1:20" ht="15.75" x14ac:dyDescent="0.25">
      <c r="A317" s="2">
        <v>1.2500000000582077</v>
      </c>
      <c r="B317" s="1">
        <v>3.3422792199112585</v>
      </c>
      <c r="C317" s="1">
        <v>0.55657792207791612</v>
      </c>
      <c r="D317">
        <v>0</v>
      </c>
      <c r="E317" s="2">
        <v>4.4444444444444446</v>
      </c>
      <c r="F317">
        <v>67</v>
      </c>
      <c r="G317">
        <v>24.9</v>
      </c>
      <c r="H317" s="2">
        <v>16.175000000000004</v>
      </c>
      <c r="I317" s="2">
        <v>16.175000000000004</v>
      </c>
      <c r="J317" s="3">
        <v>0.8</v>
      </c>
      <c r="K317" s="2">
        <v>6.8350000000000009</v>
      </c>
      <c r="L317" s="5">
        <v>6.8350000000000009</v>
      </c>
      <c r="M317" s="2">
        <v>123.25000000000065</v>
      </c>
      <c r="N317" s="2">
        <v>0</v>
      </c>
      <c r="O317" s="2">
        <v>0</v>
      </c>
      <c r="P317" s="27">
        <v>5.5704653665187442E-5</v>
      </c>
      <c r="Q317" s="2">
        <v>0</v>
      </c>
      <c r="R317" s="2">
        <v>0</v>
      </c>
      <c r="S317" s="2">
        <v>0</v>
      </c>
      <c r="T317" s="2">
        <v>0</v>
      </c>
    </row>
    <row r="318" spans="1:20" ht="15.75" x14ac:dyDescent="0.25">
      <c r="A318" s="2">
        <v>1.2666666666045785</v>
      </c>
      <c r="B318" s="1">
        <v>3.3419121971237651</v>
      </c>
      <c r="C318" s="1">
        <v>0.58133766233765638</v>
      </c>
      <c r="D318">
        <v>0</v>
      </c>
      <c r="E318" s="2">
        <v>4.4444444444444446</v>
      </c>
      <c r="F318">
        <v>67</v>
      </c>
      <c r="G318">
        <v>24.9</v>
      </c>
      <c r="H318" s="2">
        <v>16.150000000000006</v>
      </c>
      <c r="I318" s="2">
        <v>16.150000000000006</v>
      </c>
      <c r="J318" s="3">
        <v>0.8</v>
      </c>
      <c r="K318" s="2">
        <v>6.830000000000001</v>
      </c>
      <c r="L318" s="5">
        <v>6.830000000000001</v>
      </c>
      <c r="M318" s="2">
        <v>120.50000000000065</v>
      </c>
      <c r="N318" s="2">
        <v>0</v>
      </c>
      <c r="O318" s="2">
        <v>0</v>
      </c>
      <c r="P318" s="27">
        <v>5.5698536618729223E-5</v>
      </c>
      <c r="Q318" s="2">
        <v>0</v>
      </c>
      <c r="R318" s="2">
        <v>0</v>
      </c>
      <c r="S318" s="2">
        <v>0</v>
      </c>
      <c r="T318" s="2">
        <v>0</v>
      </c>
    </row>
    <row r="319" spans="1:20" ht="15.75" x14ac:dyDescent="0.25">
      <c r="A319" s="2">
        <v>1.2833333333255723</v>
      </c>
      <c r="B319" s="1">
        <v>3.3415451743362716</v>
      </c>
      <c r="C319" s="1">
        <v>0.60609740259739664</v>
      </c>
      <c r="D319">
        <v>0</v>
      </c>
      <c r="E319" s="2">
        <v>4.4444444444444446</v>
      </c>
      <c r="F319">
        <v>67</v>
      </c>
      <c r="G319">
        <v>24.9</v>
      </c>
      <c r="H319" s="2">
        <v>16.125000000000007</v>
      </c>
      <c r="I319" s="2">
        <v>16.125000000000007</v>
      </c>
      <c r="J319" s="3">
        <v>0.8</v>
      </c>
      <c r="K319" s="2">
        <v>6.8250000000000011</v>
      </c>
      <c r="L319" s="5">
        <v>6.8250000000000011</v>
      </c>
      <c r="M319" s="2">
        <v>117.75000000000065</v>
      </c>
      <c r="N319" s="2">
        <v>0</v>
      </c>
      <c r="O319" s="2">
        <v>0</v>
      </c>
      <c r="P319" s="27">
        <v>5.5692419572271005E-5</v>
      </c>
      <c r="Q319" s="2">
        <v>0</v>
      </c>
      <c r="R319" s="2">
        <v>0</v>
      </c>
      <c r="S319" s="2">
        <v>0</v>
      </c>
      <c r="T319" s="2">
        <v>0</v>
      </c>
    </row>
    <row r="320" spans="1:20" ht="15.75" x14ac:dyDescent="0.25">
      <c r="A320" s="2">
        <v>1.3000000000465661</v>
      </c>
      <c r="B320" s="1">
        <v>3.3411781515487777</v>
      </c>
      <c r="C320" s="1">
        <v>0.63085714285713701</v>
      </c>
      <c r="D320">
        <v>0</v>
      </c>
      <c r="E320" s="2">
        <v>4.4444444444444446</v>
      </c>
      <c r="F320">
        <v>67</v>
      </c>
      <c r="G320">
        <v>24.9</v>
      </c>
      <c r="H320" s="2">
        <v>16.100000000000009</v>
      </c>
      <c r="I320" s="2">
        <v>16.100000000000009</v>
      </c>
      <c r="J320" s="3">
        <v>0.8</v>
      </c>
      <c r="K320" s="2">
        <v>6.8200000000000012</v>
      </c>
      <c r="L320" s="5">
        <v>6.8200000000000012</v>
      </c>
      <c r="M320" s="2">
        <v>115.00000000000065</v>
      </c>
      <c r="N320" s="2">
        <v>0</v>
      </c>
      <c r="O320" s="2">
        <v>0</v>
      </c>
      <c r="P320" s="27">
        <v>5.5686302525812773E-5</v>
      </c>
      <c r="Q320" s="2">
        <v>0</v>
      </c>
      <c r="R320" s="2">
        <v>0</v>
      </c>
      <c r="S320" s="2">
        <v>0</v>
      </c>
      <c r="T320" s="2">
        <v>0</v>
      </c>
    </row>
    <row r="321" spans="1:20" ht="15.75" x14ac:dyDescent="0.25">
      <c r="A321" s="2">
        <v>1.3166666667675599</v>
      </c>
      <c r="B321" s="1">
        <v>3.3408111287612838</v>
      </c>
      <c r="C321" s="1">
        <v>0.62761254355400786</v>
      </c>
      <c r="D321">
        <v>0</v>
      </c>
      <c r="E321" s="2">
        <v>4.4444444444444446</v>
      </c>
      <c r="F321">
        <v>67</v>
      </c>
      <c r="G321">
        <v>24.9</v>
      </c>
      <c r="H321" s="2">
        <v>16.100000000000001</v>
      </c>
      <c r="I321" s="2">
        <v>16.100000000000001</v>
      </c>
      <c r="J321" s="3">
        <v>0.8</v>
      </c>
      <c r="K321" s="2">
        <v>6.8220000000000001</v>
      </c>
      <c r="L321" s="5">
        <v>6.8220000000000001</v>
      </c>
      <c r="M321" s="2">
        <v>112.80000000000052</v>
      </c>
      <c r="N321" s="2">
        <v>0</v>
      </c>
      <c r="O321" s="2">
        <v>0</v>
      </c>
      <c r="P321" s="27">
        <v>5.5680185479354541E-5</v>
      </c>
      <c r="Q321" s="2">
        <v>0</v>
      </c>
      <c r="R321" s="2">
        <v>0</v>
      </c>
      <c r="S321" s="2">
        <v>0</v>
      </c>
      <c r="T321" s="2">
        <v>0</v>
      </c>
    </row>
    <row r="322" spans="1:20" ht="15.75" x14ac:dyDescent="0.25">
      <c r="A322" s="2">
        <v>1.3333333333139308</v>
      </c>
      <c r="B322" s="1">
        <v>3.3404441059737899</v>
      </c>
      <c r="C322" s="1">
        <v>0.62436794425087183</v>
      </c>
      <c r="D322">
        <v>0</v>
      </c>
      <c r="E322" s="2">
        <v>4.4444444444444446</v>
      </c>
      <c r="F322">
        <v>67</v>
      </c>
      <c r="G322">
        <v>24.9</v>
      </c>
      <c r="H322" s="2">
        <v>16.100000000000001</v>
      </c>
      <c r="I322" s="2">
        <v>16.100000000000001</v>
      </c>
      <c r="J322" s="3">
        <v>0.8</v>
      </c>
      <c r="K322" s="2">
        <v>6.8239999999999998</v>
      </c>
      <c r="L322" s="5">
        <v>6.8239999999999998</v>
      </c>
      <c r="M322" s="2">
        <v>110.60000000000053</v>
      </c>
      <c r="N322" s="2">
        <v>0</v>
      </c>
      <c r="O322" s="2">
        <v>0</v>
      </c>
      <c r="P322" s="27">
        <v>5.5674068432896308E-5</v>
      </c>
      <c r="Q322" s="2">
        <v>0</v>
      </c>
      <c r="R322" s="2">
        <v>0</v>
      </c>
      <c r="S322" s="2">
        <v>0</v>
      </c>
      <c r="T322" s="2">
        <v>0</v>
      </c>
    </row>
    <row r="323" spans="1:20" ht="15.75" x14ac:dyDescent="0.25">
      <c r="A323" s="2">
        <v>1.3500000000349246</v>
      </c>
      <c r="B323" s="1">
        <v>3.3400770831862965</v>
      </c>
      <c r="C323" s="1">
        <v>0.62112334494773602</v>
      </c>
      <c r="D323">
        <v>0</v>
      </c>
      <c r="E323" s="2">
        <v>4.4444444444444446</v>
      </c>
      <c r="F323">
        <v>67</v>
      </c>
      <c r="G323">
        <v>24.9</v>
      </c>
      <c r="H323" s="2">
        <v>16.100000000000001</v>
      </c>
      <c r="I323" s="2">
        <v>16.100000000000001</v>
      </c>
      <c r="J323" s="3">
        <v>0.8</v>
      </c>
      <c r="K323" s="2">
        <v>6.8259999999999996</v>
      </c>
      <c r="L323" s="5">
        <v>6.8259999999999996</v>
      </c>
      <c r="M323" s="2">
        <v>108.40000000000053</v>
      </c>
      <c r="N323" s="2">
        <v>0</v>
      </c>
      <c r="O323" s="2">
        <v>0</v>
      </c>
      <c r="P323" s="27">
        <v>5.5667951386438083E-5</v>
      </c>
      <c r="Q323" s="2">
        <v>0</v>
      </c>
      <c r="R323" s="2">
        <v>0</v>
      </c>
      <c r="S323" s="2">
        <v>0</v>
      </c>
      <c r="T323" s="2">
        <v>0</v>
      </c>
    </row>
    <row r="324" spans="1:20" ht="15.75" x14ac:dyDescent="0.25">
      <c r="A324" s="2">
        <v>1.3666666667559184</v>
      </c>
      <c r="B324" s="1">
        <v>3.3397100603988026</v>
      </c>
      <c r="C324" s="1">
        <v>0.61787874564459999</v>
      </c>
      <c r="D324">
        <v>0</v>
      </c>
      <c r="E324" s="2">
        <v>4.4444444444444446</v>
      </c>
      <c r="F324">
        <v>67</v>
      </c>
      <c r="G324">
        <v>24.9</v>
      </c>
      <c r="H324" s="2">
        <v>16.100000000000001</v>
      </c>
      <c r="I324" s="2">
        <v>16.100000000000001</v>
      </c>
      <c r="J324" s="3">
        <v>0.8</v>
      </c>
      <c r="K324" s="2">
        <v>6.8279999999999994</v>
      </c>
      <c r="L324" s="5">
        <v>6.8279999999999994</v>
      </c>
      <c r="M324" s="2">
        <v>106.20000000000053</v>
      </c>
      <c r="N324" s="2">
        <v>0</v>
      </c>
      <c r="O324" s="2">
        <v>0</v>
      </c>
      <c r="P324" s="27">
        <v>5.5661834339979851E-5</v>
      </c>
      <c r="Q324" s="2">
        <v>0</v>
      </c>
      <c r="R324" s="2">
        <v>0</v>
      </c>
      <c r="S324" s="2">
        <v>0</v>
      </c>
      <c r="T324" s="2">
        <v>0</v>
      </c>
    </row>
    <row r="325" spans="1:20" ht="15.75" x14ac:dyDescent="0.25">
      <c r="A325" s="2">
        <v>1.3833333333022892</v>
      </c>
      <c r="B325" s="1">
        <v>3.3393430376113091</v>
      </c>
      <c r="C325" s="1">
        <v>0.61463414634146418</v>
      </c>
      <c r="D325">
        <v>0</v>
      </c>
      <c r="E325" s="2">
        <v>4.4444444444444446</v>
      </c>
      <c r="F325">
        <v>67</v>
      </c>
      <c r="G325">
        <v>24.9</v>
      </c>
      <c r="H325" s="2">
        <v>16.100000000000001</v>
      </c>
      <c r="I325" s="2">
        <v>16.100000000000001</v>
      </c>
      <c r="J325" s="3">
        <v>0.8</v>
      </c>
      <c r="K325" s="2">
        <v>6.8299999999999992</v>
      </c>
      <c r="L325" s="5">
        <v>6.8299999999999992</v>
      </c>
      <c r="M325" s="2">
        <v>104.00000000000053</v>
      </c>
      <c r="N325" s="2">
        <v>0</v>
      </c>
      <c r="O325" s="2">
        <v>0</v>
      </c>
      <c r="P325" s="27">
        <v>5.5655717293521625E-5</v>
      </c>
      <c r="Q325" s="2">
        <v>0</v>
      </c>
      <c r="R325" s="2">
        <v>0</v>
      </c>
      <c r="S325" s="2">
        <v>0</v>
      </c>
      <c r="T325" s="2">
        <v>0</v>
      </c>
    </row>
    <row r="326" spans="1:20" ht="15.75" x14ac:dyDescent="0.25">
      <c r="A326" s="2">
        <v>1.4000000000232831</v>
      </c>
      <c r="B326" s="1">
        <v>3.3389760148238152</v>
      </c>
      <c r="C326" s="1">
        <v>0.60839403267819225</v>
      </c>
      <c r="D326">
        <v>0</v>
      </c>
      <c r="E326" s="2">
        <v>4.166666666666667</v>
      </c>
      <c r="F326">
        <v>66.5</v>
      </c>
      <c r="G326">
        <v>25.049999999999997</v>
      </c>
      <c r="H326" s="2">
        <v>16.11</v>
      </c>
      <c r="I326" s="2">
        <v>16.11</v>
      </c>
      <c r="J326" s="3">
        <v>0.8</v>
      </c>
      <c r="K326" s="2">
        <v>6.8399999999999981</v>
      </c>
      <c r="L326" s="5">
        <v>6.8399999999999981</v>
      </c>
      <c r="M326" s="2">
        <v>102.70000000000032</v>
      </c>
      <c r="N326" s="2">
        <v>0</v>
      </c>
      <c r="O326" s="2">
        <v>0</v>
      </c>
      <c r="P326" s="27">
        <v>5.5649600247063393E-5</v>
      </c>
      <c r="Q326" s="2">
        <v>0</v>
      </c>
      <c r="R326" s="2">
        <v>0</v>
      </c>
      <c r="S326" s="2">
        <v>0</v>
      </c>
      <c r="T326" s="2">
        <v>0</v>
      </c>
    </row>
    <row r="327" spans="1:20" ht="15.75" x14ac:dyDescent="0.25">
      <c r="A327" s="2">
        <v>1.4166666667442769</v>
      </c>
      <c r="B327" s="1">
        <v>3.3386089920363209</v>
      </c>
      <c r="C327" s="1">
        <v>0.60215391901491977</v>
      </c>
      <c r="D327">
        <v>0</v>
      </c>
      <c r="E327" s="2">
        <v>3.8888888888888888</v>
      </c>
      <c r="F327">
        <v>66</v>
      </c>
      <c r="G327">
        <v>25.2</v>
      </c>
      <c r="H327" s="2">
        <v>16.119999999999997</v>
      </c>
      <c r="I327" s="2">
        <v>16.119999999999997</v>
      </c>
      <c r="J327" s="3">
        <v>0.8</v>
      </c>
      <c r="K327" s="2">
        <v>6.8499999999999979</v>
      </c>
      <c r="L327" s="5">
        <v>6.8499999999999979</v>
      </c>
      <c r="M327" s="2">
        <v>101.40000000000032</v>
      </c>
      <c r="N327" s="2">
        <v>0</v>
      </c>
      <c r="O327" s="2">
        <v>0</v>
      </c>
      <c r="P327" s="27">
        <v>5.5643483200605154E-5</v>
      </c>
      <c r="Q327" s="2">
        <v>0</v>
      </c>
      <c r="R327" s="2">
        <v>0</v>
      </c>
      <c r="S327" s="2">
        <v>0</v>
      </c>
      <c r="T327" s="2">
        <v>0</v>
      </c>
    </row>
    <row r="328" spans="1:20" ht="15.75" x14ac:dyDescent="0.25">
      <c r="A328" s="2">
        <v>1.4333333332906477</v>
      </c>
      <c r="B328" s="1">
        <v>3.3382419692488279</v>
      </c>
      <c r="C328" s="1">
        <v>0.59591380535164717</v>
      </c>
      <c r="D328">
        <v>0</v>
      </c>
      <c r="E328" s="2">
        <v>3.8888888888888888</v>
      </c>
      <c r="F328">
        <v>66</v>
      </c>
      <c r="G328">
        <v>25.2</v>
      </c>
      <c r="H328" s="2">
        <v>16.13</v>
      </c>
      <c r="I328" s="2">
        <v>16.13</v>
      </c>
      <c r="J328" s="3">
        <v>0.8</v>
      </c>
      <c r="K328" s="2">
        <v>6.8599999999999977</v>
      </c>
      <c r="L328" s="5">
        <v>6.8599999999999977</v>
      </c>
      <c r="M328" s="2">
        <v>100.10000000000031</v>
      </c>
      <c r="N328" s="2">
        <v>0</v>
      </c>
      <c r="O328" s="2">
        <v>0</v>
      </c>
      <c r="P328" s="27">
        <v>5.5637366154146943E-5</v>
      </c>
      <c r="Q328" s="2">
        <v>0</v>
      </c>
      <c r="R328" s="2">
        <v>0</v>
      </c>
      <c r="S328" s="2">
        <v>0</v>
      </c>
      <c r="T328" s="2">
        <v>0</v>
      </c>
    </row>
    <row r="329" spans="1:20" ht="15.75" x14ac:dyDescent="0.25">
      <c r="A329" s="2">
        <v>1.4500000000116415</v>
      </c>
      <c r="B329" s="1">
        <v>3.337874946461334</v>
      </c>
      <c r="C329" s="1">
        <v>0.58967369168837469</v>
      </c>
      <c r="D329">
        <v>0</v>
      </c>
      <c r="E329" s="2">
        <v>3.8888888888888888</v>
      </c>
      <c r="F329">
        <v>66</v>
      </c>
      <c r="G329">
        <v>25.2</v>
      </c>
      <c r="H329" s="2">
        <v>16.139999999999997</v>
      </c>
      <c r="I329" s="2">
        <v>16.139999999999997</v>
      </c>
      <c r="J329" s="3">
        <v>0.8</v>
      </c>
      <c r="K329" s="2">
        <v>6.8699999999999974</v>
      </c>
      <c r="L329" s="5">
        <v>6.8699999999999974</v>
      </c>
      <c r="M329" s="2">
        <v>98.80000000000031</v>
      </c>
      <c r="N329" s="2">
        <v>0</v>
      </c>
      <c r="O329" s="2">
        <v>0</v>
      </c>
      <c r="P329" s="27">
        <v>5.563124910768871E-5</v>
      </c>
      <c r="Q329" s="2">
        <v>0</v>
      </c>
      <c r="R329" s="2">
        <v>0</v>
      </c>
      <c r="S329" s="2">
        <v>0</v>
      </c>
      <c r="T329" s="2">
        <v>0</v>
      </c>
    </row>
    <row r="330" spans="1:20" ht="15.75" x14ac:dyDescent="0.25">
      <c r="A330" s="2">
        <v>1.4666666667326353</v>
      </c>
      <c r="B330" s="1">
        <v>3.355902522764135</v>
      </c>
      <c r="C330" s="1">
        <v>0.5834335780251021</v>
      </c>
      <c r="D330">
        <v>0</v>
      </c>
      <c r="E330" s="2">
        <v>3.8888888888888888</v>
      </c>
      <c r="F330">
        <v>66</v>
      </c>
      <c r="G330">
        <v>25.2</v>
      </c>
      <c r="H330" s="2">
        <v>16.149999999999999</v>
      </c>
      <c r="I330" s="2">
        <v>16.149999999999999</v>
      </c>
      <c r="J330" s="3">
        <v>0.8</v>
      </c>
      <c r="K330" s="2">
        <v>6.8799999999999972</v>
      </c>
      <c r="L330" s="5">
        <v>6.8799999999999972</v>
      </c>
      <c r="M330" s="2">
        <v>97.500000000000313</v>
      </c>
      <c r="N330" s="2">
        <v>0</v>
      </c>
      <c r="O330" s="2">
        <v>0</v>
      </c>
      <c r="P330" s="27">
        <v>5.5931708712735386E-5</v>
      </c>
      <c r="Q330" s="2">
        <v>0</v>
      </c>
      <c r="R330" s="2">
        <v>0</v>
      </c>
      <c r="S330" s="2">
        <v>0</v>
      </c>
      <c r="T330" s="2">
        <v>0</v>
      </c>
    </row>
    <row r="331" spans="1:20" ht="15.75" x14ac:dyDescent="0.25">
      <c r="A331" s="2">
        <v>1.4833333332790062</v>
      </c>
      <c r="B331" s="1">
        <v>3.373930099066941</v>
      </c>
      <c r="C331" s="1">
        <v>0.57719346436182961</v>
      </c>
      <c r="D331">
        <v>0</v>
      </c>
      <c r="E331" s="2">
        <v>3.8888888888888888</v>
      </c>
      <c r="F331">
        <v>66</v>
      </c>
      <c r="G331">
        <v>25.2</v>
      </c>
      <c r="H331" s="2">
        <v>16.159999999999997</v>
      </c>
      <c r="I331" s="2">
        <v>16.159999999999997</v>
      </c>
      <c r="J331" s="3">
        <v>0.8</v>
      </c>
      <c r="K331" s="2">
        <v>6.889999999999997</v>
      </c>
      <c r="L331" s="5">
        <v>6.889999999999997</v>
      </c>
      <c r="M331" s="2">
        <v>96.200000000000315</v>
      </c>
      <c r="N331" s="2">
        <v>0</v>
      </c>
      <c r="O331" s="2">
        <v>0</v>
      </c>
      <c r="P331" s="27">
        <v>5.6232168317782156E-5</v>
      </c>
      <c r="Q331" s="2">
        <v>0</v>
      </c>
      <c r="R331" s="2">
        <v>0</v>
      </c>
      <c r="S331" s="2">
        <v>0</v>
      </c>
      <c r="T331" s="2">
        <v>0</v>
      </c>
    </row>
    <row r="332" spans="1:20" ht="15.75" x14ac:dyDescent="0.25">
      <c r="A332" s="2">
        <v>1.5</v>
      </c>
      <c r="B332" s="1">
        <v>3.3919576753697465</v>
      </c>
      <c r="C332" s="1">
        <v>0.57095335069855691</v>
      </c>
      <c r="D332">
        <v>0</v>
      </c>
      <c r="E332" s="2">
        <v>3.8888888888888888</v>
      </c>
      <c r="F332">
        <v>66</v>
      </c>
      <c r="G332">
        <v>25.2</v>
      </c>
      <c r="H332" s="2">
        <v>16.169999999999998</v>
      </c>
      <c r="I332" s="2">
        <v>16.169999999999998</v>
      </c>
      <c r="J332" s="3">
        <v>0.8</v>
      </c>
      <c r="K332" s="2">
        <v>6.8999999999999977</v>
      </c>
      <c r="L332" s="5">
        <v>6.8999999999999977</v>
      </c>
      <c r="M332" s="2">
        <v>94.900000000000318</v>
      </c>
      <c r="N332" s="2">
        <v>0</v>
      </c>
      <c r="O332" s="2">
        <v>0</v>
      </c>
      <c r="P332" s="27">
        <v>5.6532627922828907E-5</v>
      </c>
      <c r="Q332" s="2">
        <v>0</v>
      </c>
      <c r="R332" s="2">
        <v>0</v>
      </c>
      <c r="S332" s="2">
        <v>0</v>
      </c>
      <c r="T332" s="2">
        <v>0</v>
      </c>
    </row>
    <row r="333" spans="1:20" ht="15.75" x14ac:dyDescent="0.25">
      <c r="A333" s="2">
        <v>1.5166666667209938</v>
      </c>
      <c r="B333" s="1">
        <v>3.4099852516725524</v>
      </c>
      <c r="C333" s="1">
        <v>0.56471323703528442</v>
      </c>
      <c r="D333">
        <v>0</v>
      </c>
      <c r="E333" s="2">
        <v>3.8888888888888888</v>
      </c>
      <c r="F333">
        <v>66</v>
      </c>
      <c r="G333">
        <v>25.2</v>
      </c>
      <c r="H333" s="2">
        <v>16.179999999999996</v>
      </c>
      <c r="I333" s="2">
        <v>16.179999999999996</v>
      </c>
      <c r="J333" s="3">
        <v>0.8</v>
      </c>
      <c r="K333" s="2">
        <v>6.9099999999999975</v>
      </c>
      <c r="L333" s="5">
        <v>6.9099999999999975</v>
      </c>
      <c r="M333" s="2">
        <v>93.600000000000307</v>
      </c>
      <c r="N333" s="2">
        <v>0</v>
      </c>
      <c r="O333" s="2">
        <v>0</v>
      </c>
      <c r="P333" s="27">
        <v>5.6833087527875677E-5</v>
      </c>
      <c r="Q333" s="2">
        <v>0</v>
      </c>
      <c r="R333" s="2">
        <v>0</v>
      </c>
      <c r="S333" s="2">
        <v>0</v>
      </c>
      <c r="T333" s="2">
        <v>0</v>
      </c>
    </row>
    <row r="334" spans="1:20" ht="15.75" x14ac:dyDescent="0.25">
      <c r="A334" s="2">
        <v>1.5333333332673647</v>
      </c>
      <c r="B334" s="1">
        <v>3.4280128279753579</v>
      </c>
      <c r="C334" s="1">
        <v>0.55847312337201183</v>
      </c>
      <c r="D334">
        <v>0</v>
      </c>
      <c r="E334" s="2">
        <v>3.8888888888888888</v>
      </c>
      <c r="F334">
        <v>66</v>
      </c>
      <c r="G334">
        <v>25.2</v>
      </c>
      <c r="H334" s="2">
        <v>16.189999999999998</v>
      </c>
      <c r="I334" s="2">
        <v>16.189999999999998</v>
      </c>
      <c r="J334" s="3">
        <v>0.8</v>
      </c>
      <c r="K334" s="2">
        <v>6.9199999999999973</v>
      </c>
      <c r="L334" s="5">
        <v>6.9199999999999973</v>
      </c>
      <c r="M334" s="2">
        <v>92.30000000000031</v>
      </c>
      <c r="N334" s="2">
        <v>0</v>
      </c>
      <c r="O334" s="2">
        <v>0</v>
      </c>
      <c r="P334" s="27">
        <v>5.7133547132922434E-5</v>
      </c>
      <c r="Q334" s="2">
        <v>0</v>
      </c>
      <c r="R334" s="2">
        <v>0</v>
      </c>
      <c r="S334" s="2">
        <v>0</v>
      </c>
      <c r="T334" s="2">
        <v>0</v>
      </c>
    </row>
    <row r="335" spans="1:20" ht="15.75" x14ac:dyDescent="0.25">
      <c r="A335" s="2">
        <v>1.5499999999883585</v>
      </c>
      <c r="B335" s="1">
        <v>3.4460404042781634</v>
      </c>
      <c r="C335" s="1">
        <v>0.55223300970873923</v>
      </c>
      <c r="D335">
        <v>0</v>
      </c>
      <c r="E335" s="2">
        <v>3.8888888888888888</v>
      </c>
      <c r="F335">
        <v>66</v>
      </c>
      <c r="G335">
        <v>25.2</v>
      </c>
      <c r="H335" s="2">
        <v>16.199999999999996</v>
      </c>
      <c r="I335" s="2">
        <v>16.199999999999996</v>
      </c>
      <c r="J335" s="3">
        <v>0.8</v>
      </c>
      <c r="K335" s="2">
        <v>6.9299999999999971</v>
      </c>
      <c r="L335" s="5">
        <v>6.9299999999999971</v>
      </c>
      <c r="M335" s="2">
        <v>91.000000000000313</v>
      </c>
      <c r="N335" s="2">
        <v>0</v>
      </c>
      <c r="O335" s="2">
        <v>0</v>
      </c>
      <c r="P335" s="27">
        <v>5.7434006737969191E-5</v>
      </c>
      <c r="Q335" s="2">
        <v>0</v>
      </c>
      <c r="R335" s="2">
        <v>0</v>
      </c>
      <c r="S335" s="2">
        <v>0</v>
      </c>
      <c r="T335" s="2">
        <v>0</v>
      </c>
    </row>
    <row r="336" spans="1:20" ht="15.75" x14ac:dyDescent="0.25">
      <c r="A336" s="2">
        <v>1.5666666667093523</v>
      </c>
      <c r="B336" s="1">
        <v>3.4640679805809698</v>
      </c>
      <c r="C336" s="1">
        <v>0.57944296585072597</v>
      </c>
      <c r="D336">
        <v>0</v>
      </c>
      <c r="E336" s="2">
        <v>3.8888888888888888</v>
      </c>
      <c r="F336">
        <v>66</v>
      </c>
      <c r="G336">
        <v>25.2</v>
      </c>
      <c r="H336" s="2">
        <v>16.128571428571444</v>
      </c>
      <c r="I336" s="2">
        <v>16.128571428571444</v>
      </c>
      <c r="J336" s="3">
        <v>0.8</v>
      </c>
      <c r="K336" s="2">
        <v>6.9242857142857153</v>
      </c>
      <c r="L336" s="5">
        <v>6.9242857142857153</v>
      </c>
      <c r="M336" s="2">
        <v>90.557142857142964</v>
      </c>
      <c r="N336" s="2">
        <v>0</v>
      </c>
      <c r="O336" s="2">
        <v>0</v>
      </c>
      <c r="P336" s="27">
        <v>5.7734466343015968E-5</v>
      </c>
      <c r="Q336" s="2">
        <v>0</v>
      </c>
      <c r="R336" s="2">
        <v>0</v>
      </c>
      <c r="S336" s="2">
        <v>0</v>
      </c>
      <c r="T336" s="2">
        <v>0</v>
      </c>
    </row>
    <row r="337" spans="1:20" ht="15.75" x14ac:dyDescent="0.25">
      <c r="A337" s="2">
        <v>1.5833333334303461</v>
      </c>
      <c r="B337" s="1">
        <v>3.4820955568837753</v>
      </c>
      <c r="C337" s="1">
        <v>0.60665292199272058</v>
      </c>
      <c r="D337">
        <v>0</v>
      </c>
      <c r="E337" s="2">
        <v>3.8888888888888888</v>
      </c>
      <c r="F337">
        <v>66</v>
      </c>
      <c r="G337">
        <v>25.2</v>
      </c>
      <c r="H337" s="2">
        <v>16.057142857142875</v>
      </c>
      <c r="I337" s="2">
        <v>16.057142857142875</v>
      </c>
      <c r="J337" s="3">
        <v>0.8</v>
      </c>
      <c r="K337" s="2">
        <v>6.9185714285714299</v>
      </c>
      <c r="L337" s="5">
        <v>6.9185714285714299</v>
      </c>
      <c r="M337" s="2">
        <v>90.114285714285828</v>
      </c>
      <c r="N337" s="2">
        <v>0</v>
      </c>
      <c r="O337" s="2">
        <v>0</v>
      </c>
      <c r="P337" s="27">
        <v>5.8034925948062725E-5</v>
      </c>
      <c r="Q337" s="2">
        <v>0</v>
      </c>
      <c r="R337" s="2">
        <v>0</v>
      </c>
      <c r="S337" s="2">
        <v>0</v>
      </c>
      <c r="T337" s="2">
        <v>0</v>
      </c>
    </row>
    <row r="338" spans="1:20" ht="15.75" x14ac:dyDescent="0.25">
      <c r="A338" s="2">
        <v>1.5999999999767169</v>
      </c>
      <c r="B338" s="1">
        <v>3.5001231331865812</v>
      </c>
      <c r="C338" s="1">
        <v>0.63386287813471531</v>
      </c>
      <c r="D338">
        <v>0</v>
      </c>
      <c r="E338" s="2">
        <v>3.8888888888888888</v>
      </c>
      <c r="F338">
        <v>66</v>
      </c>
      <c r="G338">
        <v>25.2</v>
      </c>
      <c r="H338" s="2">
        <v>15.985714285714305</v>
      </c>
      <c r="I338" s="2">
        <v>15.985714285714305</v>
      </c>
      <c r="J338" s="3">
        <v>0.8</v>
      </c>
      <c r="K338" s="2">
        <v>6.9128571428571437</v>
      </c>
      <c r="L338" s="5">
        <v>6.9128571428571437</v>
      </c>
      <c r="M338" s="2">
        <v>89.671428571428692</v>
      </c>
      <c r="N338" s="2">
        <v>0</v>
      </c>
      <c r="O338" s="2">
        <v>0</v>
      </c>
      <c r="P338" s="27">
        <v>5.8335385553109482E-5</v>
      </c>
      <c r="Q338" s="2">
        <v>0</v>
      </c>
      <c r="R338" s="2">
        <v>0</v>
      </c>
      <c r="S338" s="2">
        <v>0</v>
      </c>
      <c r="T338" s="2">
        <v>0</v>
      </c>
    </row>
    <row r="339" spans="1:20" ht="15.75" x14ac:dyDescent="0.25">
      <c r="A339" s="2">
        <v>1.6166666666977108</v>
      </c>
      <c r="B339" s="1">
        <v>3.5181507094893862</v>
      </c>
      <c r="C339" s="1">
        <v>0.66107283427670993</v>
      </c>
      <c r="D339">
        <v>0</v>
      </c>
      <c r="E339" s="2">
        <v>3.8888888888888888</v>
      </c>
      <c r="F339">
        <v>66</v>
      </c>
      <c r="G339">
        <v>25.2</v>
      </c>
      <c r="H339" s="2">
        <v>15.914285714285734</v>
      </c>
      <c r="I339" s="2">
        <v>15.914285714285734</v>
      </c>
      <c r="J339" s="3">
        <v>0.8</v>
      </c>
      <c r="K339" s="2">
        <v>6.9071428571428584</v>
      </c>
      <c r="L339" s="5">
        <v>6.9071428571428584</v>
      </c>
      <c r="M339" s="2">
        <v>89.228571428571556</v>
      </c>
      <c r="N339" s="2">
        <v>0</v>
      </c>
      <c r="O339" s="2">
        <v>0</v>
      </c>
      <c r="P339" s="27">
        <v>5.8635845158156239E-5</v>
      </c>
      <c r="Q339" s="2">
        <v>0</v>
      </c>
      <c r="R339" s="2">
        <v>0</v>
      </c>
      <c r="S339" s="2">
        <v>0</v>
      </c>
      <c r="T339" s="2">
        <v>0</v>
      </c>
    </row>
    <row r="340" spans="1:20" ht="15.75" x14ac:dyDescent="0.25">
      <c r="A340" s="2">
        <v>1.6333333334187046</v>
      </c>
      <c r="B340" s="1">
        <v>3.5361782857921922</v>
      </c>
      <c r="C340" s="1">
        <v>0.68828279041870466</v>
      </c>
      <c r="D340">
        <v>0</v>
      </c>
      <c r="E340" s="2">
        <v>3.8888888888888888</v>
      </c>
      <c r="F340">
        <v>66</v>
      </c>
      <c r="G340">
        <v>25.2</v>
      </c>
      <c r="H340" s="2">
        <v>15.842857142857163</v>
      </c>
      <c r="I340" s="2">
        <v>15.842857142857163</v>
      </c>
      <c r="J340" s="3">
        <v>0.8</v>
      </c>
      <c r="K340" s="2">
        <v>6.901428571428573</v>
      </c>
      <c r="L340" s="5">
        <v>6.901428571428573</v>
      </c>
      <c r="M340" s="2">
        <v>88.78571428571442</v>
      </c>
      <c r="N340" s="2">
        <v>0</v>
      </c>
      <c r="O340" s="2">
        <v>0</v>
      </c>
      <c r="P340" s="27">
        <v>5.8936304763202995E-5</v>
      </c>
      <c r="Q340" s="2">
        <v>0</v>
      </c>
      <c r="R340" s="2">
        <v>0</v>
      </c>
      <c r="S340" s="2">
        <v>0</v>
      </c>
      <c r="T340" s="2">
        <v>0</v>
      </c>
    </row>
    <row r="341" spans="1:20" ht="15.75" x14ac:dyDescent="0.25">
      <c r="A341" s="2">
        <v>1.6499999999650754</v>
      </c>
      <c r="B341" s="1">
        <v>3.5542058620949977</v>
      </c>
      <c r="C341" s="1">
        <v>0.71549274656069928</v>
      </c>
      <c r="D341">
        <v>0</v>
      </c>
      <c r="E341" s="2">
        <v>3.8888888888888888</v>
      </c>
      <c r="F341">
        <v>66</v>
      </c>
      <c r="G341">
        <v>25.2</v>
      </c>
      <c r="H341" s="2">
        <v>15.771428571428594</v>
      </c>
      <c r="I341" s="2">
        <v>15.771428571428594</v>
      </c>
      <c r="J341" s="3">
        <v>0.8</v>
      </c>
      <c r="K341" s="2">
        <v>6.8957142857142868</v>
      </c>
      <c r="L341" s="5">
        <v>6.8957142857142868</v>
      </c>
      <c r="M341" s="2">
        <v>88.342857142857284</v>
      </c>
      <c r="N341" s="2">
        <v>0</v>
      </c>
      <c r="O341" s="2">
        <v>0</v>
      </c>
      <c r="P341" s="27">
        <v>5.9236764368249752E-5</v>
      </c>
      <c r="Q341" s="2">
        <v>0</v>
      </c>
      <c r="R341" s="2">
        <v>0</v>
      </c>
      <c r="S341" s="2">
        <v>0</v>
      </c>
      <c r="T341" s="2">
        <v>0</v>
      </c>
    </row>
    <row r="342" spans="1:20" ht="15.75" x14ac:dyDescent="0.25">
      <c r="A342" s="2">
        <v>1.6666666666860692</v>
      </c>
      <c r="B342" s="1">
        <v>3.5722334383978036</v>
      </c>
      <c r="C342" s="1">
        <v>0.74270270270269412</v>
      </c>
      <c r="D342">
        <v>0</v>
      </c>
      <c r="E342" s="2">
        <v>3.8888888888888888</v>
      </c>
      <c r="F342">
        <v>66</v>
      </c>
      <c r="G342">
        <v>25.2</v>
      </c>
      <c r="H342" s="2">
        <v>15.700000000000022</v>
      </c>
      <c r="I342" s="2">
        <v>15.700000000000022</v>
      </c>
      <c r="J342" s="3">
        <v>0.8</v>
      </c>
      <c r="K342" s="2">
        <v>6.8900000000000015</v>
      </c>
      <c r="L342" s="5">
        <v>6.8900000000000015</v>
      </c>
      <c r="M342" s="2">
        <v>87.900000000000148</v>
      </c>
      <c r="N342" s="2">
        <v>0</v>
      </c>
      <c r="O342" s="2">
        <v>0</v>
      </c>
      <c r="P342" s="27">
        <v>5.9537223973296516E-5</v>
      </c>
      <c r="Q342" s="2">
        <v>0</v>
      </c>
      <c r="R342" s="2">
        <v>0</v>
      </c>
      <c r="S342" s="2">
        <v>0</v>
      </c>
      <c r="T342" s="2">
        <v>0</v>
      </c>
    </row>
    <row r="343" spans="1:20" ht="15.75" x14ac:dyDescent="0.25">
      <c r="A343" s="2">
        <v>1.683333333407063</v>
      </c>
      <c r="B343" s="1">
        <v>3.5902610147006095</v>
      </c>
      <c r="C343" s="1">
        <v>0.73546197360151089</v>
      </c>
      <c r="D343">
        <v>0</v>
      </c>
      <c r="E343" s="2">
        <v>3.8888888888888888</v>
      </c>
      <c r="F343">
        <v>66</v>
      </c>
      <c r="G343">
        <v>25.2</v>
      </c>
      <c r="H343" s="2">
        <v>15.7</v>
      </c>
      <c r="I343" s="2">
        <v>15.7</v>
      </c>
      <c r="J343" s="3">
        <v>0.8</v>
      </c>
      <c r="K343" s="2">
        <v>6.8949999999999978</v>
      </c>
      <c r="L343" s="5">
        <v>6.8949999999999978</v>
      </c>
      <c r="M343" s="2">
        <v>87.491666666666802</v>
      </c>
      <c r="N343" s="2">
        <v>0</v>
      </c>
      <c r="O343" s="2">
        <v>0</v>
      </c>
      <c r="P343" s="27">
        <v>5.9837683578343286E-5</v>
      </c>
      <c r="Q343" s="2">
        <v>0</v>
      </c>
      <c r="R343" s="2">
        <v>0</v>
      </c>
      <c r="S343" s="2">
        <v>0</v>
      </c>
      <c r="T343" s="2">
        <v>0</v>
      </c>
    </row>
    <row r="344" spans="1:20" ht="15.75" x14ac:dyDescent="0.25">
      <c r="A344" s="2">
        <v>1.6999999999534339</v>
      </c>
      <c r="B344" s="1">
        <v>3.608288591003415</v>
      </c>
      <c r="C344" s="1">
        <v>0.72822124450031656</v>
      </c>
      <c r="D344">
        <v>0</v>
      </c>
      <c r="E344" s="2">
        <v>3.8888888888888888</v>
      </c>
      <c r="F344">
        <v>66</v>
      </c>
      <c r="G344">
        <v>25.2</v>
      </c>
      <c r="H344" s="2">
        <v>15.7</v>
      </c>
      <c r="I344" s="2">
        <v>15.7</v>
      </c>
      <c r="J344" s="3">
        <v>0.8</v>
      </c>
      <c r="K344" s="2">
        <v>6.8999999999999986</v>
      </c>
      <c r="L344" s="5">
        <v>6.8999999999999986</v>
      </c>
      <c r="M344" s="2">
        <v>87.083333333333471</v>
      </c>
      <c r="N344" s="2">
        <v>0</v>
      </c>
      <c r="O344" s="2">
        <v>0</v>
      </c>
      <c r="P344" s="27">
        <v>6.0138143183390043E-5</v>
      </c>
      <c r="Q344" s="2">
        <v>0</v>
      </c>
      <c r="R344" s="2">
        <v>0</v>
      </c>
      <c r="S344" s="2">
        <v>0</v>
      </c>
      <c r="T344" s="2">
        <v>0</v>
      </c>
    </row>
    <row r="345" spans="1:20" ht="15.75" x14ac:dyDescent="0.25">
      <c r="A345" s="2">
        <v>1.7166666666744277</v>
      </c>
      <c r="B345" s="1">
        <v>3.6263161673062205</v>
      </c>
      <c r="C345" s="1">
        <v>0.72098051539912245</v>
      </c>
      <c r="D345">
        <v>0</v>
      </c>
      <c r="E345" s="2">
        <v>3.8888888888888888</v>
      </c>
      <c r="F345">
        <v>66</v>
      </c>
      <c r="G345">
        <v>25.2</v>
      </c>
      <c r="H345" s="2">
        <v>15.7</v>
      </c>
      <c r="I345" s="2">
        <v>15.7</v>
      </c>
      <c r="J345" s="3">
        <v>0.8</v>
      </c>
      <c r="K345" s="2">
        <v>6.9049999999999985</v>
      </c>
      <c r="L345" s="5">
        <v>6.9049999999999985</v>
      </c>
      <c r="M345" s="2">
        <v>86.675000000000139</v>
      </c>
      <c r="N345" s="2">
        <v>0</v>
      </c>
      <c r="O345" s="2">
        <v>0</v>
      </c>
      <c r="P345" s="27">
        <v>6.04386027884368E-5</v>
      </c>
      <c r="Q345" s="2">
        <v>0</v>
      </c>
      <c r="R345" s="2">
        <v>0</v>
      </c>
      <c r="S345" s="2">
        <v>0</v>
      </c>
      <c r="T345" s="2">
        <v>0</v>
      </c>
    </row>
    <row r="346" spans="1:20" ht="15.75" x14ac:dyDescent="0.25">
      <c r="A346" s="2">
        <v>1.7333333333954215</v>
      </c>
      <c r="B346" s="1">
        <v>3.644343743609026</v>
      </c>
      <c r="C346" s="1">
        <v>0.71373978629792811</v>
      </c>
      <c r="D346">
        <v>0</v>
      </c>
      <c r="E346" s="2">
        <v>3.8888888888888888</v>
      </c>
      <c r="F346">
        <v>66</v>
      </c>
      <c r="G346">
        <v>25.2</v>
      </c>
      <c r="H346" s="2">
        <v>15.7</v>
      </c>
      <c r="I346" s="2">
        <v>15.7</v>
      </c>
      <c r="J346" s="3">
        <v>0.8</v>
      </c>
      <c r="K346" s="2">
        <v>6.9099999999999984</v>
      </c>
      <c r="L346" s="5">
        <v>6.9099999999999984</v>
      </c>
      <c r="M346" s="2">
        <v>86.266666666666808</v>
      </c>
      <c r="N346" s="2">
        <v>0</v>
      </c>
      <c r="O346" s="2">
        <v>0</v>
      </c>
      <c r="P346" s="27">
        <v>6.0739062393483557E-5</v>
      </c>
      <c r="Q346" s="2">
        <v>0</v>
      </c>
      <c r="R346" s="2">
        <v>0</v>
      </c>
      <c r="S346" s="2">
        <v>0</v>
      </c>
      <c r="T346" s="2">
        <v>0</v>
      </c>
    </row>
    <row r="347" spans="1:20" ht="15.75" x14ac:dyDescent="0.25">
      <c r="A347" s="2">
        <v>1.7499999999417923</v>
      </c>
      <c r="B347" s="1">
        <v>3.6573547833438194</v>
      </c>
      <c r="C347" s="1">
        <v>0.70649905719673378</v>
      </c>
      <c r="D347">
        <v>0</v>
      </c>
      <c r="E347" s="2">
        <v>3.8888888888888888</v>
      </c>
      <c r="F347">
        <v>66</v>
      </c>
      <c r="G347">
        <v>25.2</v>
      </c>
      <c r="H347" s="2">
        <v>15.7</v>
      </c>
      <c r="I347" s="2">
        <v>15.7</v>
      </c>
      <c r="J347" s="3">
        <v>0.8</v>
      </c>
      <c r="K347" s="2">
        <v>6.9149999999999983</v>
      </c>
      <c r="L347" s="5">
        <v>6.9149999999999983</v>
      </c>
      <c r="M347" s="2">
        <v>85.858333333333462</v>
      </c>
      <c r="N347" s="2">
        <v>0</v>
      </c>
      <c r="O347" s="2">
        <v>0</v>
      </c>
      <c r="P347" s="27">
        <v>6.0955913055730105E-5</v>
      </c>
      <c r="Q347" s="2">
        <v>0</v>
      </c>
      <c r="R347" s="2">
        <v>0</v>
      </c>
      <c r="S347" s="2">
        <v>0</v>
      </c>
      <c r="T347" s="2">
        <v>0</v>
      </c>
    </row>
    <row r="348" spans="1:20" ht="15.75" x14ac:dyDescent="0.25">
      <c r="A348" s="2">
        <v>1.7666666666627862</v>
      </c>
      <c r="B348" s="1">
        <v>3.6653492865105912</v>
      </c>
      <c r="C348" s="1">
        <v>0.69925832809553967</v>
      </c>
      <c r="D348">
        <v>0</v>
      </c>
      <c r="E348" s="2">
        <v>3.8888888888888888</v>
      </c>
      <c r="F348">
        <v>66</v>
      </c>
      <c r="G348">
        <v>25.2</v>
      </c>
      <c r="H348" s="2">
        <v>15.7</v>
      </c>
      <c r="I348" s="2">
        <v>15.7</v>
      </c>
      <c r="J348" s="3">
        <v>0.8</v>
      </c>
      <c r="K348" s="2">
        <v>6.9199999999999982</v>
      </c>
      <c r="L348" s="5">
        <v>6.9199999999999982</v>
      </c>
      <c r="M348" s="2">
        <v>85.450000000000131</v>
      </c>
      <c r="N348" s="2">
        <v>0</v>
      </c>
      <c r="O348" s="2">
        <v>0</v>
      </c>
      <c r="P348" s="27">
        <v>6.1089154775176315E-5</v>
      </c>
      <c r="Q348" s="2">
        <v>0</v>
      </c>
      <c r="R348" s="2">
        <v>0</v>
      </c>
      <c r="S348" s="2">
        <v>0</v>
      </c>
      <c r="T348" s="2">
        <v>0</v>
      </c>
    </row>
    <row r="349" spans="1:20" ht="15.75" x14ac:dyDescent="0.25">
      <c r="A349" s="2">
        <v>1.78333333338378</v>
      </c>
      <c r="B349" s="1">
        <v>3.673343789677364</v>
      </c>
      <c r="C349" s="1">
        <v>0.69201759899434545</v>
      </c>
      <c r="D349">
        <v>0</v>
      </c>
      <c r="E349" s="2">
        <v>3.8888888888888888</v>
      </c>
      <c r="F349">
        <v>66</v>
      </c>
      <c r="G349">
        <v>25.2</v>
      </c>
      <c r="H349" s="2">
        <v>15.7</v>
      </c>
      <c r="I349" s="2">
        <v>15.7</v>
      </c>
      <c r="J349" s="3">
        <v>0.8</v>
      </c>
      <c r="K349" s="2">
        <v>6.924999999999998</v>
      </c>
      <c r="L349" s="5">
        <v>6.924999999999998</v>
      </c>
      <c r="M349" s="2">
        <v>85.041666666666799</v>
      </c>
      <c r="N349" s="2">
        <v>0</v>
      </c>
      <c r="O349" s="2">
        <v>0</v>
      </c>
      <c r="P349" s="27">
        <v>6.1222396494622526E-5</v>
      </c>
      <c r="Q349" s="2">
        <v>0</v>
      </c>
      <c r="R349" s="2">
        <v>0</v>
      </c>
      <c r="S349" s="2">
        <v>0</v>
      </c>
      <c r="T349" s="2">
        <v>0</v>
      </c>
    </row>
    <row r="350" spans="1:20" ht="15.75" x14ac:dyDescent="0.25">
      <c r="A350" s="2">
        <v>1.8000000001047738</v>
      </c>
      <c r="B350" s="1">
        <v>3.6813382928441358</v>
      </c>
      <c r="C350" s="1">
        <v>0.68477686989315123</v>
      </c>
      <c r="D350">
        <v>0</v>
      </c>
      <c r="E350" s="2">
        <v>3.8888888888888888</v>
      </c>
      <c r="F350">
        <v>66</v>
      </c>
      <c r="G350">
        <v>25.2</v>
      </c>
      <c r="H350" s="2">
        <v>15.7</v>
      </c>
      <c r="I350" s="2">
        <v>15.7</v>
      </c>
      <c r="J350" s="3">
        <v>0.8</v>
      </c>
      <c r="K350" s="2">
        <v>6.9299999999999988</v>
      </c>
      <c r="L350" s="5">
        <v>6.9299999999999988</v>
      </c>
      <c r="M350" s="2">
        <v>84.633333333333468</v>
      </c>
      <c r="N350" s="2">
        <v>0</v>
      </c>
      <c r="O350" s="2">
        <v>0</v>
      </c>
      <c r="P350" s="27">
        <v>6.1355638214068722E-5</v>
      </c>
      <c r="Q350" s="2">
        <v>0</v>
      </c>
      <c r="R350" s="2">
        <v>0</v>
      </c>
      <c r="S350" s="2">
        <v>0</v>
      </c>
      <c r="T350" s="2">
        <v>0</v>
      </c>
    </row>
    <row r="351" spans="1:20" ht="15.75" x14ac:dyDescent="0.25">
      <c r="A351" s="2">
        <v>1.8166666666511446</v>
      </c>
      <c r="B351" s="1">
        <v>3.6893327960109086</v>
      </c>
      <c r="C351" s="1">
        <v>0.67753614079195701</v>
      </c>
      <c r="D351">
        <v>0</v>
      </c>
      <c r="E351" s="2">
        <v>3.8888888888888888</v>
      </c>
      <c r="F351">
        <v>66</v>
      </c>
      <c r="G351">
        <v>25.2</v>
      </c>
      <c r="H351" s="2">
        <v>15.7</v>
      </c>
      <c r="I351" s="2">
        <v>15.7</v>
      </c>
      <c r="J351" s="3">
        <v>0.8</v>
      </c>
      <c r="K351" s="2">
        <v>6.9349999999999987</v>
      </c>
      <c r="L351" s="5">
        <v>6.9349999999999987</v>
      </c>
      <c r="M351" s="2">
        <v>84.225000000000136</v>
      </c>
      <c r="N351" s="2">
        <v>0</v>
      </c>
      <c r="O351" s="2">
        <v>0</v>
      </c>
      <c r="P351" s="27">
        <v>6.1488879933514933E-5</v>
      </c>
      <c r="Q351" s="2">
        <v>0</v>
      </c>
      <c r="R351" s="2">
        <v>0</v>
      </c>
      <c r="S351" s="2">
        <v>0</v>
      </c>
      <c r="T351" s="2">
        <v>0</v>
      </c>
    </row>
    <row r="352" spans="1:20" ht="15.75" x14ac:dyDescent="0.25">
      <c r="A352" s="2">
        <v>1.8333333333721384</v>
      </c>
      <c r="B352" s="1">
        <v>3.6973272991776804</v>
      </c>
      <c r="C352" s="1">
        <v>0.6702954116907629</v>
      </c>
      <c r="D352">
        <v>0</v>
      </c>
      <c r="E352" s="2">
        <v>3.8888888888888888</v>
      </c>
      <c r="F352">
        <v>66</v>
      </c>
      <c r="G352">
        <v>25.2</v>
      </c>
      <c r="H352" s="2">
        <v>15.7</v>
      </c>
      <c r="I352" s="2">
        <v>15.7</v>
      </c>
      <c r="J352" s="3">
        <v>0.8</v>
      </c>
      <c r="K352" s="2">
        <v>6.9399999999999986</v>
      </c>
      <c r="L352" s="5">
        <v>6.9399999999999986</v>
      </c>
      <c r="M352" s="2">
        <v>83.816666666666805</v>
      </c>
      <c r="N352" s="2">
        <v>0</v>
      </c>
      <c r="O352" s="2">
        <v>0</v>
      </c>
      <c r="P352" s="27">
        <v>6.1622121652961129E-5</v>
      </c>
      <c r="Q352" s="2">
        <v>0</v>
      </c>
      <c r="R352" s="2">
        <v>0</v>
      </c>
      <c r="S352" s="2">
        <v>0</v>
      </c>
      <c r="T352" s="2">
        <v>0</v>
      </c>
    </row>
    <row r="353" spans="1:20" ht="15.75" x14ac:dyDescent="0.25">
      <c r="A353" s="2">
        <v>1.8500000000931323</v>
      </c>
      <c r="B353" s="1">
        <v>3.7053218023444527</v>
      </c>
      <c r="C353" s="1">
        <v>0.66305468258956857</v>
      </c>
      <c r="D353">
        <v>0</v>
      </c>
      <c r="E353" s="2">
        <v>3.8888888888888888</v>
      </c>
      <c r="F353">
        <v>66</v>
      </c>
      <c r="G353">
        <v>25.2</v>
      </c>
      <c r="H353" s="2">
        <v>15.7</v>
      </c>
      <c r="I353" s="2">
        <v>15.7</v>
      </c>
      <c r="J353" s="3">
        <v>0.8</v>
      </c>
      <c r="K353" s="2">
        <v>6.9449999999999985</v>
      </c>
      <c r="L353" s="5">
        <v>6.9449999999999985</v>
      </c>
      <c r="M353" s="2">
        <v>83.408333333333459</v>
      </c>
      <c r="N353" s="2">
        <v>0</v>
      </c>
      <c r="O353" s="2">
        <v>0</v>
      </c>
      <c r="P353" s="27">
        <v>6.1755363372407326E-5</v>
      </c>
      <c r="Q353" s="2">
        <v>0</v>
      </c>
      <c r="R353" s="2">
        <v>0</v>
      </c>
      <c r="S353" s="2">
        <v>0</v>
      </c>
      <c r="T353" s="2">
        <v>0</v>
      </c>
    </row>
    <row r="354" spans="1:20" ht="15.75" x14ac:dyDescent="0.25">
      <c r="A354" s="2">
        <v>1.8666666666395031</v>
      </c>
      <c r="B354" s="1">
        <v>3.713316305511225</v>
      </c>
      <c r="C354" s="1">
        <v>0.65581395348837446</v>
      </c>
      <c r="D354">
        <v>0</v>
      </c>
      <c r="E354" s="2">
        <v>3.8888888888888888</v>
      </c>
      <c r="F354">
        <v>66</v>
      </c>
      <c r="G354">
        <v>25.2</v>
      </c>
      <c r="H354" s="2">
        <v>15.7</v>
      </c>
      <c r="I354" s="2">
        <v>15.7</v>
      </c>
      <c r="J354" s="3">
        <v>0.8</v>
      </c>
      <c r="K354" s="2">
        <v>6.9499999999999984</v>
      </c>
      <c r="L354" s="5">
        <v>6.9499999999999984</v>
      </c>
      <c r="M354" s="2">
        <v>83.000000000000128</v>
      </c>
      <c r="N354" s="2">
        <v>0</v>
      </c>
      <c r="O354" s="2">
        <v>0</v>
      </c>
      <c r="P354" s="27">
        <v>6.1888605091853536E-5</v>
      </c>
      <c r="Q354" s="2">
        <v>0</v>
      </c>
      <c r="R354" s="2">
        <v>0</v>
      </c>
      <c r="S354" s="2">
        <v>0</v>
      </c>
      <c r="T354" s="2">
        <v>0</v>
      </c>
    </row>
    <row r="355" spans="1:20" ht="15.75" x14ac:dyDescent="0.25">
      <c r="A355" s="2">
        <v>1.8833333333604969</v>
      </c>
      <c r="B355" s="1">
        <v>3.7213108086779974</v>
      </c>
      <c r="C355" s="1">
        <v>0.66819394668689269</v>
      </c>
      <c r="D355">
        <v>0</v>
      </c>
      <c r="E355" s="2">
        <v>3.8888888888888888</v>
      </c>
      <c r="F355">
        <v>66</v>
      </c>
      <c r="G355">
        <v>25.2</v>
      </c>
      <c r="H355" s="2">
        <v>15.678571428571434</v>
      </c>
      <c r="I355" s="2">
        <v>15.678571428571434</v>
      </c>
      <c r="J355" s="3">
        <v>0.8</v>
      </c>
      <c r="K355" s="2">
        <v>6.9542857142857128</v>
      </c>
      <c r="L355" s="5">
        <v>6.9542857142857128</v>
      </c>
      <c r="M355" s="2">
        <v>82.714285714285808</v>
      </c>
      <c r="N355" s="2">
        <v>0</v>
      </c>
      <c r="O355" s="2">
        <v>0</v>
      </c>
      <c r="P355" s="27">
        <v>6.2021846811299733E-5</v>
      </c>
      <c r="Q355" s="2">
        <v>0</v>
      </c>
      <c r="R355" s="2">
        <v>0</v>
      </c>
      <c r="S355" s="2">
        <v>0</v>
      </c>
      <c r="T355" s="2">
        <v>0</v>
      </c>
    </row>
    <row r="356" spans="1:20" ht="15.75" x14ac:dyDescent="0.25">
      <c r="A356" s="2">
        <v>1.9000000000814907</v>
      </c>
      <c r="B356" s="1">
        <v>3.7293053118447692</v>
      </c>
      <c r="C356" s="1">
        <v>0.68057393988541715</v>
      </c>
      <c r="D356">
        <v>0</v>
      </c>
      <c r="E356" s="2">
        <v>3.8888888888888888</v>
      </c>
      <c r="F356">
        <v>66</v>
      </c>
      <c r="G356">
        <v>25.2</v>
      </c>
      <c r="H356" s="2">
        <v>15.657142857142864</v>
      </c>
      <c r="I356" s="2">
        <v>15.657142857142864</v>
      </c>
      <c r="J356" s="3">
        <v>0.8</v>
      </c>
      <c r="K356" s="2">
        <v>6.9585714285714273</v>
      </c>
      <c r="L356" s="5">
        <v>6.9585714285714273</v>
      </c>
      <c r="M356" s="2">
        <v>82.42857142857153</v>
      </c>
      <c r="N356" s="2">
        <v>0</v>
      </c>
      <c r="O356" s="2">
        <v>0</v>
      </c>
      <c r="P356" s="27">
        <v>6.2155088530745943E-5</v>
      </c>
      <c r="Q356" s="2">
        <v>0</v>
      </c>
      <c r="R356" s="2">
        <v>0</v>
      </c>
      <c r="S356" s="2">
        <v>0</v>
      </c>
      <c r="T356" s="2">
        <v>0</v>
      </c>
    </row>
    <row r="357" spans="1:20" ht="15.75" x14ac:dyDescent="0.25">
      <c r="A357" s="2">
        <v>1.9166666666278616</v>
      </c>
      <c r="B357" s="1">
        <v>3.7372998150115415</v>
      </c>
      <c r="C357" s="1">
        <v>0.69295393308394171</v>
      </c>
      <c r="D357">
        <v>0</v>
      </c>
      <c r="E357" s="2">
        <v>3.8888888888888888</v>
      </c>
      <c r="F357">
        <v>66</v>
      </c>
      <c r="G357">
        <v>25.2</v>
      </c>
      <c r="H357" s="2">
        <v>15.635714285714293</v>
      </c>
      <c r="I357" s="2">
        <v>15.635714285714293</v>
      </c>
      <c r="J357" s="3">
        <v>0.8</v>
      </c>
      <c r="K357" s="2">
        <v>6.9628571428571417</v>
      </c>
      <c r="L357" s="5">
        <v>6.9628571428571417</v>
      </c>
      <c r="M357" s="2">
        <v>82.142857142857238</v>
      </c>
      <c r="N357" s="2">
        <v>0</v>
      </c>
      <c r="O357" s="2">
        <v>0</v>
      </c>
      <c r="P357" s="27">
        <v>6.228833025019214E-5</v>
      </c>
      <c r="Q357" s="2">
        <v>0</v>
      </c>
      <c r="R357" s="2">
        <v>0</v>
      </c>
      <c r="S357" s="2">
        <v>0</v>
      </c>
      <c r="T357" s="2">
        <v>0</v>
      </c>
    </row>
    <row r="358" spans="1:20" ht="15.75" x14ac:dyDescent="0.25">
      <c r="A358" s="2">
        <v>1.9333333333488554</v>
      </c>
      <c r="B358" s="1">
        <v>3.7452943181783138</v>
      </c>
      <c r="C358" s="1">
        <v>0.70533392628246627</v>
      </c>
      <c r="D358">
        <v>0</v>
      </c>
      <c r="E358" s="2">
        <v>3.8888888888888888</v>
      </c>
      <c r="F358">
        <v>66</v>
      </c>
      <c r="G358">
        <v>25.2</v>
      </c>
      <c r="H358" s="2">
        <v>15.614285714285721</v>
      </c>
      <c r="I358" s="2">
        <v>15.614285714285721</v>
      </c>
      <c r="J358" s="3">
        <v>0.8</v>
      </c>
      <c r="K358" s="2">
        <v>6.9671428571428553</v>
      </c>
      <c r="L358" s="5">
        <v>6.9671428571428553</v>
      </c>
      <c r="M358" s="2">
        <v>81.857142857142961</v>
      </c>
      <c r="N358" s="2">
        <v>0</v>
      </c>
      <c r="O358" s="2">
        <v>0</v>
      </c>
      <c r="P358" s="27">
        <v>6.242157196963835E-5</v>
      </c>
      <c r="Q358" s="2">
        <v>0</v>
      </c>
      <c r="R358" s="2">
        <v>0</v>
      </c>
      <c r="S358" s="2">
        <v>0</v>
      </c>
      <c r="T358" s="2">
        <v>0</v>
      </c>
    </row>
    <row r="359" spans="1:20" ht="15.75" x14ac:dyDescent="0.25">
      <c r="A359" s="2">
        <v>1.9500000000698492</v>
      </c>
      <c r="B359" s="1">
        <v>3.7532888213450857</v>
      </c>
      <c r="C359" s="1">
        <v>0.71771391948099073</v>
      </c>
      <c r="D359">
        <v>0</v>
      </c>
      <c r="E359" s="2">
        <v>3.8888888888888888</v>
      </c>
      <c r="F359">
        <v>66</v>
      </c>
      <c r="G359">
        <v>25.2</v>
      </c>
      <c r="H359" s="2">
        <v>15.592857142857151</v>
      </c>
      <c r="I359" s="2">
        <v>15.592857142857151</v>
      </c>
      <c r="J359" s="3">
        <v>0.8</v>
      </c>
      <c r="K359" s="2">
        <v>6.9714285714285698</v>
      </c>
      <c r="L359" s="5">
        <v>6.9714285714285698</v>
      </c>
      <c r="M359" s="2">
        <v>81.571428571428669</v>
      </c>
      <c r="N359" s="2">
        <v>0</v>
      </c>
      <c r="O359" s="2">
        <v>0</v>
      </c>
      <c r="P359" s="27">
        <v>6.2554813689084547E-5</v>
      </c>
      <c r="Q359" s="2">
        <v>0</v>
      </c>
      <c r="R359" s="2">
        <v>0</v>
      </c>
      <c r="S359" s="2">
        <v>0</v>
      </c>
      <c r="T359" s="2">
        <v>0</v>
      </c>
    </row>
    <row r="360" spans="1:20" ht="15.75" x14ac:dyDescent="0.25">
      <c r="A360" s="2">
        <v>1.96666666661622</v>
      </c>
      <c r="B360" s="1">
        <v>3.7612833245118584</v>
      </c>
      <c r="C360" s="1">
        <v>0.73009391267951529</v>
      </c>
      <c r="D360">
        <v>0</v>
      </c>
      <c r="E360" s="2">
        <v>3.8888888888888888</v>
      </c>
      <c r="F360">
        <v>66</v>
      </c>
      <c r="G360">
        <v>25.2</v>
      </c>
      <c r="H360" s="2">
        <v>15.571428571428578</v>
      </c>
      <c r="I360" s="2">
        <v>15.571428571428578</v>
      </c>
      <c r="J360" s="3">
        <v>0.8</v>
      </c>
      <c r="K360" s="2">
        <v>6.9757142857142842</v>
      </c>
      <c r="L360" s="5">
        <v>6.9757142857142842</v>
      </c>
      <c r="M360" s="2">
        <v>81.285714285714391</v>
      </c>
      <c r="N360" s="2">
        <v>0</v>
      </c>
      <c r="O360" s="2">
        <v>0</v>
      </c>
      <c r="P360" s="27">
        <v>6.2688055408530757E-5</v>
      </c>
      <c r="Q360" s="2">
        <v>0</v>
      </c>
      <c r="R360" s="2">
        <v>0</v>
      </c>
      <c r="S360" s="2">
        <v>0</v>
      </c>
      <c r="T360" s="2">
        <v>0</v>
      </c>
    </row>
    <row r="361" spans="1:20" ht="15.75" x14ac:dyDescent="0.25">
      <c r="A361" s="2">
        <v>1.9833333333372138</v>
      </c>
      <c r="B361" s="1">
        <v>3.7692778276786303</v>
      </c>
      <c r="C361" s="1">
        <v>0.74247390587803974</v>
      </c>
      <c r="D361">
        <v>0</v>
      </c>
      <c r="E361" s="2">
        <v>3.8888888888888888</v>
      </c>
      <c r="F361">
        <v>66</v>
      </c>
      <c r="G361">
        <v>25.2</v>
      </c>
      <c r="H361" s="2">
        <v>15.550000000000008</v>
      </c>
      <c r="I361" s="2">
        <v>15.550000000000008</v>
      </c>
      <c r="J361" s="3">
        <v>0.8</v>
      </c>
      <c r="K361" s="2">
        <v>6.9799999999999986</v>
      </c>
      <c r="L361" s="5">
        <v>6.9799999999999986</v>
      </c>
      <c r="M361" s="2">
        <v>81.000000000000099</v>
      </c>
      <c r="N361" s="2">
        <v>0</v>
      </c>
      <c r="O361" s="2">
        <v>0</v>
      </c>
      <c r="P361" s="27">
        <v>6.2821297127976954E-5</v>
      </c>
      <c r="Q361" s="2">
        <v>0</v>
      </c>
      <c r="R361" s="2">
        <v>0</v>
      </c>
      <c r="S361" s="2">
        <v>0</v>
      </c>
      <c r="T361" s="2">
        <v>0</v>
      </c>
    </row>
    <row r="362" spans="1:20" ht="15.75" x14ac:dyDescent="0.25">
      <c r="A362" s="2">
        <v>2.0000000000582077</v>
      </c>
      <c r="B362" s="1">
        <v>3.777272330845403</v>
      </c>
      <c r="C362" s="1">
        <v>0.75485389907656442</v>
      </c>
      <c r="D362">
        <v>0</v>
      </c>
      <c r="E362" s="2">
        <v>3.8888888888888888</v>
      </c>
      <c r="F362">
        <v>66</v>
      </c>
      <c r="G362">
        <v>25.2</v>
      </c>
      <c r="H362" s="2">
        <v>15.528571428571436</v>
      </c>
      <c r="I362" s="2">
        <v>15.528571428571436</v>
      </c>
      <c r="J362" s="3">
        <v>0.8</v>
      </c>
      <c r="K362" s="2">
        <v>6.9842857142857131</v>
      </c>
      <c r="L362" s="5">
        <v>6.9842857142857131</v>
      </c>
      <c r="M362" s="2">
        <v>80.714285714285822</v>
      </c>
      <c r="N362" s="2">
        <v>0</v>
      </c>
      <c r="O362" s="2">
        <v>0</v>
      </c>
      <c r="P362" s="27">
        <v>6.2954538847423164E-5</v>
      </c>
      <c r="Q362" s="2">
        <v>0</v>
      </c>
      <c r="R362" s="2">
        <v>0</v>
      </c>
      <c r="S362" s="2">
        <v>0</v>
      </c>
      <c r="T362" s="2">
        <v>0</v>
      </c>
    </row>
    <row r="363" spans="1:20" ht="15.75" x14ac:dyDescent="0.25">
      <c r="A363" s="2">
        <v>2.0166666666045785</v>
      </c>
      <c r="B363" s="1">
        <v>3.7852668340121749</v>
      </c>
      <c r="C363" s="1">
        <v>0.76723389227508876</v>
      </c>
      <c r="D363">
        <v>0</v>
      </c>
      <c r="E363" s="2">
        <v>3.8888888888888888</v>
      </c>
      <c r="F363">
        <v>66</v>
      </c>
      <c r="G363">
        <v>25.2</v>
      </c>
      <c r="H363" s="2">
        <v>15.507142857142865</v>
      </c>
      <c r="I363" s="2">
        <v>15.507142857142865</v>
      </c>
      <c r="J363" s="3">
        <v>0.8</v>
      </c>
      <c r="K363" s="2">
        <v>6.9885714285714267</v>
      </c>
      <c r="L363" s="5">
        <v>6.9885714285714267</v>
      </c>
      <c r="M363" s="2">
        <v>80.42857142857153</v>
      </c>
      <c r="N363" s="2">
        <v>0</v>
      </c>
      <c r="O363" s="2">
        <v>0</v>
      </c>
      <c r="P363" s="27">
        <v>6.3087780566869361E-5</v>
      </c>
      <c r="Q363" s="2">
        <v>0</v>
      </c>
      <c r="R363" s="2">
        <v>0</v>
      </c>
      <c r="S363" s="2">
        <v>0</v>
      </c>
      <c r="T363" s="2">
        <v>0</v>
      </c>
    </row>
    <row r="364" spans="1:20" ht="15.75" x14ac:dyDescent="0.25">
      <c r="A364" s="2">
        <v>2.0333333333255723</v>
      </c>
      <c r="B364" s="1">
        <v>3.7932613371789476</v>
      </c>
      <c r="C364" s="1">
        <v>0.77961388547361343</v>
      </c>
      <c r="D364">
        <v>0</v>
      </c>
      <c r="E364" s="2">
        <v>3.8888888888888888</v>
      </c>
      <c r="F364">
        <v>66</v>
      </c>
      <c r="G364">
        <v>25.2</v>
      </c>
      <c r="H364" s="2">
        <v>15.485714285714295</v>
      </c>
      <c r="I364" s="2">
        <v>15.485714285714295</v>
      </c>
      <c r="J364" s="3">
        <v>0.8</v>
      </c>
      <c r="K364" s="2">
        <v>6.9928571428571411</v>
      </c>
      <c r="L364" s="5">
        <v>6.9928571428571411</v>
      </c>
      <c r="M364" s="2">
        <v>80.142857142857252</v>
      </c>
      <c r="N364" s="2">
        <v>0</v>
      </c>
      <c r="O364" s="2">
        <v>0</v>
      </c>
      <c r="P364" s="27">
        <v>6.3221022286315585E-5</v>
      </c>
      <c r="Q364" s="2">
        <v>0</v>
      </c>
      <c r="R364" s="2">
        <v>0</v>
      </c>
      <c r="S364" s="2">
        <v>0</v>
      </c>
      <c r="T364" s="2">
        <v>0</v>
      </c>
    </row>
    <row r="365" spans="1:20" ht="15.75" x14ac:dyDescent="0.25">
      <c r="A365" s="2">
        <v>2.0500000000465661</v>
      </c>
      <c r="B365" s="1">
        <v>3.8012558403457191</v>
      </c>
      <c r="C365" s="1">
        <v>0.791993878672138</v>
      </c>
      <c r="D365">
        <v>0</v>
      </c>
      <c r="E365" s="2">
        <v>3.8888888888888888</v>
      </c>
      <c r="F365">
        <v>66</v>
      </c>
      <c r="G365">
        <v>25.2</v>
      </c>
      <c r="H365" s="2">
        <v>15.464285714285722</v>
      </c>
      <c r="I365" s="2">
        <v>15.464285714285722</v>
      </c>
      <c r="J365" s="3">
        <v>0.8</v>
      </c>
      <c r="K365" s="2">
        <v>6.9971428571428556</v>
      </c>
      <c r="L365" s="5">
        <v>6.9971428571428556</v>
      </c>
      <c r="M365" s="2">
        <v>79.857142857142961</v>
      </c>
      <c r="N365" s="2">
        <v>0</v>
      </c>
      <c r="O365" s="2">
        <v>0</v>
      </c>
      <c r="P365" s="27">
        <v>6.3354264005761754E-5</v>
      </c>
      <c r="Q365" s="2">
        <v>0</v>
      </c>
      <c r="R365" s="2">
        <v>0</v>
      </c>
      <c r="S365" s="2">
        <v>0</v>
      </c>
      <c r="T365" s="2">
        <v>0</v>
      </c>
    </row>
    <row r="366" spans="1:20" ht="15.75" x14ac:dyDescent="0.25">
      <c r="A366" s="2">
        <v>2.0666666667675599</v>
      </c>
      <c r="B366" s="1">
        <v>3.7958015577192183</v>
      </c>
      <c r="C366" s="1">
        <v>0.80437387187066245</v>
      </c>
      <c r="D366">
        <v>0</v>
      </c>
      <c r="E366" s="2">
        <v>3.8888888888888888</v>
      </c>
      <c r="F366">
        <v>66</v>
      </c>
      <c r="G366">
        <v>25.2</v>
      </c>
      <c r="H366" s="2">
        <v>15.442857142857152</v>
      </c>
      <c r="I366" s="2">
        <v>15.442857142857152</v>
      </c>
      <c r="J366" s="3">
        <v>0.8</v>
      </c>
      <c r="K366" s="2">
        <v>7.00142857142857</v>
      </c>
      <c r="L366" s="5">
        <v>7.00142857142857</v>
      </c>
      <c r="M366" s="2">
        <v>79.571428571428683</v>
      </c>
      <c r="N366" s="2">
        <v>0</v>
      </c>
      <c r="O366" s="2">
        <v>0</v>
      </c>
      <c r="P366" s="27">
        <v>6.3263359295320079E-5</v>
      </c>
      <c r="Q366" s="2">
        <v>0</v>
      </c>
      <c r="R366" s="2">
        <v>0</v>
      </c>
      <c r="S366" s="2">
        <v>0</v>
      </c>
      <c r="T366" s="2">
        <v>0</v>
      </c>
    </row>
    <row r="367" spans="1:20" ht="15.75" x14ac:dyDescent="0.25">
      <c r="A367" s="2">
        <v>2.0833333333139308</v>
      </c>
      <c r="B367" s="1">
        <v>3.7768984892994215</v>
      </c>
      <c r="C367" s="1">
        <v>0.81675386506918701</v>
      </c>
      <c r="D367">
        <v>0</v>
      </c>
      <c r="E367" s="2">
        <v>3.8888888888888888</v>
      </c>
      <c r="F367">
        <v>66</v>
      </c>
      <c r="G367">
        <v>25.2</v>
      </c>
      <c r="H367" s="2">
        <v>15.42142857142858</v>
      </c>
      <c r="I367" s="2">
        <v>15.42142857142858</v>
      </c>
      <c r="J367" s="3">
        <v>0.8</v>
      </c>
      <c r="K367" s="2">
        <v>7.0057142857142836</v>
      </c>
      <c r="L367" s="5">
        <v>7.0057142857142836</v>
      </c>
      <c r="M367" s="2">
        <v>79.285714285714391</v>
      </c>
      <c r="N367" s="2">
        <v>0</v>
      </c>
      <c r="O367" s="2">
        <v>0</v>
      </c>
      <c r="P367" s="27">
        <v>6.294830815499014E-5</v>
      </c>
      <c r="Q367" s="2">
        <v>0</v>
      </c>
      <c r="R367" s="2">
        <v>0</v>
      </c>
      <c r="S367" s="2">
        <v>0</v>
      </c>
      <c r="T367" s="2">
        <v>0</v>
      </c>
    </row>
    <row r="368" spans="1:20" ht="15.75" x14ac:dyDescent="0.25">
      <c r="A368" s="2">
        <v>2.1000000000349246</v>
      </c>
      <c r="B368" s="1">
        <v>3.7579954208796247</v>
      </c>
      <c r="C368" s="1">
        <v>0.82913385826771147</v>
      </c>
      <c r="D368">
        <v>0</v>
      </c>
      <c r="E368" s="2">
        <v>3.8888888888888888</v>
      </c>
      <c r="F368">
        <v>66</v>
      </c>
      <c r="G368">
        <v>25.2</v>
      </c>
      <c r="H368" s="2">
        <v>15.400000000000009</v>
      </c>
      <c r="I368" s="2">
        <v>15.400000000000009</v>
      </c>
      <c r="J368" s="3">
        <v>0.8</v>
      </c>
      <c r="K368" s="2">
        <v>7.009999999999998</v>
      </c>
      <c r="L368" s="5">
        <v>7.009999999999998</v>
      </c>
      <c r="M368" s="2">
        <v>79.000000000000114</v>
      </c>
      <c r="N368" s="2">
        <v>0</v>
      </c>
      <c r="O368" s="2">
        <v>0</v>
      </c>
      <c r="P368" s="27">
        <v>6.2633257014660187E-5</v>
      </c>
      <c r="Q368" s="2">
        <v>0</v>
      </c>
      <c r="R368" s="2">
        <v>0</v>
      </c>
      <c r="S368" s="2">
        <v>0</v>
      </c>
      <c r="T368" s="2">
        <v>0</v>
      </c>
    </row>
    <row r="369" spans="1:20" ht="15.75" x14ac:dyDescent="0.25">
      <c r="A369" s="2">
        <v>2.1166666667559184</v>
      </c>
      <c r="B369" s="1">
        <v>3.7390923524598292</v>
      </c>
      <c r="C369" s="1">
        <v>0.84708677747807581</v>
      </c>
      <c r="D369">
        <v>0</v>
      </c>
      <c r="E369" s="2">
        <v>3.8888888888888888</v>
      </c>
      <c r="F369">
        <v>66</v>
      </c>
      <c r="G369">
        <v>25.2</v>
      </c>
      <c r="H369" s="2">
        <v>15.418181818181811</v>
      </c>
      <c r="I369" s="2">
        <v>15.418181818181811</v>
      </c>
      <c r="J369" s="3">
        <v>0.8</v>
      </c>
      <c r="K369" s="2">
        <v>7.0063636363636377</v>
      </c>
      <c r="L369" s="5">
        <v>7.0063636363636377</v>
      </c>
      <c r="M369" s="2">
        <v>78.727272727272833</v>
      </c>
      <c r="N369" s="2">
        <v>0</v>
      </c>
      <c r="O369" s="2">
        <v>0</v>
      </c>
      <c r="P369" s="27">
        <v>6.2318205874330274E-5</v>
      </c>
      <c r="Q369" s="2">
        <v>0</v>
      </c>
      <c r="R369" s="2">
        <v>0</v>
      </c>
      <c r="S369" s="2">
        <v>0</v>
      </c>
      <c r="T369" s="2">
        <v>0</v>
      </c>
    </row>
    <row r="370" spans="1:20" ht="15.75" x14ac:dyDescent="0.25">
      <c r="A370" s="2">
        <v>2.1333333333022892</v>
      </c>
      <c r="B370" s="1">
        <v>3.7201892840400328</v>
      </c>
      <c r="C370" s="1">
        <v>0.86503969668844216</v>
      </c>
      <c r="D370">
        <v>0</v>
      </c>
      <c r="E370" s="2">
        <v>3.8888888888888888</v>
      </c>
      <c r="F370">
        <v>66</v>
      </c>
      <c r="G370">
        <v>25.2</v>
      </c>
      <c r="H370" s="2">
        <v>15.436363636363629</v>
      </c>
      <c r="I370" s="2">
        <v>15.436363636363629</v>
      </c>
      <c r="J370" s="3">
        <v>0.8</v>
      </c>
      <c r="K370" s="2">
        <v>7.0027272727272738</v>
      </c>
      <c r="L370" s="5">
        <v>7.0027272727272738</v>
      </c>
      <c r="M370" s="2">
        <v>78.454545454545567</v>
      </c>
      <c r="N370" s="2">
        <v>0</v>
      </c>
      <c r="O370" s="2">
        <v>0</v>
      </c>
      <c r="P370" s="27">
        <v>6.2003154734000334E-5</v>
      </c>
      <c r="Q370" s="2">
        <v>0</v>
      </c>
      <c r="R370" s="2">
        <v>0</v>
      </c>
      <c r="S370" s="2">
        <v>0</v>
      </c>
      <c r="T370" s="2">
        <v>0</v>
      </c>
    </row>
    <row r="371" spans="1:20" ht="15.75" x14ac:dyDescent="0.25">
      <c r="A371" s="2">
        <v>2.1500000000232831</v>
      </c>
      <c r="B371" s="1">
        <v>3.7012862156202364</v>
      </c>
      <c r="C371" s="1">
        <v>0.88299261589880873</v>
      </c>
      <c r="D371">
        <v>0</v>
      </c>
      <c r="E371" s="2">
        <v>3.8888888888888888</v>
      </c>
      <c r="F371">
        <v>66</v>
      </c>
      <c r="G371">
        <v>25.2</v>
      </c>
      <c r="H371" s="2">
        <v>15.454545454545448</v>
      </c>
      <c r="I371" s="2">
        <v>15.454545454545448</v>
      </c>
      <c r="J371" s="3">
        <v>0.8</v>
      </c>
      <c r="K371" s="2">
        <v>6.9990909090909108</v>
      </c>
      <c r="L371" s="5">
        <v>6.9990909090909108</v>
      </c>
      <c r="M371" s="2">
        <v>78.181818181818301</v>
      </c>
      <c r="N371" s="2">
        <v>0</v>
      </c>
      <c r="O371" s="2">
        <v>0</v>
      </c>
      <c r="P371" s="27">
        <v>6.1688103593670395E-5</v>
      </c>
      <c r="Q371" s="2">
        <v>0</v>
      </c>
      <c r="R371" s="2">
        <v>0</v>
      </c>
      <c r="S371" s="2">
        <v>0</v>
      </c>
      <c r="T371" s="2">
        <v>0</v>
      </c>
    </row>
    <row r="372" spans="1:20" ht="15.75" x14ac:dyDescent="0.25">
      <c r="A372" s="2">
        <v>2.1666666667442769</v>
      </c>
      <c r="B372" s="1">
        <v>3.6823831472004396</v>
      </c>
      <c r="C372" s="1">
        <v>0.90094553510917508</v>
      </c>
      <c r="D372">
        <v>0</v>
      </c>
      <c r="E372" s="2">
        <v>3.8888888888888888</v>
      </c>
      <c r="F372">
        <v>66</v>
      </c>
      <c r="G372">
        <v>25.2</v>
      </c>
      <c r="H372" s="2">
        <v>15.472727272727266</v>
      </c>
      <c r="I372" s="2">
        <v>15.472727272727266</v>
      </c>
      <c r="J372" s="3">
        <v>0.8</v>
      </c>
      <c r="K372" s="2">
        <v>6.9954545454545469</v>
      </c>
      <c r="L372" s="5">
        <v>6.9954545454545469</v>
      </c>
      <c r="M372" s="2">
        <v>77.90909090909102</v>
      </c>
      <c r="N372" s="2">
        <v>0</v>
      </c>
      <c r="O372" s="2">
        <v>0</v>
      </c>
      <c r="P372" s="27">
        <v>6.1373052453340442E-5</v>
      </c>
      <c r="Q372" s="2">
        <v>0</v>
      </c>
      <c r="R372" s="2">
        <v>0</v>
      </c>
      <c r="S372" s="2">
        <v>0</v>
      </c>
      <c r="T372" s="2">
        <v>0</v>
      </c>
    </row>
    <row r="373" spans="1:20" ht="15.75" x14ac:dyDescent="0.25">
      <c r="A373" s="2">
        <v>2.1833333332906477</v>
      </c>
      <c r="B373" s="1">
        <v>3.6634800787806432</v>
      </c>
      <c r="C373" s="1">
        <v>0.91889845431954165</v>
      </c>
      <c r="D373">
        <v>0</v>
      </c>
      <c r="E373" s="2">
        <v>3.8888888888888888</v>
      </c>
      <c r="F373">
        <v>66</v>
      </c>
      <c r="G373">
        <v>25.2</v>
      </c>
      <c r="H373" s="2">
        <v>15.490909090909083</v>
      </c>
      <c r="I373" s="2">
        <v>15.490909090909083</v>
      </c>
      <c r="J373" s="3">
        <v>0.8</v>
      </c>
      <c r="K373" s="2">
        <v>6.991818181818183</v>
      </c>
      <c r="L373" s="5">
        <v>6.991818181818183</v>
      </c>
      <c r="M373" s="2">
        <v>77.636363636363754</v>
      </c>
      <c r="N373" s="2">
        <v>0</v>
      </c>
      <c r="O373" s="2">
        <v>0</v>
      </c>
      <c r="P373" s="27">
        <v>6.1058001313010502E-5</v>
      </c>
      <c r="Q373" s="2">
        <v>0</v>
      </c>
      <c r="R373" s="2">
        <v>0</v>
      </c>
      <c r="S373" s="2">
        <v>0</v>
      </c>
      <c r="T373" s="2">
        <v>0</v>
      </c>
    </row>
    <row r="374" spans="1:20" ht="15.75" x14ac:dyDescent="0.25">
      <c r="A374" s="2">
        <v>2.2000000000116415</v>
      </c>
      <c r="B374" s="1">
        <v>3.6445770103608464</v>
      </c>
      <c r="C374" s="1">
        <v>0.93685137352990822</v>
      </c>
      <c r="D374">
        <v>0</v>
      </c>
      <c r="E374" s="2">
        <v>3.8888888888888888</v>
      </c>
      <c r="F374">
        <v>66</v>
      </c>
      <c r="G374">
        <v>25.2</v>
      </c>
      <c r="H374" s="2">
        <v>15.509090909090901</v>
      </c>
      <c r="I374" s="2">
        <v>15.509090909090901</v>
      </c>
      <c r="J374" s="3">
        <v>0.8</v>
      </c>
      <c r="K374" s="2">
        <v>6.9881818181818192</v>
      </c>
      <c r="L374" s="5">
        <v>6.9881818181818192</v>
      </c>
      <c r="M374" s="2">
        <v>77.363636363636488</v>
      </c>
      <c r="N374" s="2">
        <v>0</v>
      </c>
      <c r="O374" s="2">
        <v>0</v>
      </c>
      <c r="P374" s="27">
        <v>6.0742950172680562E-5</v>
      </c>
      <c r="Q374" s="2">
        <v>0</v>
      </c>
      <c r="R374" s="2">
        <v>0</v>
      </c>
      <c r="S374" s="2">
        <v>0</v>
      </c>
      <c r="T374" s="2">
        <v>0</v>
      </c>
    </row>
    <row r="375" spans="1:20" ht="15.75" x14ac:dyDescent="0.25">
      <c r="A375" s="2">
        <v>2.2166666667326353</v>
      </c>
      <c r="B375" s="1">
        <v>3.6256739419410504</v>
      </c>
      <c r="C375" s="1">
        <v>0.95480429274027467</v>
      </c>
      <c r="D375">
        <v>0</v>
      </c>
      <c r="E375" s="2">
        <v>3.8888888888888888</v>
      </c>
      <c r="F375">
        <v>66</v>
      </c>
      <c r="G375">
        <v>25.2</v>
      </c>
      <c r="H375" s="2">
        <v>15.527272727272718</v>
      </c>
      <c r="I375" s="2">
        <v>15.527272727272718</v>
      </c>
      <c r="J375" s="3">
        <v>0.8</v>
      </c>
      <c r="K375" s="2">
        <v>6.9845454545454562</v>
      </c>
      <c r="L375" s="5">
        <v>6.9845454545454562</v>
      </c>
      <c r="M375" s="2">
        <v>77.090909090909207</v>
      </c>
      <c r="N375" s="2">
        <v>0</v>
      </c>
      <c r="O375" s="2">
        <v>0</v>
      </c>
      <c r="P375" s="27">
        <v>6.0427899032350623E-5</v>
      </c>
      <c r="Q375" s="2">
        <v>0</v>
      </c>
      <c r="R375" s="2">
        <v>0</v>
      </c>
      <c r="S375" s="2">
        <v>0</v>
      </c>
      <c r="T375" s="2">
        <v>0</v>
      </c>
    </row>
    <row r="376" spans="1:20" ht="15.75" x14ac:dyDescent="0.25">
      <c r="A376" s="2">
        <v>2.2333333332790062</v>
      </c>
      <c r="B376" s="1">
        <v>3.606770873521254</v>
      </c>
      <c r="C376" s="1">
        <v>0.97275721195064124</v>
      </c>
      <c r="D376">
        <v>0</v>
      </c>
      <c r="E376" s="2">
        <v>3.8888888888888888</v>
      </c>
      <c r="F376">
        <v>66</v>
      </c>
      <c r="G376">
        <v>25.2</v>
      </c>
      <c r="H376" s="2">
        <v>15.545454545454536</v>
      </c>
      <c r="I376" s="2">
        <v>15.545454545454536</v>
      </c>
      <c r="J376" s="3">
        <v>0.8</v>
      </c>
      <c r="K376" s="2">
        <v>6.9809090909090923</v>
      </c>
      <c r="L376" s="5">
        <v>6.9809090909090923</v>
      </c>
      <c r="M376" s="2">
        <v>76.818181818181941</v>
      </c>
      <c r="N376" s="2">
        <v>0</v>
      </c>
      <c r="O376" s="2">
        <v>0</v>
      </c>
      <c r="P376" s="27">
        <v>6.011284789202069E-5</v>
      </c>
      <c r="Q376" s="2">
        <v>0</v>
      </c>
      <c r="R376" s="2">
        <v>0</v>
      </c>
      <c r="S376" s="2">
        <v>0</v>
      </c>
      <c r="T376" s="2">
        <v>0</v>
      </c>
    </row>
    <row r="377" spans="1:20" ht="15.75" x14ac:dyDescent="0.25">
      <c r="A377" s="2">
        <v>2.25</v>
      </c>
      <c r="B377" s="1">
        <v>3.5878678051014576</v>
      </c>
      <c r="C377" s="1">
        <v>0.99071013116100759</v>
      </c>
      <c r="D377">
        <v>0</v>
      </c>
      <c r="E377" s="2">
        <v>3.8888888888888888</v>
      </c>
      <c r="F377">
        <v>66</v>
      </c>
      <c r="G377">
        <v>25.2</v>
      </c>
      <c r="H377" s="2">
        <v>15.563636363636355</v>
      </c>
      <c r="I377" s="2">
        <v>15.563636363636355</v>
      </c>
      <c r="J377" s="3">
        <v>0.8</v>
      </c>
      <c r="K377" s="2">
        <v>6.9772727272727284</v>
      </c>
      <c r="L377" s="5">
        <v>6.9772727272727284</v>
      </c>
      <c r="M377" s="2">
        <v>76.545454545454675</v>
      </c>
      <c r="N377" s="2">
        <v>0</v>
      </c>
      <c r="O377" s="2">
        <v>0</v>
      </c>
      <c r="P377" s="27">
        <v>5.9797796751690757E-5</v>
      </c>
      <c r="Q377" s="2">
        <v>0</v>
      </c>
      <c r="R377" s="2">
        <v>0</v>
      </c>
      <c r="S377" s="2">
        <v>0</v>
      </c>
      <c r="T377" s="2">
        <v>0</v>
      </c>
    </row>
    <row r="378" spans="1:20" ht="15.75" x14ac:dyDescent="0.25">
      <c r="A378" s="2">
        <v>2.2666666667209938</v>
      </c>
      <c r="B378" s="1">
        <v>3.5689647366816613</v>
      </c>
      <c r="C378" s="1">
        <v>1.008663050371374</v>
      </c>
      <c r="D378">
        <v>0</v>
      </c>
      <c r="E378" s="2">
        <v>3.8888888888888888</v>
      </c>
      <c r="F378">
        <v>66</v>
      </c>
      <c r="G378">
        <v>25.2</v>
      </c>
      <c r="H378" s="2">
        <v>15.581818181818173</v>
      </c>
      <c r="I378" s="2">
        <v>15.581818181818173</v>
      </c>
      <c r="J378" s="3">
        <v>0.8</v>
      </c>
      <c r="K378" s="2">
        <v>6.9736363636363654</v>
      </c>
      <c r="L378" s="5">
        <v>6.9736363636363654</v>
      </c>
      <c r="M378" s="2">
        <v>76.272727272727408</v>
      </c>
      <c r="N378" s="2">
        <v>0</v>
      </c>
      <c r="O378" s="2">
        <v>0</v>
      </c>
      <c r="P378" s="27">
        <v>5.9482745611360818E-5</v>
      </c>
      <c r="Q378" s="2">
        <v>0</v>
      </c>
      <c r="R378" s="2">
        <v>0</v>
      </c>
      <c r="S378" s="2">
        <v>0</v>
      </c>
      <c r="T378" s="2">
        <v>0</v>
      </c>
    </row>
    <row r="379" spans="1:20" ht="15.75" x14ac:dyDescent="0.25">
      <c r="A379" s="2">
        <v>2.2833333332673647</v>
      </c>
      <c r="B379" s="1">
        <v>3.5500616682618649</v>
      </c>
      <c r="C379" s="1">
        <v>1.0266159695817407</v>
      </c>
      <c r="D379">
        <v>0</v>
      </c>
      <c r="E379" s="2">
        <v>3.8888888888888888</v>
      </c>
      <c r="F379">
        <v>66</v>
      </c>
      <c r="G379">
        <v>25.2</v>
      </c>
      <c r="H379" s="2">
        <v>15.599999999999991</v>
      </c>
      <c r="I379" s="2">
        <v>15.599999999999991</v>
      </c>
      <c r="J379" s="3">
        <v>0.8</v>
      </c>
      <c r="K379" s="2">
        <v>6.9700000000000015</v>
      </c>
      <c r="L379" s="5">
        <v>6.9700000000000015</v>
      </c>
      <c r="M379" s="2">
        <v>76.000000000000128</v>
      </c>
      <c r="N379" s="2">
        <v>0</v>
      </c>
      <c r="O379" s="2">
        <v>0</v>
      </c>
      <c r="P379" s="27">
        <v>5.9167694471030878E-5</v>
      </c>
      <c r="Q379" s="2">
        <v>0</v>
      </c>
      <c r="R379" s="2">
        <v>0</v>
      </c>
      <c r="S379" s="2">
        <v>0</v>
      </c>
      <c r="T379" s="2">
        <v>0</v>
      </c>
    </row>
    <row r="380" spans="1:20" ht="15.75" x14ac:dyDescent="0.25">
      <c r="A380" s="2">
        <v>2.2999999999883585</v>
      </c>
      <c r="B380" s="1">
        <v>3.5311585998420685</v>
      </c>
      <c r="C380" s="1">
        <v>1.0173167291038059</v>
      </c>
      <c r="D380">
        <v>0</v>
      </c>
      <c r="E380" s="2">
        <v>3.8888888888888888</v>
      </c>
      <c r="F380">
        <v>66</v>
      </c>
      <c r="G380">
        <v>25.2</v>
      </c>
      <c r="H380" s="2">
        <v>15.6</v>
      </c>
      <c r="I380" s="2">
        <v>15.6</v>
      </c>
      <c r="J380" s="3">
        <v>0.8</v>
      </c>
      <c r="K380" s="2">
        <v>6.9745454545454519</v>
      </c>
      <c r="L380" s="5">
        <v>6.9745454545454519</v>
      </c>
      <c r="M380" s="2">
        <v>75.636363636363811</v>
      </c>
      <c r="N380" s="2">
        <v>0</v>
      </c>
      <c r="O380" s="2">
        <v>0</v>
      </c>
      <c r="P380" s="27">
        <v>5.8852643330700938E-5</v>
      </c>
      <c r="Q380" s="2">
        <v>0</v>
      </c>
      <c r="R380" s="2">
        <v>0</v>
      </c>
      <c r="S380" s="2">
        <v>0</v>
      </c>
      <c r="T380" s="2">
        <v>0</v>
      </c>
    </row>
    <row r="381" spans="1:20" ht="15.75" x14ac:dyDescent="0.25">
      <c r="A381" s="2">
        <v>2.3166666667093523</v>
      </c>
      <c r="B381" s="1">
        <v>3.5122555314222716</v>
      </c>
      <c r="C381" s="1">
        <v>1.0080174886258584</v>
      </c>
      <c r="D381">
        <v>0</v>
      </c>
      <c r="E381" s="2">
        <v>3.8888888888888888</v>
      </c>
      <c r="F381">
        <v>66</v>
      </c>
      <c r="G381">
        <v>25.2</v>
      </c>
      <c r="H381" s="2">
        <v>15.6</v>
      </c>
      <c r="I381" s="2">
        <v>15.6</v>
      </c>
      <c r="J381" s="3">
        <v>0.8</v>
      </c>
      <c r="K381" s="2">
        <v>6.9790909090909068</v>
      </c>
      <c r="L381" s="5">
        <v>6.9790909090909068</v>
      </c>
      <c r="M381" s="2">
        <v>75.272727272727451</v>
      </c>
      <c r="N381" s="2">
        <v>0</v>
      </c>
      <c r="O381" s="2">
        <v>0</v>
      </c>
      <c r="P381" s="27">
        <v>5.8537592190370985E-5</v>
      </c>
      <c r="Q381" s="2">
        <v>0</v>
      </c>
      <c r="R381" s="2">
        <v>0</v>
      </c>
      <c r="S381" s="2">
        <v>0</v>
      </c>
      <c r="T381" s="2">
        <v>0</v>
      </c>
    </row>
    <row r="382" spans="1:20" ht="15.75" x14ac:dyDescent="0.25">
      <c r="A382" s="2">
        <v>2.3333333334303461</v>
      </c>
      <c r="B382" s="1">
        <v>3.4933524630024753</v>
      </c>
      <c r="C382" s="1">
        <v>0.99871824814791066</v>
      </c>
      <c r="D382">
        <v>0</v>
      </c>
      <c r="E382" s="2">
        <v>3.8888888888888888</v>
      </c>
      <c r="F382">
        <v>66</v>
      </c>
      <c r="G382">
        <v>25.2</v>
      </c>
      <c r="H382" s="2">
        <v>15.6</v>
      </c>
      <c r="I382" s="2">
        <v>15.6</v>
      </c>
      <c r="J382" s="3">
        <v>0.8</v>
      </c>
      <c r="K382" s="2">
        <v>6.9836363636363608</v>
      </c>
      <c r="L382" s="5">
        <v>6.9836363636363608</v>
      </c>
      <c r="M382" s="2">
        <v>74.909090909091077</v>
      </c>
      <c r="N382" s="2">
        <v>0</v>
      </c>
      <c r="O382" s="2">
        <v>0</v>
      </c>
      <c r="P382" s="27">
        <v>5.8222541050041052E-5</v>
      </c>
      <c r="Q382" s="2">
        <v>0</v>
      </c>
      <c r="R382" s="2">
        <v>0</v>
      </c>
      <c r="S382" s="2">
        <v>0</v>
      </c>
      <c r="T382" s="2">
        <v>0</v>
      </c>
    </row>
    <row r="383" spans="1:20" ht="15.75" x14ac:dyDescent="0.25">
      <c r="A383" s="2">
        <v>2.3499999999767169</v>
      </c>
      <c r="B383" s="1">
        <v>3.4835362921327357</v>
      </c>
      <c r="C383" s="1">
        <v>0.98941900766996294</v>
      </c>
      <c r="D383">
        <v>0</v>
      </c>
      <c r="E383" s="2">
        <v>3.8888888888888888</v>
      </c>
      <c r="F383">
        <v>66</v>
      </c>
      <c r="G383">
        <v>25.2</v>
      </c>
      <c r="H383" s="2">
        <v>15.6</v>
      </c>
      <c r="I383" s="2">
        <v>15.6</v>
      </c>
      <c r="J383" s="3">
        <v>0.8</v>
      </c>
      <c r="K383" s="2">
        <v>6.9881818181818156</v>
      </c>
      <c r="L383" s="5">
        <v>6.9881818181818156</v>
      </c>
      <c r="M383" s="2">
        <v>74.545454545454717</v>
      </c>
      <c r="N383" s="2">
        <v>0</v>
      </c>
      <c r="O383" s="2">
        <v>0</v>
      </c>
      <c r="P383" s="27">
        <v>5.8058938202212065E-5</v>
      </c>
      <c r="Q383" s="2">
        <v>0</v>
      </c>
      <c r="R383" s="2">
        <v>0</v>
      </c>
      <c r="S383" s="2">
        <v>0</v>
      </c>
      <c r="T383" s="2">
        <v>0</v>
      </c>
    </row>
    <row r="384" spans="1:20" ht="15.75" x14ac:dyDescent="0.25">
      <c r="A384" s="2">
        <v>2.3666666666977108</v>
      </c>
      <c r="B384" s="1">
        <v>3.4828070188130664</v>
      </c>
      <c r="C384" s="1">
        <v>0.98011976719201521</v>
      </c>
      <c r="D384">
        <v>0</v>
      </c>
      <c r="E384" s="2">
        <v>3.8888888888888888</v>
      </c>
      <c r="F384">
        <v>66</v>
      </c>
      <c r="G384">
        <v>25.2</v>
      </c>
      <c r="H384" s="2">
        <v>15.6</v>
      </c>
      <c r="I384" s="2">
        <v>15.6</v>
      </c>
      <c r="J384" s="3">
        <v>0.8</v>
      </c>
      <c r="K384" s="2">
        <v>6.9927272727272705</v>
      </c>
      <c r="L384" s="5">
        <v>6.9927272727272705</v>
      </c>
      <c r="M384" s="2">
        <v>74.181818181818358</v>
      </c>
      <c r="N384" s="2">
        <v>0</v>
      </c>
      <c r="O384" s="2">
        <v>0</v>
      </c>
      <c r="P384" s="27">
        <v>5.804678364688424E-5</v>
      </c>
      <c r="Q384" s="2">
        <v>0</v>
      </c>
      <c r="R384" s="2">
        <v>0</v>
      </c>
      <c r="S384" s="2">
        <v>0</v>
      </c>
      <c r="T384" s="2">
        <v>0</v>
      </c>
    </row>
    <row r="385" spans="1:20" ht="15.75" x14ac:dyDescent="0.25">
      <c r="A385" s="2">
        <v>2.3833333334187046</v>
      </c>
      <c r="B385" s="1">
        <v>3.4820777454933971</v>
      </c>
      <c r="C385" s="1">
        <v>0.97082052671406749</v>
      </c>
      <c r="D385">
        <v>0</v>
      </c>
      <c r="E385" s="2">
        <v>3.8888888888888888</v>
      </c>
      <c r="F385">
        <v>66</v>
      </c>
      <c r="G385">
        <v>25.2</v>
      </c>
      <c r="H385" s="2">
        <v>15.6</v>
      </c>
      <c r="I385" s="2">
        <v>15.6</v>
      </c>
      <c r="J385" s="3">
        <v>0.8</v>
      </c>
      <c r="K385" s="2">
        <v>6.9972727272727244</v>
      </c>
      <c r="L385" s="5">
        <v>6.9972727272727244</v>
      </c>
      <c r="M385" s="2">
        <v>73.818181818181998</v>
      </c>
      <c r="N385" s="2">
        <v>0</v>
      </c>
      <c r="O385" s="2">
        <v>0</v>
      </c>
      <c r="P385" s="27">
        <v>5.8034629091556416E-5</v>
      </c>
      <c r="Q385" s="2">
        <v>0</v>
      </c>
      <c r="R385" s="2">
        <v>0</v>
      </c>
      <c r="S385" s="2">
        <v>0</v>
      </c>
      <c r="T385" s="2">
        <v>0</v>
      </c>
    </row>
    <row r="386" spans="1:20" ht="15.75" x14ac:dyDescent="0.25">
      <c r="A386" s="2">
        <v>2.3999999999650754</v>
      </c>
      <c r="B386" s="1">
        <v>3.4813484721737282</v>
      </c>
      <c r="C386" s="1">
        <v>0.96152128623611977</v>
      </c>
      <c r="D386">
        <v>0</v>
      </c>
      <c r="E386" s="2">
        <v>3.75</v>
      </c>
      <c r="F386">
        <v>64.5</v>
      </c>
      <c r="G386">
        <v>25.7</v>
      </c>
      <c r="H386" s="2">
        <v>15.6</v>
      </c>
      <c r="I386" s="2">
        <v>15.6</v>
      </c>
      <c r="J386" s="3">
        <v>0.8</v>
      </c>
      <c r="K386" s="2">
        <v>7.0018181818181793</v>
      </c>
      <c r="L386" s="5">
        <v>7.0018181818181793</v>
      </c>
      <c r="M386" s="2">
        <v>73.454545454545624</v>
      </c>
      <c r="N386" s="2">
        <v>0</v>
      </c>
      <c r="O386" s="2">
        <v>0</v>
      </c>
      <c r="P386" s="27">
        <v>5.8022474536228611E-5</v>
      </c>
      <c r="Q386" s="2">
        <v>0</v>
      </c>
      <c r="R386" s="2">
        <v>0</v>
      </c>
      <c r="S386" s="2">
        <v>0</v>
      </c>
      <c r="T386" s="2">
        <v>0</v>
      </c>
    </row>
    <row r="387" spans="1:20" ht="15.75" x14ac:dyDescent="0.25">
      <c r="A387" s="2">
        <v>2.4166666666860692</v>
      </c>
      <c r="B387" s="1">
        <v>3.4806191988540593</v>
      </c>
      <c r="C387" s="1">
        <v>0.95222204575817204</v>
      </c>
      <c r="D387">
        <v>0</v>
      </c>
      <c r="E387" s="2">
        <v>3.6111111111111112</v>
      </c>
      <c r="F387">
        <v>63</v>
      </c>
      <c r="G387">
        <v>26.2</v>
      </c>
      <c r="H387" s="2">
        <v>15.6</v>
      </c>
      <c r="I387" s="2">
        <v>15.6</v>
      </c>
      <c r="J387" s="3">
        <v>0.8</v>
      </c>
      <c r="K387" s="2">
        <v>7.0063636363636341</v>
      </c>
      <c r="L387" s="5">
        <v>7.0063636363636341</v>
      </c>
      <c r="M387" s="2">
        <v>73.090909090909264</v>
      </c>
      <c r="N387" s="2">
        <v>0</v>
      </c>
      <c r="O387" s="2">
        <v>0</v>
      </c>
      <c r="P387" s="27">
        <v>5.8010319980900787E-5</v>
      </c>
      <c r="Q387" s="2">
        <v>0</v>
      </c>
      <c r="R387" s="2">
        <v>0</v>
      </c>
      <c r="S387" s="2">
        <v>0</v>
      </c>
      <c r="T387" s="2">
        <v>0</v>
      </c>
    </row>
    <row r="388" spans="1:20" ht="15.75" x14ac:dyDescent="0.25">
      <c r="A388" s="2">
        <v>2.433333333407063</v>
      </c>
      <c r="B388" s="1">
        <v>3.47988992553439</v>
      </c>
      <c r="C388" s="1">
        <v>0.94292280528022432</v>
      </c>
      <c r="D388">
        <v>0</v>
      </c>
      <c r="E388" s="2">
        <v>3.6111111111111112</v>
      </c>
      <c r="F388">
        <v>63</v>
      </c>
      <c r="G388">
        <v>26.2</v>
      </c>
      <c r="H388" s="2">
        <v>15.6</v>
      </c>
      <c r="I388" s="2">
        <v>15.6</v>
      </c>
      <c r="J388" s="3">
        <v>0.8</v>
      </c>
      <c r="K388" s="2">
        <v>7.0109090909090881</v>
      </c>
      <c r="L388" s="5">
        <v>7.0109090909090881</v>
      </c>
      <c r="M388" s="2">
        <v>72.727272727272904</v>
      </c>
      <c r="N388" s="2">
        <v>0</v>
      </c>
      <c r="O388" s="2">
        <v>0</v>
      </c>
      <c r="P388" s="27">
        <v>5.7998165425572962E-5</v>
      </c>
      <c r="Q388" s="2">
        <v>0</v>
      </c>
      <c r="R388" s="2">
        <v>0</v>
      </c>
      <c r="S388" s="2">
        <v>0</v>
      </c>
      <c r="T388" s="2">
        <v>0</v>
      </c>
    </row>
    <row r="389" spans="1:20" ht="15.75" x14ac:dyDescent="0.25">
      <c r="A389" s="2">
        <v>2.4499999999534339</v>
      </c>
      <c r="B389" s="1">
        <v>3.4791606522147211</v>
      </c>
      <c r="C389" s="1">
        <v>0.9336235648022766</v>
      </c>
      <c r="D389">
        <v>0</v>
      </c>
      <c r="E389" s="2">
        <v>3.6111111111111112</v>
      </c>
      <c r="F389">
        <v>63</v>
      </c>
      <c r="G389">
        <v>26.2</v>
      </c>
      <c r="H389" s="2">
        <v>15.6</v>
      </c>
      <c r="I389" s="2">
        <v>15.6</v>
      </c>
      <c r="J389" s="3">
        <v>0.8</v>
      </c>
      <c r="K389" s="2">
        <v>7.0154545454545429</v>
      </c>
      <c r="L389" s="5">
        <v>7.0154545454545429</v>
      </c>
      <c r="M389" s="2">
        <v>72.363636363636545</v>
      </c>
      <c r="N389" s="2">
        <v>0</v>
      </c>
      <c r="O389" s="2">
        <v>0</v>
      </c>
      <c r="P389" s="27">
        <v>5.7986010870245158E-5</v>
      </c>
      <c r="Q389" s="2">
        <v>0</v>
      </c>
      <c r="R389" s="2">
        <v>0</v>
      </c>
      <c r="S389" s="2">
        <v>0</v>
      </c>
      <c r="T389" s="2">
        <v>0</v>
      </c>
    </row>
    <row r="390" spans="1:20" ht="15.75" x14ac:dyDescent="0.25">
      <c r="A390" s="2">
        <v>2.4666666666744277</v>
      </c>
      <c r="B390" s="1">
        <v>3.4784313788950523</v>
      </c>
      <c r="C390" s="1">
        <v>0.92432432432432887</v>
      </c>
      <c r="D390">
        <v>0</v>
      </c>
      <c r="E390" s="2">
        <v>3.6111111111111112</v>
      </c>
      <c r="F390">
        <v>63</v>
      </c>
      <c r="G390">
        <v>26.2</v>
      </c>
      <c r="H390" s="2">
        <v>15.6</v>
      </c>
      <c r="I390" s="2">
        <v>15.6</v>
      </c>
      <c r="J390" s="3">
        <v>0.8</v>
      </c>
      <c r="K390" s="2">
        <v>7.0199999999999978</v>
      </c>
      <c r="L390" s="5">
        <v>7.0199999999999978</v>
      </c>
      <c r="M390" s="2">
        <v>72.000000000000171</v>
      </c>
      <c r="N390" s="2">
        <v>0</v>
      </c>
      <c r="O390" s="2">
        <v>0</v>
      </c>
      <c r="P390" s="27">
        <v>5.7973856314917333E-5</v>
      </c>
      <c r="Q390" s="2">
        <v>0</v>
      </c>
      <c r="R390" s="2">
        <v>0</v>
      </c>
      <c r="S390" s="2">
        <v>0</v>
      </c>
      <c r="T390" s="2">
        <v>0</v>
      </c>
    </row>
    <row r="391" spans="1:20" ht="15.75" x14ac:dyDescent="0.25">
      <c r="A391" s="2">
        <v>2.4833333333954215</v>
      </c>
      <c r="B391" s="1">
        <v>3.477702105575383</v>
      </c>
      <c r="C391" s="1">
        <v>0.9343857493857447</v>
      </c>
      <c r="D391">
        <v>0</v>
      </c>
      <c r="E391" s="2">
        <v>3.6111111111111112</v>
      </c>
      <c r="F391">
        <v>63</v>
      </c>
      <c r="G391">
        <v>26.2</v>
      </c>
      <c r="H391" s="2">
        <v>15.590909090909095</v>
      </c>
      <c r="I391" s="2">
        <v>15.590909090909095</v>
      </c>
      <c r="J391" s="3">
        <v>0.8</v>
      </c>
      <c r="K391" s="2">
        <v>7.0218181818181806</v>
      </c>
      <c r="L391" s="5">
        <v>7.0218181818181806</v>
      </c>
      <c r="M391" s="2">
        <v>71.818181818181898</v>
      </c>
      <c r="N391" s="2">
        <v>0</v>
      </c>
      <c r="O391" s="2">
        <v>0</v>
      </c>
      <c r="P391" s="27">
        <v>5.7961701759589508E-5</v>
      </c>
      <c r="Q391" s="2">
        <v>0</v>
      </c>
      <c r="R391" s="2">
        <v>0</v>
      </c>
      <c r="S391" s="2">
        <v>0</v>
      </c>
      <c r="T391" s="2">
        <v>0</v>
      </c>
    </row>
    <row r="392" spans="1:20" ht="15.75" x14ac:dyDescent="0.25">
      <c r="A392" s="2">
        <v>2.4999999999417923</v>
      </c>
      <c r="B392" s="1">
        <v>3.4769728322557141</v>
      </c>
      <c r="C392" s="1">
        <v>0.94444717444716964</v>
      </c>
      <c r="D392">
        <v>0</v>
      </c>
      <c r="E392" s="2">
        <v>3.6111111111111112</v>
      </c>
      <c r="F392">
        <v>63</v>
      </c>
      <c r="G392">
        <v>26.2</v>
      </c>
      <c r="H392" s="2">
        <v>15.581818181818186</v>
      </c>
      <c r="I392" s="2">
        <v>15.581818181818186</v>
      </c>
      <c r="J392" s="3">
        <v>0.8</v>
      </c>
      <c r="K392" s="2">
        <v>7.0236363636363626</v>
      </c>
      <c r="L392" s="5">
        <v>7.0236363636363626</v>
      </c>
      <c r="M392" s="2">
        <v>71.636363636363726</v>
      </c>
      <c r="N392" s="2">
        <v>0</v>
      </c>
      <c r="O392" s="2">
        <v>0</v>
      </c>
      <c r="P392" s="27">
        <v>5.7949547204261704E-5</v>
      </c>
      <c r="Q392" s="2">
        <v>0</v>
      </c>
      <c r="R392" s="2">
        <v>0</v>
      </c>
      <c r="S392" s="2">
        <v>0</v>
      </c>
      <c r="T392" s="2">
        <v>0</v>
      </c>
    </row>
    <row r="393" spans="1:20" ht="15.75" x14ac:dyDescent="0.25">
      <c r="A393" s="2">
        <v>2.5166666666627862</v>
      </c>
      <c r="B393" s="1">
        <v>3.4762435589360448</v>
      </c>
      <c r="C393" s="1">
        <v>0.95450859950859479</v>
      </c>
      <c r="D393">
        <v>0</v>
      </c>
      <c r="E393" s="2">
        <v>3.6111111111111112</v>
      </c>
      <c r="F393">
        <v>63</v>
      </c>
      <c r="G393">
        <v>26.2</v>
      </c>
      <c r="H393" s="2">
        <v>15.572727272727278</v>
      </c>
      <c r="I393" s="2">
        <v>15.572727272727278</v>
      </c>
      <c r="J393" s="3">
        <v>0.8</v>
      </c>
      <c r="K393" s="2">
        <v>7.0254545454545445</v>
      </c>
      <c r="L393" s="5">
        <v>7.0254545454545445</v>
      </c>
      <c r="M393" s="2">
        <v>71.454545454545539</v>
      </c>
      <c r="N393" s="2">
        <v>0</v>
      </c>
      <c r="O393" s="2">
        <v>0</v>
      </c>
      <c r="P393" s="27">
        <v>5.7937392648933879E-5</v>
      </c>
      <c r="Q393" s="2">
        <v>0</v>
      </c>
      <c r="R393" s="2">
        <v>0</v>
      </c>
      <c r="S393" s="2">
        <v>0</v>
      </c>
      <c r="T393" s="2">
        <v>0</v>
      </c>
    </row>
    <row r="394" spans="1:20" ht="15.75" x14ac:dyDescent="0.25">
      <c r="A394" s="2">
        <v>2.53333333338378</v>
      </c>
      <c r="B394" s="1">
        <v>3.4755142856163763</v>
      </c>
      <c r="C394" s="1">
        <v>0.96457002457001972</v>
      </c>
      <c r="D394">
        <v>0</v>
      </c>
      <c r="E394" s="2">
        <v>3.6111111111111112</v>
      </c>
      <c r="F394">
        <v>63</v>
      </c>
      <c r="G394">
        <v>26.2</v>
      </c>
      <c r="H394" s="2">
        <v>15.563636363636368</v>
      </c>
      <c r="I394" s="2">
        <v>15.563636363636368</v>
      </c>
      <c r="J394" s="3">
        <v>0.8</v>
      </c>
      <c r="K394" s="2">
        <v>7.0272727272727264</v>
      </c>
      <c r="L394" s="5">
        <v>7.0272727272727264</v>
      </c>
      <c r="M394" s="2">
        <v>71.272727272727366</v>
      </c>
      <c r="N394" s="2">
        <v>0</v>
      </c>
      <c r="O394" s="2">
        <v>0</v>
      </c>
      <c r="P394" s="27">
        <v>5.7925238093606068E-5</v>
      </c>
      <c r="Q394" s="2">
        <v>0</v>
      </c>
      <c r="R394" s="2">
        <v>0</v>
      </c>
      <c r="S394" s="2">
        <v>0</v>
      </c>
      <c r="T394" s="2">
        <v>0</v>
      </c>
    </row>
    <row r="395" spans="1:20" ht="15.75" x14ac:dyDescent="0.25">
      <c r="A395" s="2">
        <v>2.5500000001047738</v>
      </c>
      <c r="B395" s="1">
        <v>3.474785012296707</v>
      </c>
      <c r="C395" s="1">
        <v>0.97463144963144477</v>
      </c>
      <c r="D395">
        <v>0</v>
      </c>
      <c r="E395" s="2">
        <v>3.6111111111111112</v>
      </c>
      <c r="F395">
        <v>63</v>
      </c>
      <c r="G395">
        <v>26.2</v>
      </c>
      <c r="H395" s="2">
        <v>15.554545454545458</v>
      </c>
      <c r="I395" s="2">
        <v>15.554545454545458</v>
      </c>
      <c r="J395" s="3">
        <v>0.8</v>
      </c>
      <c r="K395" s="2">
        <v>7.0290909090909084</v>
      </c>
      <c r="L395" s="5">
        <v>7.0290909090909084</v>
      </c>
      <c r="M395" s="2">
        <v>71.090909090909179</v>
      </c>
      <c r="N395" s="2">
        <v>0</v>
      </c>
      <c r="O395" s="2">
        <v>0</v>
      </c>
      <c r="P395" s="27">
        <v>5.791308353827825E-5</v>
      </c>
      <c r="Q395" s="2">
        <v>0</v>
      </c>
      <c r="R395" s="2">
        <v>0</v>
      </c>
      <c r="S395" s="2">
        <v>0</v>
      </c>
      <c r="T395" s="2">
        <v>0</v>
      </c>
    </row>
    <row r="396" spans="1:20" ht="15.75" x14ac:dyDescent="0.25">
      <c r="A396" s="2">
        <v>2.5666666666511446</v>
      </c>
      <c r="B396" s="1">
        <v>3.4740557389770377</v>
      </c>
      <c r="C396" s="1">
        <v>0.98469287469286981</v>
      </c>
      <c r="D396">
        <v>0</v>
      </c>
      <c r="E396" s="2">
        <v>3.6111111111111112</v>
      </c>
      <c r="F396">
        <v>63</v>
      </c>
      <c r="G396">
        <v>26.2</v>
      </c>
      <c r="H396" s="2">
        <v>15.54545454545455</v>
      </c>
      <c r="I396" s="2">
        <v>15.54545454545455</v>
      </c>
      <c r="J396" s="3">
        <v>0.8</v>
      </c>
      <c r="K396" s="2">
        <v>7.0309090909090894</v>
      </c>
      <c r="L396" s="5">
        <v>7.0309090909090894</v>
      </c>
      <c r="M396" s="2">
        <v>70.909090909090992</v>
      </c>
      <c r="N396" s="2">
        <v>0</v>
      </c>
      <c r="O396" s="2">
        <v>0</v>
      </c>
      <c r="P396" s="27">
        <v>5.7900928982950425E-5</v>
      </c>
      <c r="Q396" s="2">
        <v>0</v>
      </c>
      <c r="R396" s="2">
        <v>0</v>
      </c>
      <c r="S396" s="2">
        <v>0</v>
      </c>
      <c r="T396" s="2">
        <v>0</v>
      </c>
    </row>
    <row r="397" spans="1:20" ht="15.75" x14ac:dyDescent="0.25">
      <c r="A397" s="2">
        <v>2.5833333333721384</v>
      </c>
      <c r="B397" s="1">
        <v>3.4733264656573688</v>
      </c>
      <c r="C397" s="1">
        <v>0.99475429975429508</v>
      </c>
      <c r="D397">
        <v>0</v>
      </c>
      <c r="E397" s="2">
        <v>3.6111111111111112</v>
      </c>
      <c r="F397">
        <v>63</v>
      </c>
      <c r="G397">
        <v>26.2</v>
      </c>
      <c r="H397" s="2">
        <v>15.536363636363641</v>
      </c>
      <c r="I397" s="2">
        <v>15.536363636363641</v>
      </c>
      <c r="J397" s="3">
        <v>0.8</v>
      </c>
      <c r="K397" s="2">
        <v>7.0327272727272714</v>
      </c>
      <c r="L397" s="5">
        <v>7.0327272727272714</v>
      </c>
      <c r="M397" s="2">
        <v>70.727272727272819</v>
      </c>
      <c r="N397" s="2">
        <v>0</v>
      </c>
      <c r="O397" s="2">
        <v>0</v>
      </c>
      <c r="P397" s="27">
        <v>5.7888774427622614E-5</v>
      </c>
      <c r="Q397" s="2">
        <v>0</v>
      </c>
      <c r="R397" s="2">
        <v>0</v>
      </c>
      <c r="S397" s="2">
        <v>0</v>
      </c>
      <c r="T397" s="2">
        <v>0</v>
      </c>
    </row>
    <row r="398" spans="1:20" ht="15.75" x14ac:dyDescent="0.25">
      <c r="A398" s="2">
        <v>2.6000000000931323</v>
      </c>
      <c r="B398" s="1">
        <v>3.4725971923376995</v>
      </c>
      <c r="C398" s="1">
        <v>1.0048157248157201</v>
      </c>
      <c r="D398">
        <v>0</v>
      </c>
      <c r="E398" s="2">
        <v>3.6111111111111112</v>
      </c>
      <c r="F398">
        <v>63</v>
      </c>
      <c r="G398">
        <v>26.2</v>
      </c>
      <c r="H398" s="2">
        <v>15.527272727272731</v>
      </c>
      <c r="I398" s="2">
        <v>15.527272727272731</v>
      </c>
      <c r="J398" s="3">
        <v>0.8</v>
      </c>
      <c r="K398" s="2">
        <v>7.0345454545454533</v>
      </c>
      <c r="L398" s="5">
        <v>7.0345454545454533</v>
      </c>
      <c r="M398" s="2">
        <v>70.545454545454632</v>
      </c>
      <c r="N398" s="2">
        <v>0</v>
      </c>
      <c r="O398" s="2">
        <v>0</v>
      </c>
      <c r="P398" s="27">
        <v>5.7876619872294796E-5</v>
      </c>
      <c r="Q398" s="2">
        <v>0</v>
      </c>
      <c r="R398" s="2">
        <v>0</v>
      </c>
      <c r="S398" s="2">
        <v>0</v>
      </c>
      <c r="T398" s="2">
        <v>0</v>
      </c>
    </row>
    <row r="399" spans="1:20" ht="15.75" x14ac:dyDescent="0.25">
      <c r="A399" s="2">
        <v>2.6166666666395031</v>
      </c>
      <c r="B399" s="1">
        <v>3.471867919018031</v>
      </c>
      <c r="C399" s="1">
        <v>1.0148771498771449</v>
      </c>
      <c r="D399">
        <v>0</v>
      </c>
      <c r="E399" s="2">
        <v>3.6111111111111112</v>
      </c>
      <c r="F399">
        <v>63</v>
      </c>
      <c r="G399">
        <v>26.2</v>
      </c>
      <c r="H399" s="2">
        <v>15.518181818181823</v>
      </c>
      <c r="I399" s="2">
        <v>15.518181818181823</v>
      </c>
      <c r="J399" s="3">
        <v>0.8</v>
      </c>
      <c r="K399" s="2">
        <v>7.0363636363636353</v>
      </c>
      <c r="L399" s="5">
        <v>7.0363636363636353</v>
      </c>
      <c r="M399" s="2">
        <v>70.363636363636445</v>
      </c>
      <c r="N399" s="2">
        <v>0</v>
      </c>
      <c r="O399" s="2">
        <v>0</v>
      </c>
      <c r="P399" s="27">
        <v>5.7864465316966978E-5</v>
      </c>
      <c r="Q399" s="2">
        <v>0</v>
      </c>
      <c r="R399" s="2">
        <v>0</v>
      </c>
      <c r="S399" s="2">
        <v>0</v>
      </c>
      <c r="T399" s="2">
        <v>0</v>
      </c>
    </row>
    <row r="400" spans="1:20" ht="15.75" x14ac:dyDescent="0.25">
      <c r="A400" s="2">
        <v>2.6333333333604969</v>
      </c>
      <c r="B400" s="1">
        <v>3.4711386456983617</v>
      </c>
      <c r="C400" s="1">
        <v>1.0249385749385702</v>
      </c>
      <c r="D400">
        <v>0</v>
      </c>
      <c r="E400" s="2">
        <v>3.6111111111111112</v>
      </c>
      <c r="F400">
        <v>63</v>
      </c>
      <c r="G400">
        <v>26.2</v>
      </c>
      <c r="H400" s="2">
        <v>15.509090909090913</v>
      </c>
      <c r="I400" s="2">
        <v>15.509090909090913</v>
      </c>
      <c r="J400" s="3">
        <v>0.8</v>
      </c>
      <c r="K400" s="2">
        <v>7.0381818181818172</v>
      </c>
      <c r="L400" s="5">
        <v>7.0381818181818172</v>
      </c>
      <c r="M400" s="2">
        <v>70.181818181818272</v>
      </c>
      <c r="N400" s="2">
        <v>0</v>
      </c>
      <c r="O400" s="2">
        <v>0</v>
      </c>
      <c r="P400" s="27">
        <v>5.785231076163916E-5</v>
      </c>
      <c r="Q400" s="2">
        <v>0</v>
      </c>
      <c r="R400" s="2">
        <v>0</v>
      </c>
      <c r="S400" s="2">
        <v>0</v>
      </c>
      <c r="T400" s="2">
        <v>0</v>
      </c>
    </row>
    <row r="401" spans="1:20" ht="15.75" x14ac:dyDescent="0.25">
      <c r="A401" s="2">
        <v>2.6500000000814907</v>
      </c>
      <c r="B401" s="1">
        <v>3.4704093723786928</v>
      </c>
      <c r="C401" s="1">
        <v>1.0349999999999953</v>
      </c>
      <c r="D401">
        <v>0</v>
      </c>
      <c r="E401" s="2">
        <v>3.6111111111111112</v>
      </c>
      <c r="F401">
        <v>63</v>
      </c>
      <c r="G401">
        <v>26.2</v>
      </c>
      <c r="H401" s="2">
        <v>15.500000000000004</v>
      </c>
      <c r="I401" s="2">
        <v>15.500000000000004</v>
      </c>
      <c r="J401" s="3">
        <v>0.8</v>
      </c>
      <c r="K401" s="2">
        <v>7.0399999999999991</v>
      </c>
      <c r="L401" s="5">
        <v>7.0399999999999991</v>
      </c>
      <c r="M401" s="2">
        <v>70.000000000000085</v>
      </c>
      <c r="N401" s="2">
        <v>0</v>
      </c>
      <c r="O401" s="2">
        <v>0</v>
      </c>
      <c r="P401" s="27">
        <v>5.7840156206311349E-5</v>
      </c>
      <c r="Q401" s="2">
        <v>0</v>
      </c>
      <c r="R401" s="2">
        <v>0</v>
      </c>
      <c r="S401" s="2">
        <v>0</v>
      </c>
      <c r="T401" s="2">
        <v>0</v>
      </c>
    </row>
    <row r="402" spans="1:20" ht="15.75" x14ac:dyDescent="0.25">
      <c r="A402" s="2">
        <v>2.6666666666278616</v>
      </c>
      <c r="B402" s="1">
        <v>3.4696800990590235</v>
      </c>
      <c r="C402" s="1">
        <v>1.0334560940499045</v>
      </c>
      <c r="D402">
        <v>0</v>
      </c>
      <c r="E402" s="2">
        <v>3.6111111111111112</v>
      </c>
      <c r="F402">
        <v>63</v>
      </c>
      <c r="G402">
        <v>26.2</v>
      </c>
      <c r="H402" s="2">
        <v>15.487500000000006</v>
      </c>
      <c r="I402" s="2">
        <v>15.487500000000006</v>
      </c>
      <c r="J402" s="3">
        <v>0.8</v>
      </c>
      <c r="K402" s="2">
        <v>7.04</v>
      </c>
      <c r="L402" s="5">
        <v>7.04</v>
      </c>
      <c r="M402" s="2">
        <v>69.875000000000057</v>
      </c>
      <c r="N402" s="2">
        <v>0</v>
      </c>
      <c r="O402" s="2">
        <v>0</v>
      </c>
      <c r="P402" s="27">
        <v>5.7828001650983525E-5</v>
      </c>
      <c r="Q402" s="2">
        <v>0</v>
      </c>
      <c r="R402" s="2">
        <v>0</v>
      </c>
      <c r="S402" s="2">
        <v>0</v>
      </c>
      <c r="T402" s="2">
        <v>0</v>
      </c>
    </row>
    <row r="403" spans="1:20" ht="15.75" x14ac:dyDescent="0.25">
      <c r="A403" s="2">
        <v>2.6833333333488554</v>
      </c>
      <c r="B403" s="1">
        <v>3.4689508257393546</v>
      </c>
      <c r="C403" s="1">
        <v>1.0319121880998088</v>
      </c>
      <c r="D403">
        <v>0</v>
      </c>
      <c r="E403" s="2">
        <v>3.6111111111111112</v>
      </c>
      <c r="F403">
        <v>63</v>
      </c>
      <c r="G403">
        <v>26.2</v>
      </c>
      <c r="H403" s="2">
        <v>15.475000000000007</v>
      </c>
      <c r="I403" s="2">
        <v>15.475000000000007</v>
      </c>
      <c r="J403" s="3">
        <v>0.8</v>
      </c>
      <c r="K403" s="2">
        <v>7.04</v>
      </c>
      <c r="L403" s="5">
        <v>7.04</v>
      </c>
      <c r="M403" s="2">
        <v>69.750000000000071</v>
      </c>
      <c r="N403" s="2">
        <v>0</v>
      </c>
      <c r="O403" s="2">
        <v>0</v>
      </c>
      <c r="P403" s="27">
        <v>5.7815847095655707E-5</v>
      </c>
      <c r="Q403" s="2">
        <v>0</v>
      </c>
      <c r="R403" s="2">
        <v>0</v>
      </c>
      <c r="S403" s="2">
        <v>0</v>
      </c>
      <c r="T403" s="2">
        <v>0</v>
      </c>
    </row>
    <row r="404" spans="1:20" ht="15.75" x14ac:dyDescent="0.25">
      <c r="A404" s="2">
        <v>2.7000000000698492</v>
      </c>
      <c r="B404" s="1">
        <v>3.4682215524196853</v>
      </c>
      <c r="C404" s="1">
        <v>1.0303682821497129</v>
      </c>
      <c r="D404">
        <v>0</v>
      </c>
      <c r="E404" s="2">
        <v>3.6111111111111112</v>
      </c>
      <c r="F404">
        <v>63</v>
      </c>
      <c r="G404">
        <v>26.2</v>
      </c>
      <c r="H404" s="2">
        <v>15.462500000000007</v>
      </c>
      <c r="I404" s="2">
        <v>15.462500000000007</v>
      </c>
      <c r="J404" s="3">
        <v>0.8</v>
      </c>
      <c r="K404" s="2">
        <v>7.04</v>
      </c>
      <c r="L404" s="5">
        <v>7.04</v>
      </c>
      <c r="M404" s="2">
        <v>69.625000000000071</v>
      </c>
      <c r="N404" s="2">
        <v>0</v>
      </c>
      <c r="O404" s="2">
        <v>0</v>
      </c>
      <c r="P404" s="27">
        <v>5.7803692540327889E-5</v>
      </c>
      <c r="Q404" s="2">
        <v>0</v>
      </c>
      <c r="R404" s="2">
        <v>0</v>
      </c>
      <c r="S404" s="2">
        <v>0</v>
      </c>
      <c r="T404" s="2">
        <v>0</v>
      </c>
    </row>
    <row r="405" spans="1:20" ht="15.75" x14ac:dyDescent="0.25">
      <c r="A405" s="2">
        <v>2.71666666661622</v>
      </c>
      <c r="B405" s="1">
        <v>3.4674922791000169</v>
      </c>
      <c r="C405" s="1">
        <v>1.0288243761996168</v>
      </c>
      <c r="D405">
        <v>0</v>
      </c>
      <c r="E405" s="2">
        <v>3.6111111111111112</v>
      </c>
      <c r="F405">
        <v>63</v>
      </c>
      <c r="G405">
        <v>26.2</v>
      </c>
      <c r="H405" s="2">
        <v>15.450000000000006</v>
      </c>
      <c r="I405" s="2">
        <v>15.450000000000006</v>
      </c>
      <c r="J405" s="3">
        <v>0.8</v>
      </c>
      <c r="K405" s="2">
        <v>7.04</v>
      </c>
      <c r="L405" s="5">
        <v>7.04</v>
      </c>
      <c r="M405" s="2">
        <v>69.500000000000071</v>
      </c>
      <c r="N405" s="2">
        <v>0</v>
      </c>
      <c r="O405" s="2">
        <v>0</v>
      </c>
      <c r="P405" s="27">
        <v>5.7791537985000084E-5</v>
      </c>
      <c r="Q405" s="2">
        <v>0</v>
      </c>
      <c r="R405" s="2">
        <v>0</v>
      </c>
      <c r="S405" s="2">
        <v>0</v>
      </c>
      <c r="T405" s="2">
        <v>0</v>
      </c>
    </row>
    <row r="406" spans="1:20" ht="15.75" x14ac:dyDescent="0.25">
      <c r="A406" s="2">
        <v>2.7333333333372138</v>
      </c>
      <c r="B406" s="1">
        <v>3.4667630057803476</v>
      </c>
      <c r="C406" s="1">
        <v>1.0272804702495208</v>
      </c>
      <c r="D406">
        <v>0</v>
      </c>
      <c r="E406" s="2">
        <v>3.6111111111111112</v>
      </c>
      <c r="F406">
        <v>63</v>
      </c>
      <c r="G406">
        <v>26.2</v>
      </c>
      <c r="H406" s="2">
        <v>15.437500000000007</v>
      </c>
      <c r="I406" s="2">
        <v>15.437500000000007</v>
      </c>
      <c r="J406" s="3">
        <v>0.8</v>
      </c>
      <c r="K406" s="2">
        <v>7.04</v>
      </c>
      <c r="L406" s="5">
        <v>7.04</v>
      </c>
      <c r="M406" s="2">
        <v>69.375000000000071</v>
      </c>
      <c r="N406" s="2">
        <v>0</v>
      </c>
      <c r="O406" s="2">
        <v>0</v>
      </c>
      <c r="P406" s="27">
        <v>5.7779383429672267E-5</v>
      </c>
      <c r="Q406" s="2">
        <v>0</v>
      </c>
      <c r="R406" s="2">
        <v>0</v>
      </c>
      <c r="S406" s="2">
        <v>0</v>
      </c>
      <c r="T406" s="2">
        <v>0</v>
      </c>
    </row>
    <row r="407" spans="1:20" ht="15.75" x14ac:dyDescent="0.25">
      <c r="A407" s="2">
        <v>2.7500000000582077</v>
      </c>
      <c r="B407" s="1">
        <v>3.9418080068144716</v>
      </c>
      <c r="C407" s="1">
        <v>1.0257365642994252</v>
      </c>
      <c r="D407">
        <v>0</v>
      </c>
      <c r="E407" s="2">
        <v>3.6111111111111112</v>
      </c>
      <c r="F407">
        <v>63</v>
      </c>
      <c r="G407">
        <v>26.2</v>
      </c>
      <c r="H407" s="2">
        <v>15.425000000000008</v>
      </c>
      <c r="I407" s="2">
        <v>15.425000000000008</v>
      </c>
      <c r="J407" s="3">
        <v>0.8</v>
      </c>
      <c r="K407" s="2">
        <v>7.04</v>
      </c>
      <c r="L407" s="5">
        <v>7.04</v>
      </c>
      <c r="M407" s="2">
        <v>69.250000000000071</v>
      </c>
      <c r="N407" s="2">
        <v>0</v>
      </c>
      <c r="O407" s="2">
        <v>0</v>
      </c>
      <c r="P407" s="27">
        <v>6.5696800113574288E-5</v>
      </c>
      <c r="Q407" s="2">
        <v>0</v>
      </c>
      <c r="R407" s="2">
        <v>0</v>
      </c>
      <c r="S407" s="2">
        <v>0</v>
      </c>
      <c r="T407" s="2">
        <v>0</v>
      </c>
    </row>
    <row r="408" spans="1:20" ht="15.75" x14ac:dyDescent="0.25">
      <c r="A408" s="2">
        <v>2.7666666666045785</v>
      </c>
      <c r="B408" s="1">
        <v>4.4168530078489008</v>
      </c>
      <c r="C408" s="1">
        <v>1.024192658349329</v>
      </c>
      <c r="D408">
        <v>0</v>
      </c>
      <c r="E408" s="2">
        <v>3.6111111111111112</v>
      </c>
      <c r="F408">
        <v>63</v>
      </c>
      <c r="G408">
        <v>26.2</v>
      </c>
      <c r="H408" s="2">
        <v>15.412500000000009</v>
      </c>
      <c r="I408" s="2">
        <v>15.412500000000009</v>
      </c>
      <c r="J408" s="3">
        <v>0.8</v>
      </c>
      <c r="K408" s="2">
        <v>7.04</v>
      </c>
      <c r="L408" s="5">
        <v>7.04</v>
      </c>
      <c r="M408" s="2">
        <v>69.125000000000071</v>
      </c>
      <c r="N408" s="2">
        <v>0</v>
      </c>
      <c r="O408" s="2">
        <v>0</v>
      </c>
      <c r="P408" s="27">
        <v>7.3614216797481433E-5</v>
      </c>
      <c r="Q408" s="2">
        <v>0</v>
      </c>
      <c r="R408" s="2">
        <v>0</v>
      </c>
      <c r="S408" s="2">
        <v>0</v>
      </c>
      <c r="T408" s="2">
        <v>0</v>
      </c>
    </row>
    <row r="409" spans="1:20" ht="15.75" x14ac:dyDescent="0.25">
      <c r="A409" s="2">
        <v>2.7833333333255723</v>
      </c>
      <c r="B409" s="1">
        <v>4.8918980088833299</v>
      </c>
      <c r="C409" s="1">
        <v>1.0226487523992331</v>
      </c>
      <c r="D409">
        <v>0</v>
      </c>
      <c r="E409" s="2">
        <v>3.6111111111111112</v>
      </c>
      <c r="F409">
        <v>63</v>
      </c>
      <c r="G409">
        <v>26.2</v>
      </c>
      <c r="H409" s="2">
        <v>15.400000000000009</v>
      </c>
      <c r="I409" s="2">
        <v>15.400000000000009</v>
      </c>
      <c r="J409" s="3">
        <v>0.8</v>
      </c>
      <c r="K409" s="2">
        <v>7.04</v>
      </c>
      <c r="L409" s="5">
        <v>7.04</v>
      </c>
      <c r="M409" s="2">
        <v>69.000000000000085</v>
      </c>
      <c r="N409" s="2">
        <v>0</v>
      </c>
      <c r="O409" s="2">
        <v>0</v>
      </c>
      <c r="P409" s="27">
        <v>8.153163348138855E-5</v>
      </c>
      <c r="Q409" s="2">
        <v>0</v>
      </c>
      <c r="R409" s="2">
        <v>0</v>
      </c>
      <c r="S409" s="2">
        <v>0</v>
      </c>
      <c r="T409" s="2">
        <v>0</v>
      </c>
    </row>
    <row r="410" spans="1:20" ht="15.75" x14ac:dyDescent="0.25">
      <c r="A410" s="2">
        <v>2.8000000000465661</v>
      </c>
      <c r="B410" s="1">
        <v>5.3669430099177582</v>
      </c>
      <c r="C410" s="1">
        <v>1.1065671255136469</v>
      </c>
      <c r="D410">
        <v>0</v>
      </c>
      <c r="E410" s="2">
        <v>3.6111111111111112</v>
      </c>
      <c r="F410">
        <v>63</v>
      </c>
      <c r="G410">
        <v>26.2</v>
      </c>
      <c r="H410" s="2">
        <v>15.422222222222208</v>
      </c>
      <c r="I410" s="2">
        <v>15.422222222222208</v>
      </c>
      <c r="J410" s="3">
        <v>0.8</v>
      </c>
      <c r="K410" s="2">
        <v>7.04</v>
      </c>
      <c r="L410" s="5">
        <v>7.04</v>
      </c>
      <c r="M410" s="2">
        <v>70.222222222221447</v>
      </c>
      <c r="N410" s="2">
        <v>0</v>
      </c>
      <c r="O410" s="2">
        <v>0</v>
      </c>
      <c r="P410" s="27">
        <v>8.9449050165295654E-5</v>
      </c>
      <c r="Q410" s="2">
        <v>0</v>
      </c>
      <c r="R410" s="2">
        <v>0</v>
      </c>
      <c r="S410" s="2">
        <v>0</v>
      </c>
      <c r="T410" s="2">
        <v>0</v>
      </c>
    </row>
    <row r="411" spans="1:20" ht="15.75" x14ac:dyDescent="0.25">
      <c r="A411" s="2">
        <v>2.8166666667675599</v>
      </c>
      <c r="B411" s="1">
        <v>5.5237593620600363</v>
      </c>
      <c r="C411" s="1">
        <v>1.1904854986281153</v>
      </c>
      <c r="D411">
        <v>0</v>
      </c>
      <c r="E411" s="2">
        <v>3.6111111111111112</v>
      </c>
      <c r="F411">
        <v>63</v>
      </c>
      <c r="G411">
        <v>26.2</v>
      </c>
      <c r="H411" s="2">
        <v>15.44444444444443</v>
      </c>
      <c r="I411" s="2">
        <v>15.44444444444443</v>
      </c>
      <c r="J411" s="3">
        <v>0.8</v>
      </c>
      <c r="K411" s="2">
        <v>7.04</v>
      </c>
      <c r="L411" s="5">
        <v>7.04</v>
      </c>
      <c r="M411" s="2">
        <v>71.444444444443661</v>
      </c>
      <c r="N411" s="2">
        <v>0</v>
      </c>
      <c r="O411" s="2">
        <v>0</v>
      </c>
      <c r="P411" s="27">
        <v>9.2062656034333628E-5</v>
      </c>
      <c r="Q411" s="2">
        <v>0</v>
      </c>
      <c r="R411" s="2">
        <v>0</v>
      </c>
      <c r="S411" s="2">
        <v>0</v>
      </c>
      <c r="T411" s="2">
        <v>0</v>
      </c>
    </row>
    <row r="412" spans="1:20" ht="15.75" x14ac:dyDescent="0.25">
      <c r="A412" s="2">
        <v>2.8333333333139308</v>
      </c>
      <c r="B412" s="1">
        <v>5.5214613897558191</v>
      </c>
      <c r="C412" s="1">
        <v>1.2744038717425838</v>
      </c>
      <c r="D412">
        <v>0</v>
      </c>
      <c r="E412" s="2">
        <v>3.6111111111111112</v>
      </c>
      <c r="F412">
        <v>63</v>
      </c>
      <c r="G412">
        <v>26.2</v>
      </c>
      <c r="H412" s="2">
        <v>15.466666666666653</v>
      </c>
      <c r="I412" s="2">
        <v>15.466666666666653</v>
      </c>
      <c r="J412" s="3">
        <v>0.8</v>
      </c>
      <c r="K412" s="2">
        <v>7.04</v>
      </c>
      <c r="L412" s="5">
        <v>7.04</v>
      </c>
      <c r="M412" s="2">
        <v>72.66666666666589</v>
      </c>
      <c r="N412" s="2">
        <v>0</v>
      </c>
      <c r="O412" s="2">
        <v>0</v>
      </c>
      <c r="P412" s="27">
        <v>9.202435649593001E-5</v>
      </c>
      <c r="Q412" s="2">
        <v>0</v>
      </c>
      <c r="R412" s="2">
        <v>0</v>
      </c>
      <c r="S412" s="2">
        <v>0</v>
      </c>
      <c r="T412" s="2">
        <v>0</v>
      </c>
    </row>
    <row r="413" spans="1:20" ht="15.75" x14ac:dyDescent="0.25">
      <c r="A413" s="2">
        <v>2.8500000000349246</v>
      </c>
      <c r="B413" s="1">
        <v>5.519163417451602</v>
      </c>
      <c r="C413" s="1">
        <v>1.3583222448570522</v>
      </c>
      <c r="D413">
        <v>0</v>
      </c>
      <c r="E413" s="2">
        <v>3.6111111111111112</v>
      </c>
      <c r="F413">
        <v>63</v>
      </c>
      <c r="G413">
        <v>26.2</v>
      </c>
      <c r="H413" s="2">
        <v>15.488888888888875</v>
      </c>
      <c r="I413" s="2">
        <v>15.488888888888875</v>
      </c>
      <c r="J413" s="3">
        <v>0.8</v>
      </c>
      <c r="K413" s="2">
        <v>7.04</v>
      </c>
      <c r="L413" s="5">
        <v>7.04</v>
      </c>
      <c r="M413" s="2">
        <v>73.888888888888104</v>
      </c>
      <c r="N413" s="2">
        <v>0</v>
      </c>
      <c r="O413" s="2">
        <v>0</v>
      </c>
      <c r="P413" s="27">
        <v>9.1986056957526379E-5</v>
      </c>
      <c r="Q413" s="2">
        <v>0</v>
      </c>
      <c r="R413" s="2">
        <v>0</v>
      </c>
      <c r="S413" s="2">
        <v>0</v>
      </c>
      <c r="T413" s="2">
        <v>0</v>
      </c>
    </row>
    <row r="414" spans="1:20" ht="15.75" x14ac:dyDescent="0.25">
      <c r="A414" s="2">
        <v>2.8666666667559184</v>
      </c>
      <c r="B414" s="1">
        <v>5.5168654451473849</v>
      </c>
      <c r="C414" s="1">
        <v>1.4422406179715208</v>
      </c>
      <c r="D414">
        <v>0</v>
      </c>
      <c r="E414" s="2">
        <v>3.6111111111111112</v>
      </c>
      <c r="F414">
        <v>63</v>
      </c>
      <c r="G414">
        <v>26.2</v>
      </c>
      <c r="H414" s="2">
        <v>15.511111111111097</v>
      </c>
      <c r="I414" s="2">
        <v>15.511111111111097</v>
      </c>
      <c r="J414" s="3">
        <v>0.8</v>
      </c>
      <c r="K414" s="2">
        <v>7.04</v>
      </c>
      <c r="L414" s="5">
        <v>7.04</v>
      </c>
      <c r="M414" s="2">
        <v>75.111111111110333</v>
      </c>
      <c r="N414" s="2">
        <v>0</v>
      </c>
      <c r="O414" s="2">
        <v>0</v>
      </c>
      <c r="P414" s="27">
        <v>9.1947757419122748E-5</v>
      </c>
      <c r="Q414" s="2">
        <v>0</v>
      </c>
      <c r="R414" s="2">
        <v>0</v>
      </c>
      <c r="S414" s="2">
        <v>0</v>
      </c>
      <c r="T414" s="2">
        <v>0</v>
      </c>
    </row>
    <row r="415" spans="1:20" ht="15.75" x14ac:dyDescent="0.25">
      <c r="A415" s="2">
        <v>2.8833333333022892</v>
      </c>
      <c r="B415" s="1">
        <v>5.5145674728431686</v>
      </c>
      <c r="C415" s="1">
        <v>1.5261589910859892</v>
      </c>
      <c r="D415">
        <v>0</v>
      </c>
      <c r="E415" s="2">
        <v>3.6111111111111112</v>
      </c>
      <c r="F415">
        <v>63</v>
      </c>
      <c r="G415">
        <v>26.2</v>
      </c>
      <c r="H415" s="2">
        <v>15.533333333333319</v>
      </c>
      <c r="I415" s="2">
        <v>15.533333333333319</v>
      </c>
      <c r="J415" s="3">
        <v>0.8</v>
      </c>
      <c r="K415" s="2">
        <v>7.04</v>
      </c>
      <c r="L415" s="5">
        <v>7.04</v>
      </c>
      <c r="M415" s="2">
        <v>76.333333333332547</v>
      </c>
      <c r="N415" s="2">
        <v>0</v>
      </c>
      <c r="O415" s="2">
        <v>0</v>
      </c>
      <c r="P415" s="27">
        <v>9.1909457880719143E-5</v>
      </c>
      <c r="Q415" s="2">
        <v>0</v>
      </c>
      <c r="R415" s="2">
        <v>0</v>
      </c>
      <c r="S415" s="2">
        <v>0</v>
      </c>
      <c r="T415" s="2">
        <v>0</v>
      </c>
    </row>
    <row r="416" spans="1:20" ht="15.75" x14ac:dyDescent="0.25">
      <c r="A416" s="2">
        <v>2.9000000000232831</v>
      </c>
      <c r="B416" s="1">
        <v>5.5122695005389506</v>
      </c>
      <c r="C416" s="1">
        <v>1.6100773642004573</v>
      </c>
      <c r="D416">
        <v>0</v>
      </c>
      <c r="E416" s="2">
        <v>3.6111111111111112</v>
      </c>
      <c r="F416">
        <v>63</v>
      </c>
      <c r="G416">
        <v>26.2</v>
      </c>
      <c r="H416" s="2">
        <v>15.555555555555541</v>
      </c>
      <c r="I416" s="2">
        <v>15.555555555555541</v>
      </c>
      <c r="J416" s="3">
        <v>0.8</v>
      </c>
      <c r="K416" s="2">
        <v>7.04</v>
      </c>
      <c r="L416" s="5">
        <v>7.04</v>
      </c>
      <c r="M416" s="2">
        <v>77.555555555554776</v>
      </c>
      <c r="N416" s="2">
        <v>0</v>
      </c>
      <c r="O416" s="2">
        <v>0</v>
      </c>
      <c r="P416" s="27">
        <v>9.1871158342315525E-5</v>
      </c>
      <c r="Q416" s="2">
        <v>0</v>
      </c>
      <c r="R416" s="2">
        <v>0</v>
      </c>
      <c r="S416" s="2">
        <v>0</v>
      </c>
      <c r="T416" s="2">
        <v>0</v>
      </c>
    </row>
    <row r="417" spans="1:20" ht="15.75" x14ac:dyDescent="0.25">
      <c r="A417" s="2">
        <v>2.9166666667442769</v>
      </c>
      <c r="B417" s="1">
        <v>5.5099715282347335</v>
      </c>
      <c r="C417" s="1">
        <v>1.6939957373149261</v>
      </c>
      <c r="D417">
        <v>0</v>
      </c>
      <c r="E417" s="2">
        <v>3.6111111111111112</v>
      </c>
      <c r="F417">
        <v>63</v>
      </c>
      <c r="G417">
        <v>26.2</v>
      </c>
      <c r="H417" s="2">
        <v>15.577777777777763</v>
      </c>
      <c r="I417" s="2">
        <v>15.577777777777763</v>
      </c>
      <c r="J417" s="3">
        <v>0.8</v>
      </c>
      <c r="K417" s="2">
        <v>7.04</v>
      </c>
      <c r="L417" s="5">
        <v>7.04</v>
      </c>
      <c r="M417" s="2">
        <v>78.777777777777004</v>
      </c>
      <c r="N417" s="2">
        <v>0</v>
      </c>
      <c r="O417" s="2">
        <v>0</v>
      </c>
      <c r="P417" s="27">
        <v>9.1832858803911907E-5</v>
      </c>
      <c r="Q417" s="2">
        <v>0</v>
      </c>
      <c r="R417" s="2">
        <v>0</v>
      </c>
      <c r="S417" s="2">
        <v>0</v>
      </c>
      <c r="T417" s="2">
        <v>0</v>
      </c>
    </row>
    <row r="418" spans="1:20" ht="15.75" x14ac:dyDescent="0.25">
      <c r="A418" s="2">
        <v>2.9333333332906477</v>
      </c>
      <c r="B418" s="1">
        <v>5.5076735559305172</v>
      </c>
      <c r="C418" s="1">
        <v>1.7779141104293945</v>
      </c>
      <c r="D418">
        <v>0</v>
      </c>
      <c r="E418" s="2">
        <v>3.6111111111111112</v>
      </c>
      <c r="F418">
        <v>63</v>
      </c>
      <c r="G418">
        <v>26.2</v>
      </c>
      <c r="H418" s="2">
        <v>15.599999999999985</v>
      </c>
      <c r="I418" s="2">
        <v>15.599999999999985</v>
      </c>
      <c r="J418" s="3">
        <v>0.8</v>
      </c>
      <c r="K418" s="2">
        <v>7.04</v>
      </c>
      <c r="L418" s="5">
        <v>7.04</v>
      </c>
      <c r="M418" s="2">
        <v>79.999999999999218</v>
      </c>
      <c r="N418" s="2">
        <v>0</v>
      </c>
      <c r="O418" s="2">
        <v>0</v>
      </c>
      <c r="P418" s="27">
        <v>9.1794559265508303E-5</v>
      </c>
      <c r="Q418" s="2">
        <v>0</v>
      </c>
      <c r="R418" s="2">
        <v>0</v>
      </c>
      <c r="S418" s="2">
        <v>0</v>
      </c>
      <c r="T418" s="2">
        <v>0</v>
      </c>
    </row>
    <row r="419" spans="1:20" ht="15.75" x14ac:dyDescent="0.25">
      <c r="A419" s="2">
        <v>2.9500000000116415</v>
      </c>
      <c r="B419" s="1">
        <v>5.5053755836262992</v>
      </c>
      <c r="C419" s="1">
        <v>1.7566015586138422</v>
      </c>
      <c r="D419">
        <v>0</v>
      </c>
      <c r="E419" s="2">
        <v>3.6111111111111112</v>
      </c>
      <c r="F419">
        <v>63</v>
      </c>
      <c r="G419">
        <v>26.2</v>
      </c>
      <c r="H419" s="2">
        <v>15.619999999999987</v>
      </c>
      <c r="I419" s="2">
        <v>15.619999999999987</v>
      </c>
      <c r="J419" s="3">
        <v>0.8</v>
      </c>
      <c r="K419" s="2">
        <v>7.0599999999999872</v>
      </c>
      <c r="L419" s="5">
        <v>7.0599999999999872</v>
      </c>
      <c r="M419" s="2">
        <v>79.800000000000125</v>
      </c>
      <c r="N419" s="2">
        <v>0</v>
      </c>
      <c r="O419" s="2">
        <v>0</v>
      </c>
      <c r="P419" s="27">
        <v>9.1756259727104672E-5</v>
      </c>
      <c r="Q419" s="2">
        <v>0</v>
      </c>
      <c r="R419" s="2">
        <v>0</v>
      </c>
      <c r="S419" s="2">
        <v>0</v>
      </c>
      <c r="T419" s="2">
        <v>0</v>
      </c>
    </row>
    <row r="420" spans="1:20" ht="15.75" x14ac:dyDescent="0.25">
      <c r="A420" s="2">
        <v>2.9666666667326353</v>
      </c>
      <c r="B420" s="1">
        <v>5.5030776113220821</v>
      </c>
      <c r="C420" s="1">
        <v>1.735289006798223</v>
      </c>
      <c r="D420">
        <v>0</v>
      </c>
      <c r="E420" s="2">
        <v>3.6111111111111112</v>
      </c>
      <c r="F420">
        <v>63</v>
      </c>
      <c r="G420">
        <v>26.2</v>
      </c>
      <c r="H420" s="2">
        <v>15.639999999999986</v>
      </c>
      <c r="I420" s="2">
        <v>15.639999999999986</v>
      </c>
      <c r="J420" s="3">
        <v>0.8</v>
      </c>
      <c r="K420" s="2">
        <v>7.0799999999999867</v>
      </c>
      <c r="L420" s="5">
        <v>7.0799999999999867</v>
      </c>
      <c r="M420" s="2">
        <v>79.600000000000122</v>
      </c>
      <c r="N420" s="2">
        <v>0</v>
      </c>
      <c r="O420" s="2">
        <v>0</v>
      </c>
      <c r="P420" s="27">
        <v>9.171796018870104E-5</v>
      </c>
      <c r="Q420" s="2">
        <v>0</v>
      </c>
      <c r="R420" s="2">
        <v>0</v>
      </c>
      <c r="S420" s="2">
        <v>0</v>
      </c>
      <c r="T420" s="2">
        <v>0</v>
      </c>
    </row>
    <row r="421" spans="1:20" ht="15.75" x14ac:dyDescent="0.25">
      <c r="A421" s="2">
        <v>2.9833333332790062</v>
      </c>
      <c r="B421" s="1">
        <v>5.5007796390178658</v>
      </c>
      <c r="C421" s="1">
        <v>1.7139764549826035</v>
      </c>
      <c r="D421">
        <v>0</v>
      </c>
      <c r="E421" s="2">
        <v>3.6111111111111112</v>
      </c>
      <c r="F421">
        <v>63</v>
      </c>
      <c r="G421">
        <v>26.2</v>
      </c>
      <c r="H421" s="2">
        <v>15.659999999999986</v>
      </c>
      <c r="I421" s="2">
        <v>15.659999999999986</v>
      </c>
      <c r="J421" s="3">
        <v>0.8</v>
      </c>
      <c r="K421" s="2">
        <v>7.0999999999999872</v>
      </c>
      <c r="L421" s="5">
        <v>7.0999999999999872</v>
      </c>
      <c r="M421" s="2">
        <v>79.400000000000134</v>
      </c>
      <c r="N421" s="2">
        <v>0</v>
      </c>
      <c r="O421" s="2">
        <v>0</v>
      </c>
      <c r="P421" s="27">
        <v>9.1679660650297436E-5</v>
      </c>
      <c r="Q421" s="2">
        <v>0</v>
      </c>
      <c r="R421" s="2">
        <v>0</v>
      </c>
      <c r="S421" s="2">
        <v>0</v>
      </c>
      <c r="T421" s="2">
        <v>0</v>
      </c>
    </row>
    <row r="422" spans="1:20" ht="15.75" x14ac:dyDescent="0.25">
      <c r="A422" s="2">
        <v>3</v>
      </c>
      <c r="B422" s="1">
        <v>5.4984816667136487</v>
      </c>
      <c r="C422" s="1">
        <v>1.6926639031669841</v>
      </c>
      <c r="D422">
        <v>0</v>
      </c>
      <c r="E422" s="2">
        <v>3.6111111111111112</v>
      </c>
      <c r="F422">
        <v>63</v>
      </c>
      <c r="G422">
        <v>26.2</v>
      </c>
      <c r="H422" s="2">
        <v>15.679999999999987</v>
      </c>
      <c r="I422" s="2">
        <v>15.679999999999987</v>
      </c>
      <c r="J422" s="3">
        <v>0.8</v>
      </c>
      <c r="K422" s="2">
        <v>7.1199999999999868</v>
      </c>
      <c r="L422" s="5">
        <v>7.1199999999999868</v>
      </c>
      <c r="M422" s="2">
        <v>79.200000000000131</v>
      </c>
      <c r="N422" s="2">
        <v>0</v>
      </c>
      <c r="O422" s="2">
        <v>0</v>
      </c>
      <c r="P422" s="27">
        <v>9.1641361111893818E-5</v>
      </c>
      <c r="Q422" s="2">
        <v>0</v>
      </c>
      <c r="R422" s="2">
        <v>0</v>
      </c>
      <c r="S422" s="2">
        <v>0</v>
      </c>
      <c r="T422" s="2">
        <v>0</v>
      </c>
    </row>
    <row r="423" spans="1:20" ht="15.75" x14ac:dyDescent="0.25">
      <c r="A423" s="2">
        <v>3.0166666667209938</v>
      </c>
      <c r="B423" s="1">
        <v>5.4961836944094307</v>
      </c>
      <c r="C423" s="1">
        <v>1.6713513513513647</v>
      </c>
      <c r="D423">
        <v>0</v>
      </c>
      <c r="E423" s="2">
        <v>3.6111111111111112</v>
      </c>
      <c r="F423">
        <v>63</v>
      </c>
      <c r="G423">
        <v>26.2</v>
      </c>
      <c r="H423" s="2">
        <v>15.699999999999987</v>
      </c>
      <c r="I423" s="2">
        <v>15.699999999999987</v>
      </c>
      <c r="J423" s="3">
        <v>0.8</v>
      </c>
      <c r="K423" s="2">
        <v>7.1399999999999872</v>
      </c>
      <c r="L423" s="5">
        <v>7.1399999999999872</v>
      </c>
      <c r="M423" s="2">
        <v>79.000000000000128</v>
      </c>
      <c r="N423" s="2">
        <v>0</v>
      </c>
      <c r="O423" s="2">
        <v>0</v>
      </c>
      <c r="P423" s="27">
        <v>9.16030615734902E-5</v>
      </c>
      <c r="Q423" s="2">
        <v>0</v>
      </c>
      <c r="R423" s="2">
        <v>0</v>
      </c>
      <c r="S423" s="2">
        <v>0</v>
      </c>
      <c r="T423" s="2">
        <v>0</v>
      </c>
    </row>
    <row r="424" spans="1:20" ht="15.75" x14ac:dyDescent="0.25">
      <c r="A424" s="2">
        <v>3.0333333332673647</v>
      </c>
      <c r="B424" s="1">
        <v>5.4938857221052135</v>
      </c>
      <c r="C424" s="1">
        <v>1.7032140502872004</v>
      </c>
      <c r="D424">
        <v>0</v>
      </c>
      <c r="E424" s="2">
        <v>3.6111111111111112</v>
      </c>
      <c r="F424">
        <v>63</v>
      </c>
      <c r="G424">
        <v>26.2</v>
      </c>
      <c r="H424" s="2">
        <v>15.757142857142821</v>
      </c>
      <c r="I424" s="2">
        <v>15.757142857142821</v>
      </c>
      <c r="J424" s="3">
        <v>0.8</v>
      </c>
      <c r="K424" s="2">
        <v>7.132857142857147</v>
      </c>
      <c r="L424" s="5">
        <v>7.132857142857147</v>
      </c>
      <c r="M424" s="2">
        <v>79.285714285714107</v>
      </c>
      <c r="N424" s="2">
        <v>0</v>
      </c>
      <c r="O424" s="2">
        <v>0</v>
      </c>
      <c r="P424" s="27">
        <v>9.1564762035086568E-5</v>
      </c>
      <c r="Q424" s="2">
        <v>0</v>
      </c>
      <c r="R424" s="2">
        <v>0</v>
      </c>
      <c r="S424" s="2">
        <v>0</v>
      </c>
      <c r="T424" s="2">
        <v>0</v>
      </c>
    </row>
    <row r="425" spans="1:20" ht="15.75" x14ac:dyDescent="0.25">
      <c r="A425" s="2">
        <v>3.0499999999883585</v>
      </c>
      <c r="B425" s="1">
        <v>5.4915877498009964</v>
      </c>
      <c r="C425" s="1">
        <v>1.7350767492230701</v>
      </c>
      <c r="D425">
        <v>0</v>
      </c>
      <c r="E425" s="2">
        <v>3.6111111111111112</v>
      </c>
      <c r="F425">
        <v>63</v>
      </c>
      <c r="G425">
        <v>26.2</v>
      </c>
      <c r="H425" s="2">
        <v>15.814285714285678</v>
      </c>
      <c r="I425" s="2">
        <v>15.814285714285678</v>
      </c>
      <c r="J425" s="3">
        <v>0.8</v>
      </c>
      <c r="K425" s="2">
        <v>7.1257142857142899</v>
      </c>
      <c r="L425" s="5">
        <v>7.1257142857142899</v>
      </c>
      <c r="M425" s="2">
        <v>79.571428571428385</v>
      </c>
      <c r="N425" s="2">
        <v>0</v>
      </c>
      <c r="O425" s="2">
        <v>0</v>
      </c>
      <c r="P425" s="27">
        <v>9.1526462496682951E-5</v>
      </c>
      <c r="Q425" s="2">
        <v>0</v>
      </c>
      <c r="R425" s="2">
        <v>0</v>
      </c>
      <c r="S425" s="2">
        <v>0</v>
      </c>
      <c r="T425" s="2">
        <v>0</v>
      </c>
    </row>
    <row r="426" spans="1:20" ht="15.75" x14ac:dyDescent="0.25">
      <c r="A426" s="2">
        <v>3.0666666667093523</v>
      </c>
      <c r="B426" s="1">
        <v>5.4892897774967793</v>
      </c>
      <c r="C426" s="1">
        <v>1.7669394481589398</v>
      </c>
      <c r="D426">
        <v>0</v>
      </c>
      <c r="E426" s="2">
        <v>3.6111111111111112</v>
      </c>
      <c r="F426">
        <v>63</v>
      </c>
      <c r="G426">
        <v>26.2</v>
      </c>
      <c r="H426" s="2">
        <v>15.871428571428535</v>
      </c>
      <c r="I426" s="2">
        <v>15.871428571428535</v>
      </c>
      <c r="J426" s="3">
        <v>0.8</v>
      </c>
      <c r="K426" s="2">
        <v>7.1185714285714328</v>
      </c>
      <c r="L426" s="5">
        <v>7.1185714285714328</v>
      </c>
      <c r="M426" s="2">
        <v>79.857142857142676</v>
      </c>
      <c r="N426" s="2">
        <v>0</v>
      </c>
      <c r="O426" s="2">
        <v>0</v>
      </c>
      <c r="P426" s="27">
        <v>9.1488162958279333E-5</v>
      </c>
      <c r="Q426" s="2">
        <v>0</v>
      </c>
      <c r="R426" s="2">
        <v>0</v>
      </c>
      <c r="S426" s="2">
        <v>0</v>
      </c>
      <c r="T426" s="2">
        <v>0</v>
      </c>
    </row>
    <row r="427" spans="1:20" ht="15.75" x14ac:dyDescent="0.25">
      <c r="A427" s="2">
        <v>3.0833333334303461</v>
      </c>
      <c r="B427" s="1">
        <v>5.4869918051925621</v>
      </c>
      <c r="C427" s="1">
        <v>1.7988021470948097</v>
      </c>
      <c r="D427">
        <v>0</v>
      </c>
      <c r="E427" s="2">
        <v>3.6111111111111112</v>
      </c>
      <c r="F427">
        <v>63</v>
      </c>
      <c r="G427">
        <v>26.2</v>
      </c>
      <c r="H427" s="2">
        <v>15.928571428571393</v>
      </c>
      <c r="I427" s="2">
        <v>15.928571428571393</v>
      </c>
      <c r="J427" s="3">
        <v>0.8</v>
      </c>
      <c r="K427" s="2">
        <v>7.1114285714285757</v>
      </c>
      <c r="L427" s="5">
        <v>7.1114285714285757</v>
      </c>
      <c r="M427" s="2">
        <v>80.142857142856954</v>
      </c>
      <c r="N427" s="2">
        <v>0</v>
      </c>
      <c r="O427" s="2">
        <v>0</v>
      </c>
      <c r="P427" s="27">
        <v>9.1449863419875715E-5</v>
      </c>
      <c r="Q427" s="2">
        <v>0</v>
      </c>
      <c r="R427" s="2">
        <v>0</v>
      </c>
      <c r="S427" s="2">
        <v>0</v>
      </c>
      <c r="T427" s="2">
        <v>0</v>
      </c>
    </row>
    <row r="428" spans="1:20" ht="15.75" x14ac:dyDescent="0.25">
      <c r="A428" s="2">
        <v>3.0999999999767169</v>
      </c>
      <c r="B428" s="1">
        <v>5.484693832888345</v>
      </c>
      <c r="C428" s="1">
        <v>1.8306648460306794</v>
      </c>
      <c r="D428">
        <v>0</v>
      </c>
      <c r="E428" s="2">
        <v>3.6111111111111112</v>
      </c>
      <c r="F428">
        <v>63</v>
      </c>
      <c r="G428">
        <v>26.2</v>
      </c>
      <c r="H428" s="2">
        <v>15.98571428571425</v>
      </c>
      <c r="I428" s="2">
        <v>15.98571428571425</v>
      </c>
      <c r="J428" s="3">
        <v>0.8</v>
      </c>
      <c r="K428" s="2">
        <v>7.1042857142857185</v>
      </c>
      <c r="L428" s="5">
        <v>7.1042857142857185</v>
      </c>
      <c r="M428" s="2">
        <v>80.428571428571246</v>
      </c>
      <c r="N428" s="2">
        <v>0</v>
      </c>
      <c r="O428" s="2">
        <v>0</v>
      </c>
      <c r="P428" s="27">
        <v>9.1411563881472097E-5</v>
      </c>
      <c r="Q428" s="2">
        <v>0</v>
      </c>
      <c r="R428" s="2">
        <v>0</v>
      </c>
      <c r="S428" s="2">
        <v>0</v>
      </c>
      <c r="T428" s="2">
        <v>0</v>
      </c>
    </row>
    <row r="429" spans="1:20" ht="15.75" x14ac:dyDescent="0.25">
      <c r="A429" s="2">
        <v>3.1166666666977108</v>
      </c>
      <c r="B429" s="1">
        <v>5.4794841285823601</v>
      </c>
      <c r="C429" s="1">
        <v>1.8625275449665488</v>
      </c>
      <c r="D429">
        <v>0</v>
      </c>
      <c r="E429" s="2">
        <v>3.6111111111111112</v>
      </c>
      <c r="F429">
        <v>63</v>
      </c>
      <c r="G429">
        <v>26.2</v>
      </c>
      <c r="H429" s="2">
        <v>16.042857142857109</v>
      </c>
      <c r="I429" s="2">
        <v>16.042857142857109</v>
      </c>
      <c r="J429" s="3">
        <v>0.8</v>
      </c>
      <c r="K429" s="2">
        <v>7.0971428571428614</v>
      </c>
      <c r="L429" s="5">
        <v>7.0971428571428614</v>
      </c>
      <c r="M429" s="2">
        <v>80.714285714285538</v>
      </c>
      <c r="N429" s="2">
        <v>0</v>
      </c>
      <c r="O429" s="2">
        <v>0</v>
      </c>
      <c r="P429" s="27">
        <v>9.1324735476372345E-5</v>
      </c>
      <c r="Q429" s="2">
        <v>0</v>
      </c>
      <c r="R429" s="2">
        <v>0</v>
      </c>
      <c r="S429" s="2">
        <v>0</v>
      </c>
      <c r="T429" s="2">
        <v>0</v>
      </c>
    </row>
    <row r="430" spans="1:20" ht="15.75" x14ac:dyDescent="0.25">
      <c r="A430" s="2">
        <v>3.1333333334187046</v>
      </c>
      <c r="B430" s="1">
        <v>5.4742744242763743</v>
      </c>
      <c r="C430" s="1">
        <v>1.8943902439024187</v>
      </c>
      <c r="D430">
        <v>0</v>
      </c>
      <c r="E430" s="2">
        <v>3.6111111111111112</v>
      </c>
      <c r="F430">
        <v>63</v>
      </c>
      <c r="G430">
        <v>26.2</v>
      </c>
      <c r="H430" s="2">
        <v>16.099999999999966</v>
      </c>
      <c r="I430" s="2">
        <v>16.099999999999966</v>
      </c>
      <c r="J430" s="3">
        <v>0.8</v>
      </c>
      <c r="K430" s="2">
        <v>7.0900000000000043</v>
      </c>
      <c r="L430" s="5">
        <v>7.0900000000000043</v>
      </c>
      <c r="M430" s="2">
        <v>80.999999999999815</v>
      </c>
      <c r="N430" s="2">
        <v>0</v>
      </c>
      <c r="O430" s="2">
        <v>0</v>
      </c>
      <c r="P430" s="27">
        <v>9.1237907071272593E-5</v>
      </c>
      <c r="Q430" s="2">
        <v>0</v>
      </c>
      <c r="R430" s="2">
        <v>0</v>
      </c>
      <c r="S430" s="2">
        <v>0</v>
      </c>
      <c r="T430" s="2">
        <v>0</v>
      </c>
    </row>
    <row r="431" spans="1:20" ht="15.75" x14ac:dyDescent="0.25">
      <c r="A431" s="2">
        <v>3.1499999999650754</v>
      </c>
      <c r="B431" s="1">
        <v>5.4690647199703877</v>
      </c>
      <c r="C431" s="1">
        <v>1.8825914634146419</v>
      </c>
      <c r="D431">
        <v>0</v>
      </c>
      <c r="E431" s="2">
        <v>3.6111111111111112</v>
      </c>
      <c r="F431">
        <v>63</v>
      </c>
      <c r="G431">
        <v>26.2</v>
      </c>
      <c r="H431" s="2">
        <v>16.112499999999994</v>
      </c>
      <c r="I431" s="2">
        <v>16.112499999999994</v>
      </c>
      <c r="J431" s="3">
        <v>0.8</v>
      </c>
      <c r="K431" s="2">
        <v>7.088750000000001</v>
      </c>
      <c r="L431" s="5">
        <v>7.088750000000001</v>
      </c>
      <c r="M431" s="2">
        <v>80.875000000000085</v>
      </c>
      <c r="N431" s="2">
        <v>0</v>
      </c>
      <c r="O431" s="2">
        <v>0</v>
      </c>
      <c r="P431" s="27">
        <v>9.1151078666172814E-5</v>
      </c>
      <c r="Q431" s="2">
        <v>0</v>
      </c>
      <c r="R431" s="2">
        <v>0</v>
      </c>
      <c r="S431" s="2">
        <v>0</v>
      </c>
      <c r="T431" s="2">
        <v>0</v>
      </c>
    </row>
    <row r="432" spans="1:20" ht="15.75" x14ac:dyDescent="0.25">
      <c r="A432" s="2">
        <v>3.1666666666860692</v>
      </c>
      <c r="B432" s="1">
        <v>5.463855015664401</v>
      </c>
      <c r="C432" s="1">
        <v>1.8707926829268366</v>
      </c>
      <c r="D432">
        <v>0</v>
      </c>
      <c r="E432" s="2">
        <v>3.6111111111111112</v>
      </c>
      <c r="F432">
        <v>63</v>
      </c>
      <c r="G432">
        <v>26.2</v>
      </c>
      <c r="H432" s="2">
        <v>16.124999999999993</v>
      </c>
      <c r="I432" s="2">
        <v>16.124999999999993</v>
      </c>
      <c r="J432" s="3">
        <v>0.8</v>
      </c>
      <c r="K432" s="2">
        <v>7.0875000000000004</v>
      </c>
      <c r="L432" s="5">
        <v>7.0875000000000004</v>
      </c>
      <c r="M432" s="2">
        <v>80.750000000000085</v>
      </c>
      <c r="N432" s="2">
        <v>0</v>
      </c>
      <c r="O432" s="2">
        <v>0</v>
      </c>
      <c r="P432" s="27">
        <v>9.1064250261073035E-5</v>
      </c>
      <c r="Q432" s="2">
        <v>0</v>
      </c>
      <c r="R432" s="2">
        <v>0</v>
      </c>
      <c r="S432" s="2">
        <v>0</v>
      </c>
      <c r="T432" s="2">
        <v>0</v>
      </c>
    </row>
    <row r="433" spans="1:20" ht="15.75" x14ac:dyDescent="0.25">
      <c r="A433" s="2">
        <v>3.183333333407063</v>
      </c>
      <c r="B433" s="1">
        <v>5.4586453113584152</v>
      </c>
      <c r="C433" s="1">
        <v>1.8589939024390323</v>
      </c>
      <c r="D433">
        <v>0</v>
      </c>
      <c r="E433" s="2">
        <v>3.6111111111111112</v>
      </c>
      <c r="F433">
        <v>63</v>
      </c>
      <c r="G433">
        <v>26.2</v>
      </c>
      <c r="H433" s="2">
        <v>16.137499999999992</v>
      </c>
      <c r="I433" s="2">
        <v>16.137499999999992</v>
      </c>
      <c r="J433" s="3">
        <v>0.8</v>
      </c>
      <c r="K433" s="2">
        <v>7.0862500000000006</v>
      </c>
      <c r="L433" s="5">
        <v>7.0862500000000006</v>
      </c>
      <c r="M433" s="2">
        <v>80.625000000000085</v>
      </c>
      <c r="N433" s="2">
        <v>0</v>
      </c>
      <c r="O433" s="2">
        <v>0</v>
      </c>
      <c r="P433" s="27">
        <v>9.097742185597327E-5</v>
      </c>
      <c r="Q433" s="2">
        <v>0</v>
      </c>
      <c r="R433" s="2">
        <v>0</v>
      </c>
      <c r="S433" s="2">
        <v>0</v>
      </c>
      <c r="T433" s="2">
        <v>0</v>
      </c>
    </row>
    <row r="434" spans="1:20" ht="15.75" x14ac:dyDescent="0.25">
      <c r="A434" s="2">
        <v>3.1999999999534339</v>
      </c>
      <c r="B434" s="1">
        <v>5.4534356070524295</v>
      </c>
      <c r="C434" s="1">
        <v>1.8471951219512273</v>
      </c>
      <c r="D434">
        <v>0</v>
      </c>
      <c r="E434" s="2">
        <v>3.6111111111111112</v>
      </c>
      <c r="F434">
        <v>63</v>
      </c>
      <c r="G434">
        <v>26.2</v>
      </c>
      <c r="H434" s="2">
        <v>16.149999999999991</v>
      </c>
      <c r="I434" s="2">
        <v>16.149999999999991</v>
      </c>
      <c r="J434" s="3">
        <v>0.8</v>
      </c>
      <c r="K434" s="2">
        <v>7.0850000000000009</v>
      </c>
      <c r="L434" s="5">
        <v>7.0850000000000009</v>
      </c>
      <c r="M434" s="2">
        <v>80.500000000000085</v>
      </c>
      <c r="N434" s="2">
        <v>0</v>
      </c>
      <c r="O434" s="2">
        <v>0</v>
      </c>
      <c r="P434" s="27">
        <v>9.0890593450873504E-5</v>
      </c>
      <c r="Q434" s="2">
        <v>0</v>
      </c>
      <c r="R434" s="2">
        <v>0</v>
      </c>
      <c r="S434" s="2">
        <v>0</v>
      </c>
      <c r="T434" s="2">
        <v>0</v>
      </c>
    </row>
    <row r="435" spans="1:20" ht="15.75" x14ac:dyDescent="0.25">
      <c r="A435" s="2">
        <v>3.2166666666744277</v>
      </c>
      <c r="B435" s="1">
        <v>5.4482259027464437</v>
      </c>
      <c r="C435" s="1">
        <v>1.8353963414634225</v>
      </c>
      <c r="D435">
        <v>0</v>
      </c>
      <c r="E435" s="2">
        <v>3.6111111111111112</v>
      </c>
      <c r="F435">
        <v>63</v>
      </c>
      <c r="G435">
        <v>26.2</v>
      </c>
      <c r="H435" s="2">
        <v>16.162499999999991</v>
      </c>
      <c r="I435" s="2">
        <v>16.162499999999991</v>
      </c>
      <c r="J435" s="3">
        <v>0.8</v>
      </c>
      <c r="K435" s="2">
        <v>7.0837500000000011</v>
      </c>
      <c r="L435" s="5">
        <v>7.0837500000000011</v>
      </c>
      <c r="M435" s="2">
        <v>80.375000000000085</v>
      </c>
      <c r="N435" s="2">
        <v>0</v>
      </c>
      <c r="O435" s="2">
        <v>0</v>
      </c>
      <c r="P435" s="27">
        <v>9.0803765045773752E-5</v>
      </c>
      <c r="Q435" s="2">
        <v>0</v>
      </c>
      <c r="R435" s="2">
        <v>0</v>
      </c>
      <c r="S435" s="2">
        <v>0</v>
      </c>
      <c r="T435" s="2">
        <v>0</v>
      </c>
    </row>
    <row r="436" spans="1:20" ht="15.75" x14ac:dyDescent="0.25">
      <c r="A436" s="2">
        <v>3.2333333333954215</v>
      </c>
      <c r="B436" s="1">
        <v>5.443016198440457</v>
      </c>
      <c r="C436" s="1">
        <v>1.8235975609756174</v>
      </c>
      <c r="D436">
        <v>0</v>
      </c>
      <c r="E436" s="2">
        <v>3.6111111111111112</v>
      </c>
      <c r="F436">
        <v>63</v>
      </c>
      <c r="G436">
        <v>26.2</v>
      </c>
      <c r="H436" s="2">
        <v>16.17499999999999</v>
      </c>
      <c r="I436" s="2">
        <v>16.17499999999999</v>
      </c>
      <c r="J436" s="3">
        <v>0.8</v>
      </c>
      <c r="K436" s="2">
        <v>7.0825000000000005</v>
      </c>
      <c r="L436" s="5">
        <v>7.0825000000000005</v>
      </c>
      <c r="M436" s="2">
        <v>80.250000000000085</v>
      </c>
      <c r="N436" s="2">
        <v>0</v>
      </c>
      <c r="O436" s="2">
        <v>0</v>
      </c>
      <c r="P436" s="27">
        <v>9.0716936640673973E-5</v>
      </c>
      <c r="Q436" s="2">
        <v>0</v>
      </c>
      <c r="R436" s="2">
        <v>0</v>
      </c>
      <c r="S436" s="2">
        <v>0</v>
      </c>
      <c r="T436" s="2">
        <v>0</v>
      </c>
    </row>
    <row r="437" spans="1:20" ht="15.75" x14ac:dyDescent="0.25">
      <c r="A437" s="2">
        <v>3.2499999999417923</v>
      </c>
      <c r="B437" s="1">
        <v>5.4378064941344704</v>
      </c>
      <c r="C437" s="1">
        <v>1.8117987804878131</v>
      </c>
      <c r="D437">
        <v>0</v>
      </c>
      <c r="E437" s="2">
        <v>3.6111111111111112</v>
      </c>
      <c r="F437">
        <v>63</v>
      </c>
      <c r="G437">
        <v>26.2</v>
      </c>
      <c r="H437" s="2">
        <v>16.187499999999993</v>
      </c>
      <c r="I437" s="2">
        <v>16.187499999999993</v>
      </c>
      <c r="J437" s="3">
        <v>0.8</v>
      </c>
      <c r="K437" s="2">
        <v>7.0812500000000007</v>
      </c>
      <c r="L437" s="5">
        <v>7.0812500000000007</v>
      </c>
      <c r="M437" s="2">
        <v>80.125000000000085</v>
      </c>
      <c r="N437" s="2">
        <v>0</v>
      </c>
      <c r="O437" s="2">
        <v>0</v>
      </c>
      <c r="P437" s="27">
        <v>9.0630108235574195E-5</v>
      </c>
      <c r="Q437" s="2">
        <v>0</v>
      </c>
      <c r="R437" s="2">
        <v>0</v>
      </c>
      <c r="S437" s="2">
        <v>0</v>
      </c>
      <c r="T437" s="2">
        <v>0</v>
      </c>
    </row>
    <row r="438" spans="1:20" ht="15.75" x14ac:dyDescent="0.25">
      <c r="A438" s="2">
        <v>3.2666666666627862</v>
      </c>
      <c r="B438" s="1">
        <v>5.4325967898284837</v>
      </c>
      <c r="C438" s="1">
        <v>1.800000000000008</v>
      </c>
      <c r="D438">
        <v>0</v>
      </c>
      <c r="E438" s="2">
        <v>3.6111111111111112</v>
      </c>
      <c r="F438">
        <v>63</v>
      </c>
      <c r="G438">
        <v>26.2</v>
      </c>
      <c r="H438" s="2">
        <v>16.199999999999992</v>
      </c>
      <c r="I438" s="2">
        <v>16.199999999999992</v>
      </c>
      <c r="J438" s="3">
        <v>0.8</v>
      </c>
      <c r="K438" s="2">
        <v>7.080000000000001</v>
      </c>
      <c r="L438" s="5">
        <v>7.080000000000001</v>
      </c>
      <c r="M438" s="2">
        <v>80.000000000000085</v>
      </c>
      <c r="N438" s="2">
        <v>0</v>
      </c>
      <c r="O438" s="2">
        <v>0</v>
      </c>
      <c r="P438" s="27">
        <v>9.0543279830474416E-5</v>
      </c>
      <c r="Q438" s="2">
        <v>0</v>
      </c>
      <c r="R438" s="2">
        <v>0</v>
      </c>
      <c r="S438" s="2">
        <v>0</v>
      </c>
      <c r="T438" s="2">
        <v>0</v>
      </c>
    </row>
    <row r="439" spans="1:20" ht="15.75" x14ac:dyDescent="0.25">
      <c r="A439" s="2">
        <v>3.28333333338378</v>
      </c>
      <c r="B439" s="1">
        <v>5.427387085522497</v>
      </c>
      <c r="C439" s="1">
        <v>1.8174193548386985</v>
      </c>
      <c r="D439">
        <v>0</v>
      </c>
      <c r="E439" s="2">
        <v>3.6111111111111112</v>
      </c>
      <c r="F439">
        <v>63</v>
      </c>
      <c r="G439">
        <v>26.2</v>
      </c>
      <c r="H439" s="2">
        <v>16.2</v>
      </c>
      <c r="I439" s="2">
        <v>16.2</v>
      </c>
      <c r="J439" s="3">
        <v>0.8</v>
      </c>
      <c r="K439" s="2">
        <v>7.081999999999999</v>
      </c>
      <c r="L439" s="5">
        <v>7.081999999999999</v>
      </c>
      <c r="M439" s="2">
        <v>78.900000000000716</v>
      </c>
      <c r="N439" s="2">
        <v>0</v>
      </c>
      <c r="O439" s="2">
        <v>0</v>
      </c>
      <c r="P439" s="27">
        <v>9.0456451425374637E-5</v>
      </c>
      <c r="Q439" s="2">
        <v>0</v>
      </c>
      <c r="R439" s="2">
        <v>0</v>
      </c>
      <c r="S439" s="2">
        <v>0</v>
      </c>
      <c r="T439" s="2">
        <v>0</v>
      </c>
    </row>
    <row r="440" spans="1:20" ht="15.75" x14ac:dyDescent="0.25">
      <c r="A440" s="2">
        <v>3.3000000001047738</v>
      </c>
      <c r="B440" s="1">
        <v>5.4221773812165104</v>
      </c>
      <c r="C440" s="1">
        <v>1.8348387096774081</v>
      </c>
      <c r="D440">
        <v>0</v>
      </c>
      <c r="E440" s="2">
        <v>3.6111111111111112</v>
      </c>
      <c r="F440">
        <v>63</v>
      </c>
      <c r="G440">
        <v>26.2</v>
      </c>
      <c r="H440" s="2">
        <v>16.2</v>
      </c>
      <c r="I440" s="2">
        <v>16.2</v>
      </c>
      <c r="J440" s="3">
        <v>0.8</v>
      </c>
      <c r="K440" s="2">
        <v>7.0839999999999987</v>
      </c>
      <c r="L440" s="5">
        <v>7.0839999999999987</v>
      </c>
      <c r="M440" s="2">
        <v>77.800000000000736</v>
      </c>
      <c r="N440" s="2">
        <v>0</v>
      </c>
      <c r="O440" s="2">
        <v>0</v>
      </c>
      <c r="P440" s="27">
        <v>9.0369623020274858E-5</v>
      </c>
      <c r="Q440" s="2">
        <v>0</v>
      </c>
      <c r="R440" s="2">
        <v>0</v>
      </c>
      <c r="S440" s="2">
        <v>0</v>
      </c>
      <c r="T440" s="2">
        <v>0</v>
      </c>
    </row>
    <row r="441" spans="1:20" ht="15.75" x14ac:dyDescent="0.25">
      <c r="A441" s="2">
        <v>3.3166666666511446</v>
      </c>
      <c r="B441" s="1">
        <v>5.4169676769105246</v>
      </c>
      <c r="C441" s="1">
        <v>1.8522580645161175</v>
      </c>
      <c r="D441">
        <v>0</v>
      </c>
      <c r="E441" s="2">
        <v>3.6111111111111112</v>
      </c>
      <c r="F441">
        <v>63</v>
      </c>
      <c r="G441">
        <v>26.2</v>
      </c>
      <c r="H441" s="2">
        <v>16.2</v>
      </c>
      <c r="I441" s="2">
        <v>16.2</v>
      </c>
      <c r="J441" s="3">
        <v>0.8</v>
      </c>
      <c r="K441" s="2">
        <v>7.0859999999999985</v>
      </c>
      <c r="L441" s="5">
        <v>7.0859999999999985</v>
      </c>
      <c r="M441" s="2">
        <v>76.700000000000756</v>
      </c>
      <c r="N441" s="2">
        <v>0</v>
      </c>
      <c r="O441" s="2">
        <v>0</v>
      </c>
      <c r="P441" s="27">
        <v>9.0282794615175106E-5</v>
      </c>
      <c r="Q441" s="2">
        <v>0</v>
      </c>
      <c r="R441" s="2">
        <v>0</v>
      </c>
      <c r="S441" s="2">
        <v>0</v>
      </c>
      <c r="T441" s="2">
        <v>0</v>
      </c>
    </row>
    <row r="442" spans="1:20" ht="15.75" x14ac:dyDescent="0.25">
      <c r="A442" s="2">
        <v>3.3333333333721384</v>
      </c>
      <c r="B442" s="1">
        <v>5.4117579726045388</v>
      </c>
      <c r="C442" s="1">
        <v>1.8696774193548265</v>
      </c>
      <c r="D442">
        <v>0</v>
      </c>
      <c r="E442" s="2">
        <v>3.6111111111111112</v>
      </c>
      <c r="F442">
        <v>63</v>
      </c>
      <c r="G442">
        <v>26.2</v>
      </c>
      <c r="H442" s="2">
        <v>16.2</v>
      </c>
      <c r="I442" s="2">
        <v>16.2</v>
      </c>
      <c r="J442" s="3">
        <v>0.8</v>
      </c>
      <c r="K442" s="2">
        <v>7.0879999999999983</v>
      </c>
      <c r="L442" s="5">
        <v>7.0879999999999983</v>
      </c>
      <c r="M442" s="2">
        <v>75.600000000000776</v>
      </c>
      <c r="N442" s="2">
        <v>0</v>
      </c>
      <c r="O442" s="2">
        <v>0</v>
      </c>
      <c r="P442" s="27">
        <v>9.019596621007534E-5</v>
      </c>
      <c r="Q442" s="2">
        <v>0</v>
      </c>
      <c r="R442" s="2">
        <v>0</v>
      </c>
      <c r="S442" s="2">
        <v>0</v>
      </c>
      <c r="T442" s="2">
        <v>0</v>
      </c>
    </row>
    <row r="443" spans="1:20" ht="15.75" x14ac:dyDescent="0.25">
      <c r="A443" s="2">
        <v>3.3500000000931323</v>
      </c>
      <c r="B443" s="1">
        <v>5.4065482682985522</v>
      </c>
      <c r="C443" s="1">
        <v>1.8870967741935361</v>
      </c>
      <c r="D443">
        <v>0</v>
      </c>
      <c r="E443" s="2">
        <v>3.6111111111111112</v>
      </c>
      <c r="F443">
        <v>63</v>
      </c>
      <c r="G443">
        <v>26.2</v>
      </c>
      <c r="H443" s="2">
        <v>16.2</v>
      </c>
      <c r="I443" s="2">
        <v>16.2</v>
      </c>
      <c r="J443" s="3">
        <v>0.8</v>
      </c>
      <c r="K443" s="2">
        <v>7.0899999999999981</v>
      </c>
      <c r="L443" s="5">
        <v>7.0899999999999981</v>
      </c>
      <c r="M443" s="2">
        <v>74.500000000000796</v>
      </c>
      <c r="N443" s="2">
        <v>0</v>
      </c>
      <c r="O443" s="2">
        <v>0</v>
      </c>
      <c r="P443" s="27">
        <v>9.0109137804975561E-5</v>
      </c>
      <c r="Q443" s="2">
        <v>0</v>
      </c>
      <c r="R443" s="2">
        <v>0</v>
      </c>
      <c r="S443" s="2">
        <v>0</v>
      </c>
      <c r="T443" s="2">
        <v>0</v>
      </c>
    </row>
    <row r="444" spans="1:20" ht="15.75" x14ac:dyDescent="0.25">
      <c r="A444" s="2">
        <v>3.3666666666395031</v>
      </c>
      <c r="B444" s="1">
        <v>5.4013385639925655</v>
      </c>
      <c r="C444" s="1">
        <v>1.9045161290322452</v>
      </c>
      <c r="D444">
        <v>0</v>
      </c>
      <c r="E444" s="2">
        <v>3.6111111111111112</v>
      </c>
      <c r="F444">
        <v>63</v>
      </c>
      <c r="G444">
        <v>26.2</v>
      </c>
      <c r="H444" s="2">
        <v>16.2</v>
      </c>
      <c r="I444" s="2">
        <v>16.2</v>
      </c>
      <c r="J444" s="3">
        <v>0.8</v>
      </c>
      <c r="K444" s="2">
        <v>7.0919999999999987</v>
      </c>
      <c r="L444" s="5">
        <v>7.0919999999999987</v>
      </c>
      <c r="M444" s="2">
        <v>73.400000000000801</v>
      </c>
      <c r="N444" s="2">
        <v>0</v>
      </c>
      <c r="O444" s="2">
        <v>0</v>
      </c>
      <c r="P444" s="27">
        <v>9.0022309399875769E-5</v>
      </c>
      <c r="Q444" s="2">
        <v>0</v>
      </c>
      <c r="R444" s="2">
        <v>0</v>
      </c>
      <c r="S444" s="2">
        <v>0</v>
      </c>
      <c r="T444" s="2">
        <v>0</v>
      </c>
    </row>
    <row r="445" spans="1:20" ht="15.75" x14ac:dyDescent="0.25">
      <c r="A445" s="2">
        <v>3.3833333333604969</v>
      </c>
      <c r="B445" s="1">
        <v>5.3961288596865788</v>
      </c>
      <c r="C445" s="1">
        <v>1.9219354838709548</v>
      </c>
      <c r="D445">
        <v>0</v>
      </c>
      <c r="E445" s="2">
        <v>3.6111111111111112</v>
      </c>
      <c r="F445">
        <v>63</v>
      </c>
      <c r="G445">
        <v>26.2</v>
      </c>
      <c r="H445" s="2">
        <v>16.2</v>
      </c>
      <c r="I445" s="2">
        <v>16.2</v>
      </c>
      <c r="J445" s="3">
        <v>0.8</v>
      </c>
      <c r="K445" s="2">
        <v>7.0939999999999985</v>
      </c>
      <c r="L445" s="5">
        <v>7.0939999999999985</v>
      </c>
      <c r="M445" s="2">
        <v>72.300000000000821</v>
      </c>
      <c r="N445" s="2">
        <v>0</v>
      </c>
      <c r="O445" s="2">
        <v>0</v>
      </c>
      <c r="P445" s="27">
        <v>8.9935480994776003E-5</v>
      </c>
      <c r="Q445" s="2">
        <v>0</v>
      </c>
      <c r="R445" s="2">
        <v>0</v>
      </c>
      <c r="S445" s="2">
        <v>0</v>
      </c>
      <c r="T445" s="2">
        <v>0</v>
      </c>
    </row>
    <row r="446" spans="1:20" ht="15.75" x14ac:dyDescent="0.25">
      <c r="A446" s="2">
        <v>3.4000000000814907</v>
      </c>
      <c r="B446" s="1">
        <v>5.3909191553805931</v>
      </c>
      <c r="C446" s="1">
        <v>1.9393548387096642</v>
      </c>
      <c r="D446">
        <v>0</v>
      </c>
      <c r="E446" s="2">
        <v>3.4722222222222223</v>
      </c>
      <c r="F446">
        <v>58.5</v>
      </c>
      <c r="G446">
        <v>27.049999999999997</v>
      </c>
      <c r="H446" s="2">
        <v>16.2</v>
      </c>
      <c r="I446" s="2">
        <v>16.2</v>
      </c>
      <c r="J446" s="3">
        <v>0.8</v>
      </c>
      <c r="K446" s="2">
        <v>7.0959999999999983</v>
      </c>
      <c r="L446" s="5">
        <v>7.0959999999999983</v>
      </c>
      <c r="M446" s="2">
        <v>71.200000000000841</v>
      </c>
      <c r="N446" s="2">
        <v>0</v>
      </c>
      <c r="O446" s="2">
        <v>0</v>
      </c>
      <c r="P446" s="27">
        <v>8.9848652589676238E-5</v>
      </c>
      <c r="Q446" s="2">
        <v>0</v>
      </c>
      <c r="R446" s="2">
        <v>0</v>
      </c>
      <c r="S446" s="2">
        <v>0</v>
      </c>
      <c r="T446" s="2">
        <v>0</v>
      </c>
    </row>
    <row r="447" spans="1:20" ht="15.75" x14ac:dyDescent="0.25">
      <c r="A447" s="2">
        <v>3.4166666666278616</v>
      </c>
      <c r="B447" s="1">
        <v>5.3857094510746064</v>
      </c>
      <c r="C447" s="1">
        <v>1.9567741935483731</v>
      </c>
      <c r="D447">
        <v>0</v>
      </c>
      <c r="E447" s="2">
        <v>3.333333333333333</v>
      </c>
      <c r="F447">
        <v>54</v>
      </c>
      <c r="G447">
        <v>27.9</v>
      </c>
      <c r="H447" s="2">
        <v>16.2</v>
      </c>
      <c r="I447" s="2">
        <v>16.2</v>
      </c>
      <c r="J447" s="3">
        <v>0.8</v>
      </c>
      <c r="K447" s="2">
        <v>7.0979999999999981</v>
      </c>
      <c r="L447" s="5">
        <v>7.0979999999999981</v>
      </c>
      <c r="M447" s="2">
        <v>70.100000000000861</v>
      </c>
      <c r="N447" s="2">
        <v>0</v>
      </c>
      <c r="O447" s="2">
        <v>0</v>
      </c>
      <c r="P447" s="27">
        <v>8.9761824184576459E-5</v>
      </c>
      <c r="Q447" s="2">
        <v>0</v>
      </c>
      <c r="R447" s="2">
        <v>0</v>
      </c>
      <c r="S447" s="2">
        <v>0</v>
      </c>
      <c r="T447" s="2">
        <v>0</v>
      </c>
    </row>
    <row r="448" spans="1:20" ht="15.75" x14ac:dyDescent="0.25">
      <c r="A448" s="2">
        <v>3.4333333333488554</v>
      </c>
      <c r="B448" s="1">
        <v>5.3804997467686198</v>
      </c>
      <c r="C448" s="1">
        <v>1.9741935483870827</v>
      </c>
      <c r="D448">
        <v>0</v>
      </c>
      <c r="E448" s="2">
        <v>3.333333333333333</v>
      </c>
      <c r="F448">
        <v>54</v>
      </c>
      <c r="G448">
        <v>27.9</v>
      </c>
      <c r="H448" s="2">
        <v>16.2</v>
      </c>
      <c r="I448" s="2">
        <v>16.2</v>
      </c>
      <c r="J448" s="3">
        <v>0.8</v>
      </c>
      <c r="K448" s="2">
        <v>7.0999999999999979</v>
      </c>
      <c r="L448" s="5">
        <v>7.0999999999999979</v>
      </c>
      <c r="M448" s="2">
        <v>69.000000000000881</v>
      </c>
      <c r="N448" s="2">
        <v>0</v>
      </c>
      <c r="O448" s="2">
        <v>0</v>
      </c>
      <c r="P448" s="27">
        <v>8.967499577947668E-5</v>
      </c>
      <c r="Q448" s="2">
        <v>0</v>
      </c>
      <c r="R448" s="2">
        <v>0</v>
      </c>
      <c r="S448" s="2">
        <v>0</v>
      </c>
      <c r="T448" s="2">
        <v>0</v>
      </c>
    </row>
    <row r="449" spans="1:20" ht="15.75" x14ac:dyDescent="0.25">
      <c r="A449" s="2">
        <v>3.4500000000698492</v>
      </c>
      <c r="B449" s="1">
        <v>5.375290042462634</v>
      </c>
      <c r="C449" s="1">
        <v>1.9996313364055096</v>
      </c>
      <c r="D449">
        <v>0</v>
      </c>
      <c r="E449" s="2">
        <v>3.333333333333333</v>
      </c>
      <c r="F449">
        <v>54</v>
      </c>
      <c r="G449">
        <v>27.9</v>
      </c>
      <c r="H449" s="2">
        <v>16.2</v>
      </c>
      <c r="I449" s="2">
        <v>16.2</v>
      </c>
      <c r="J449" s="3">
        <v>0.8</v>
      </c>
      <c r="K449" s="2">
        <v>7.1009999999999991</v>
      </c>
      <c r="L449" s="5">
        <v>7.1009999999999991</v>
      </c>
      <c r="M449" s="2">
        <v>69.199999999999847</v>
      </c>
      <c r="N449" s="2">
        <v>0</v>
      </c>
      <c r="O449" s="2">
        <v>0</v>
      </c>
      <c r="P449" s="27">
        <v>8.9588167374376928E-5</v>
      </c>
      <c r="Q449" s="2">
        <v>0</v>
      </c>
      <c r="R449" s="2">
        <v>0</v>
      </c>
      <c r="S449" s="2">
        <v>0</v>
      </c>
      <c r="T449" s="2">
        <v>0</v>
      </c>
    </row>
    <row r="450" spans="1:20" ht="15.75" x14ac:dyDescent="0.25">
      <c r="A450" s="2">
        <v>3.46666666661622</v>
      </c>
      <c r="B450" s="1">
        <v>5.3700803381566473</v>
      </c>
      <c r="C450" s="1">
        <v>2.0250691244239429</v>
      </c>
      <c r="D450">
        <v>0</v>
      </c>
      <c r="E450" s="2">
        <v>3.333333333333333</v>
      </c>
      <c r="F450">
        <v>54</v>
      </c>
      <c r="G450">
        <v>27.9</v>
      </c>
      <c r="H450" s="2">
        <v>16.2</v>
      </c>
      <c r="I450" s="2">
        <v>16.2</v>
      </c>
      <c r="J450" s="3">
        <v>0.8</v>
      </c>
      <c r="K450" s="2">
        <v>7.1019999999999985</v>
      </c>
      <c r="L450" s="5">
        <v>7.1019999999999985</v>
      </c>
      <c r="M450" s="2">
        <v>69.399999999999835</v>
      </c>
      <c r="N450" s="2">
        <v>0</v>
      </c>
      <c r="O450" s="2">
        <v>0</v>
      </c>
      <c r="P450" s="27">
        <v>8.9501338969277149E-5</v>
      </c>
      <c r="Q450" s="2">
        <v>0</v>
      </c>
      <c r="R450" s="2">
        <v>0</v>
      </c>
      <c r="S450" s="2">
        <v>0</v>
      </c>
      <c r="T450" s="2">
        <v>0</v>
      </c>
    </row>
    <row r="451" spans="1:20" ht="15.75" x14ac:dyDescent="0.25">
      <c r="A451" s="2">
        <v>3.4833333333372138</v>
      </c>
      <c r="B451" s="1">
        <v>5.3648706338506615</v>
      </c>
      <c r="C451" s="1">
        <v>2.0505069124423763</v>
      </c>
      <c r="D451">
        <v>0</v>
      </c>
      <c r="E451" s="2">
        <v>3.333333333333333</v>
      </c>
      <c r="F451">
        <v>54</v>
      </c>
      <c r="G451">
        <v>27.9</v>
      </c>
      <c r="H451" s="2">
        <v>16.2</v>
      </c>
      <c r="I451" s="2">
        <v>16.2</v>
      </c>
      <c r="J451" s="3">
        <v>0.8</v>
      </c>
      <c r="K451" s="2">
        <v>7.1029999999999989</v>
      </c>
      <c r="L451" s="5">
        <v>7.1029999999999989</v>
      </c>
      <c r="M451" s="2">
        <v>69.599999999999838</v>
      </c>
      <c r="N451" s="2">
        <v>0</v>
      </c>
      <c r="O451" s="2">
        <v>0</v>
      </c>
      <c r="P451" s="27">
        <v>8.9414510564177384E-5</v>
      </c>
      <c r="Q451" s="2">
        <v>0</v>
      </c>
      <c r="R451" s="2">
        <v>0</v>
      </c>
      <c r="S451" s="2">
        <v>0</v>
      </c>
      <c r="T451" s="2">
        <v>0</v>
      </c>
    </row>
    <row r="452" spans="1:20" ht="15.75" x14ac:dyDescent="0.25">
      <c r="A452" s="2">
        <v>3.5000000000582077</v>
      </c>
      <c r="B452" s="1">
        <v>5.3596609295446749</v>
      </c>
      <c r="C452" s="1">
        <v>2.0759447004608091</v>
      </c>
      <c r="D452">
        <v>0</v>
      </c>
      <c r="E452" s="2">
        <v>3.333333333333333</v>
      </c>
      <c r="F452">
        <v>54</v>
      </c>
      <c r="G452">
        <v>27.9</v>
      </c>
      <c r="H452" s="2">
        <v>16.2</v>
      </c>
      <c r="I452" s="2">
        <v>16.2</v>
      </c>
      <c r="J452" s="3">
        <v>0.8</v>
      </c>
      <c r="K452" s="2">
        <v>7.1039999999999992</v>
      </c>
      <c r="L452" s="5">
        <v>7.1039999999999992</v>
      </c>
      <c r="M452" s="2">
        <v>69.799999999999841</v>
      </c>
      <c r="N452" s="2">
        <v>0</v>
      </c>
      <c r="O452" s="2">
        <v>0</v>
      </c>
      <c r="P452" s="27">
        <v>8.9327682159077605E-5</v>
      </c>
      <c r="Q452" s="2">
        <v>0</v>
      </c>
      <c r="R452" s="2">
        <v>0</v>
      </c>
      <c r="S452" s="2">
        <v>0</v>
      </c>
      <c r="T452" s="2">
        <v>0</v>
      </c>
    </row>
    <row r="453" spans="1:20" ht="15.75" x14ac:dyDescent="0.25">
      <c r="A453" s="2">
        <v>3.5166666666045785</v>
      </c>
      <c r="B453" s="1">
        <v>5.3544512252386882</v>
      </c>
      <c r="C453" s="1">
        <v>2.101382488479242</v>
      </c>
      <c r="D453">
        <v>0</v>
      </c>
      <c r="E453" s="2">
        <v>3.333333333333333</v>
      </c>
      <c r="F453">
        <v>54</v>
      </c>
      <c r="G453">
        <v>27.9</v>
      </c>
      <c r="H453" s="2">
        <v>16.2</v>
      </c>
      <c r="I453" s="2">
        <v>16.2</v>
      </c>
      <c r="J453" s="3">
        <v>0.8</v>
      </c>
      <c r="K453" s="2">
        <v>7.1049999999999995</v>
      </c>
      <c r="L453" s="5">
        <v>7.1049999999999995</v>
      </c>
      <c r="M453" s="2">
        <v>69.999999999999844</v>
      </c>
      <c r="N453" s="2">
        <v>0</v>
      </c>
      <c r="O453" s="2">
        <v>0</v>
      </c>
      <c r="P453" s="27">
        <v>8.9240853753977826E-5</v>
      </c>
      <c r="Q453" s="2">
        <v>0</v>
      </c>
      <c r="R453" s="2">
        <v>0</v>
      </c>
      <c r="S453" s="2">
        <v>0</v>
      </c>
      <c r="T453" s="2">
        <v>0</v>
      </c>
    </row>
    <row r="454" spans="1:20" ht="15.75" x14ac:dyDescent="0.25">
      <c r="A454" s="2">
        <v>3.5333333333255723</v>
      </c>
      <c r="B454" s="1">
        <v>5.3492415209327016</v>
      </c>
      <c r="C454" s="1">
        <v>2.1268202764976754</v>
      </c>
      <c r="D454">
        <v>0</v>
      </c>
      <c r="E454" s="2">
        <v>3.333333333333333</v>
      </c>
      <c r="F454">
        <v>54</v>
      </c>
      <c r="G454">
        <v>27.9</v>
      </c>
      <c r="H454" s="2">
        <v>16.2</v>
      </c>
      <c r="I454" s="2">
        <v>16.2</v>
      </c>
      <c r="J454" s="3">
        <v>0.8</v>
      </c>
      <c r="K454" s="2">
        <v>7.105999999999999</v>
      </c>
      <c r="L454" s="5">
        <v>7.105999999999999</v>
      </c>
      <c r="M454" s="2">
        <v>70.199999999999847</v>
      </c>
      <c r="N454" s="2">
        <v>0</v>
      </c>
      <c r="O454" s="2">
        <v>0</v>
      </c>
      <c r="P454" s="27">
        <v>8.915402534887806E-5</v>
      </c>
      <c r="Q454" s="2">
        <v>0</v>
      </c>
      <c r="R454" s="2">
        <v>0</v>
      </c>
      <c r="S454" s="2">
        <v>0</v>
      </c>
      <c r="T454" s="2">
        <v>0</v>
      </c>
    </row>
    <row r="455" spans="1:20" ht="15.75" x14ac:dyDescent="0.25">
      <c r="A455" s="2">
        <v>3.5500000000465661</v>
      </c>
      <c r="B455" s="1">
        <v>4.9874527660655881</v>
      </c>
      <c r="C455" s="1">
        <v>2.1522580645161087</v>
      </c>
      <c r="D455">
        <v>0</v>
      </c>
      <c r="E455" s="2">
        <v>3.333333333333333</v>
      </c>
      <c r="F455">
        <v>54</v>
      </c>
      <c r="G455">
        <v>27.9</v>
      </c>
      <c r="H455" s="2">
        <v>16.2</v>
      </c>
      <c r="I455" s="2">
        <v>16.2</v>
      </c>
      <c r="J455" s="3">
        <v>0.8</v>
      </c>
      <c r="K455" s="2">
        <v>7.1069999999999993</v>
      </c>
      <c r="L455" s="5">
        <v>7.1069999999999993</v>
      </c>
      <c r="M455" s="2">
        <v>70.399999999999835</v>
      </c>
      <c r="N455" s="2">
        <v>0</v>
      </c>
      <c r="O455" s="2">
        <v>0</v>
      </c>
      <c r="P455" s="27">
        <v>8.3124212767759519E-5</v>
      </c>
      <c r="Q455" s="2">
        <v>0</v>
      </c>
      <c r="R455" s="2">
        <v>0</v>
      </c>
      <c r="S455" s="2">
        <v>0</v>
      </c>
      <c r="T455" s="2">
        <v>0</v>
      </c>
    </row>
    <row r="456" spans="1:20" ht="15.75" x14ac:dyDescent="0.25">
      <c r="A456" s="2">
        <v>3.5666666667675599</v>
      </c>
      <c r="B456" s="1">
        <v>4.6256640111981886</v>
      </c>
      <c r="C456" s="1">
        <v>2.177695852534542</v>
      </c>
      <c r="D456">
        <v>0</v>
      </c>
      <c r="E456" s="2">
        <v>3.333333333333333</v>
      </c>
      <c r="F456">
        <v>54</v>
      </c>
      <c r="G456">
        <v>27.9</v>
      </c>
      <c r="H456" s="2">
        <v>16.2</v>
      </c>
      <c r="I456" s="2">
        <v>16.2</v>
      </c>
      <c r="J456" s="3">
        <v>0.8</v>
      </c>
      <c r="K456" s="2">
        <v>7.1079999999999997</v>
      </c>
      <c r="L456" s="5">
        <v>7.1079999999999997</v>
      </c>
      <c r="M456" s="2">
        <v>70.599999999999838</v>
      </c>
      <c r="N456" s="2">
        <v>0</v>
      </c>
      <c r="O456" s="2">
        <v>0</v>
      </c>
      <c r="P456" s="27">
        <v>7.7094400186636207E-5</v>
      </c>
      <c r="Q456" s="2">
        <v>0</v>
      </c>
      <c r="R456" s="2">
        <v>0</v>
      </c>
      <c r="S456" s="2">
        <v>0</v>
      </c>
      <c r="T456" s="2">
        <v>0</v>
      </c>
    </row>
    <row r="457" spans="1:20" ht="15.75" x14ac:dyDescent="0.25">
      <c r="A457" s="2">
        <v>3.5833333333139308</v>
      </c>
      <c r="B457" s="1">
        <v>4.2638752563307891</v>
      </c>
      <c r="C457" s="1">
        <v>2.2031336405529749</v>
      </c>
      <c r="D457">
        <v>0</v>
      </c>
      <c r="E457" s="2">
        <v>3.333333333333333</v>
      </c>
      <c r="F457">
        <v>54</v>
      </c>
      <c r="G457">
        <v>27.9</v>
      </c>
      <c r="H457" s="2">
        <v>16.2</v>
      </c>
      <c r="I457" s="2">
        <v>16.2</v>
      </c>
      <c r="J457" s="3">
        <v>0.8</v>
      </c>
      <c r="K457" s="2">
        <v>7.1089999999999991</v>
      </c>
      <c r="L457" s="5">
        <v>7.1089999999999991</v>
      </c>
      <c r="M457" s="2">
        <v>70.799999999999841</v>
      </c>
      <c r="N457" s="2">
        <v>0</v>
      </c>
      <c r="O457" s="2">
        <v>0</v>
      </c>
      <c r="P457" s="27">
        <v>7.1064587605512909E-5</v>
      </c>
      <c r="Q457" s="2">
        <v>0</v>
      </c>
      <c r="R457" s="2">
        <v>0</v>
      </c>
      <c r="S457" s="2">
        <v>0</v>
      </c>
      <c r="T457" s="2">
        <v>0</v>
      </c>
    </row>
    <row r="458" spans="1:20" ht="15.75" x14ac:dyDescent="0.25">
      <c r="A458" s="2">
        <v>3.6000000000349246</v>
      </c>
      <c r="B458" s="1">
        <v>3.9020865014633901</v>
      </c>
      <c r="C458" s="1">
        <v>2.2285714285714082</v>
      </c>
      <c r="D458">
        <v>0</v>
      </c>
      <c r="E458" s="2">
        <v>3.333333333333333</v>
      </c>
      <c r="F458">
        <v>54</v>
      </c>
      <c r="G458">
        <v>27.9</v>
      </c>
      <c r="H458" s="2">
        <v>16.2</v>
      </c>
      <c r="I458" s="2">
        <v>16.2</v>
      </c>
      <c r="J458" s="3">
        <v>0.8</v>
      </c>
      <c r="K458" s="2">
        <v>7.1099999999999994</v>
      </c>
      <c r="L458" s="5">
        <v>7.1099999999999994</v>
      </c>
      <c r="M458" s="2">
        <v>70.999999999999844</v>
      </c>
      <c r="N458" s="2">
        <v>0</v>
      </c>
      <c r="O458" s="2">
        <v>0</v>
      </c>
      <c r="P458" s="27">
        <v>6.503477502438961E-5</v>
      </c>
      <c r="Q458" s="2">
        <v>0</v>
      </c>
      <c r="R458" s="2">
        <v>0</v>
      </c>
      <c r="S458" s="2">
        <v>0</v>
      </c>
      <c r="T458" s="2">
        <v>0</v>
      </c>
    </row>
    <row r="459" spans="1:20" ht="15.75" x14ac:dyDescent="0.25">
      <c r="A459" s="2">
        <v>3.6166666667559184</v>
      </c>
      <c r="B459" s="1">
        <v>3.5402977465959897</v>
      </c>
      <c r="C459" s="1">
        <v>2.1306298003072981</v>
      </c>
      <c r="D459">
        <v>0</v>
      </c>
      <c r="E459" s="2">
        <v>3.333333333333333</v>
      </c>
      <c r="F459">
        <v>54</v>
      </c>
      <c r="G459">
        <v>27.9</v>
      </c>
      <c r="H459" s="2">
        <v>16.219999999999985</v>
      </c>
      <c r="I459" s="2">
        <v>16.219999999999985</v>
      </c>
      <c r="J459" s="3">
        <v>0.8</v>
      </c>
      <c r="K459" s="2">
        <v>7.1073333333333357</v>
      </c>
      <c r="L459" s="5">
        <v>7.1073333333333357</v>
      </c>
      <c r="M459" s="2">
        <v>70.666666666666927</v>
      </c>
      <c r="N459" s="2">
        <v>0</v>
      </c>
      <c r="O459" s="2">
        <v>0</v>
      </c>
      <c r="P459" s="27">
        <v>5.9004962443266298E-5</v>
      </c>
      <c r="Q459" s="2">
        <v>0</v>
      </c>
      <c r="R459" s="2">
        <v>0</v>
      </c>
      <c r="S459" s="2">
        <v>0</v>
      </c>
      <c r="T459" s="2">
        <v>0</v>
      </c>
    </row>
    <row r="460" spans="1:20" ht="15.75" x14ac:dyDescent="0.25">
      <c r="A460" s="2">
        <v>3.6333333333022892</v>
      </c>
      <c r="B460" s="1">
        <v>3.1785089917285902</v>
      </c>
      <c r="C460" s="1">
        <v>2.0326881720430889</v>
      </c>
      <c r="D460">
        <v>0</v>
      </c>
      <c r="E460" s="2">
        <v>3.333333333333333</v>
      </c>
      <c r="F460">
        <v>54</v>
      </c>
      <c r="G460">
        <v>27.9</v>
      </c>
      <c r="H460" s="2">
        <v>16.239999999999984</v>
      </c>
      <c r="I460" s="2">
        <v>16.239999999999984</v>
      </c>
      <c r="J460" s="3">
        <v>0.8</v>
      </c>
      <c r="K460" s="2">
        <v>7.1046666666666694</v>
      </c>
      <c r="L460" s="5">
        <v>7.1046666666666694</v>
      </c>
      <c r="M460" s="2">
        <v>70.333333333333599</v>
      </c>
      <c r="N460" s="2">
        <v>0</v>
      </c>
      <c r="O460" s="2">
        <v>0</v>
      </c>
      <c r="P460" s="27">
        <v>5.2975149862142986E-5</v>
      </c>
      <c r="Q460" s="2">
        <v>0</v>
      </c>
      <c r="R460" s="2">
        <v>0</v>
      </c>
      <c r="S460" s="2">
        <v>0</v>
      </c>
      <c r="T460" s="2">
        <v>0</v>
      </c>
    </row>
    <row r="461" spans="1:20" ht="15.75" x14ac:dyDescent="0.25">
      <c r="A461" s="2">
        <v>3.6500000000232831</v>
      </c>
      <c r="B461" s="1">
        <v>2.8167202368611912</v>
      </c>
      <c r="C461" s="1">
        <v>1.93474654377888</v>
      </c>
      <c r="D461">
        <v>0</v>
      </c>
      <c r="E461" s="2">
        <v>3.333333333333333</v>
      </c>
      <c r="F461">
        <v>54</v>
      </c>
      <c r="G461">
        <v>27.9</v>
      </c>
      <c r="H461" s="2">
        <v>16.259999999999984</v>
      </c>
      <c r="I461" s="2">
        <v>16.259999999999984</v>
      </c>
      <c r="J461" s="3">
        <v>0.8</v>
      </c>
      <c r="K461" s="2">
        <v>7.1020000000000021</v>
      </c>
      <c r="L461" s="5">
        <v>7.1020000000000021</v>
      </c>
      <c r="M461" s="2">
        <v>70.00000000000027</v>
      </c>
      <c r="N461" s="2">
        <v>0</v>
      </c>
      <c r="O461" s="2">
        <v>0</v>
      </c>
      <c r="P461" s="27">
        <v>4.6945337281019695E-5</v>
      </c>
      <c r="Q461" s="2">
        <v>0</v>
      </c>
      <c r="R461" s="2">
        <v>0</v>
      </c>
      <c r="S461" s="2">
        <v>0</v>
      </c>
      <c r="T461" s="2">
        <v>0</v>
      </c>
    </row>
    <row r="462" spans="1:20" ht="15.75" x14ac:dyDescent="0.25">
      <c r="A462" s="2">
        <v>3.6666666667442769</v>
      </c>
      <c r="B462" s="1">
        <v>2.4549314819937917</v>
      </c>
      <c r="C462" s="1">
        <v>1.8368049155146713</v>
      </c>
      <c r="D462">
        <v>0</v>
      </c>
      <c r="E462" s="2">
        <v>3.333333333333333</v>
      </c>
      <c r="F462">
        <v>54</v>
      </c>
      <c r="G462">
        <v>27.9</v>
      </c>
      <c r="H462" s="2">
        <v>16.279999999999983</v>
      </c>
      <c r="I462" s="2">
        <v>16.279999999999983</v>
      </c>
      <c r="J462" s="3">
        <v>0.8</v>
      </c>
      <c r="K462" s="2">
        <v>7.0993333333333357</v>
      </c>
      <c r="L462" s="5">
        <v>7.0993333333333357</v>
      </c>
      <c r="M462" s="2">
        <v>69.666666666666927</v>
      </c>
      <c r="N462" s="2">
        <v>0</v>
      </c>
      <c r="O462" s="2">
        <v>0</v>
      </c>
      <c r="P462" s="27">
        <v>4.0915524699896389E-5</v>
      </c>
      <c r="Q462" s="2">
        <v>0</v>
      </c>
      <c r="R462" s="2">
        <v>0</v>
      </c>
      <c r="S462" s="2">
        <v>0</v>
      </c>
      <c r="T462" s="2">
        <v>0</v>
      </c>
    </row>
    <row r="463" spans="1:20" ht="15.75" x14ac:dyDescent="0.25">
      <c r="A463" s="2">
        <v>3.6833333332906477</v>
      </c>
      <c r="B463" s="1">
        <v>2.0931427271263923</v>
      </c>
      <c r="C463" s="1">
        <v>1.7388632872504624</v>
      </c>
      <c r="D463">
        <v>0</v>
      </c>
      <c r="E463" s="2">
        <v>3.333333333333333</v>
      </c>
      <c r="F463">
        <v>54</v>
      </c>
      <c r="G463">
        <v>27.9</v>
      </c>
      <c r="H463" s="2">
        <v>16.299999999999983</v>
      </c>
      <c r="I463" s="2">
        <v>16.299999999999983</v>
      </c>
      <c r="J463" s="3">
        <v>0.8</v>
      </c>
      <c r="K463" s="2">
        <v>7.0966666666666693</v>
      </c>
      <c r="L463" s="5">
        <v>7.0966666666666693</v>
      </c>
      <c r="M463" s="2">
        <v>69.333333333333599</v>
      </c>
      <c r="N463" s="2">
        <v>0</v>
      </c>
      <c r="O463" s="2">
        <v>0</v>
      </c>
      <c r="P463" s="27">
        <v>3.4885712118773084E-5</v>
      </c>
      <c r="Q463" s="2">
        <v>0</v>
      </c>
      <c r="R463" s="2">
        <v>0</v>
      </c>
      <c r="S463" s="2">
        <v>0</v>
      </c>
      <c r="T463" s="2">
        <v>0</v>
      </c>
    </row>
    <row r="464" spans="1:20" ht="15.75" x14ac:dyDescent="0.25">
      <c r="A464" s="2">
        <v>3.7000000000116415</v>
      </c>
      <c r="B464" s="1">
        <v>1.7313539722589932</v>
      </c>
      <c r="C464" s="1">
        <v>1.6409216589862532</v>
      </c>
      <c r="D464">
        <v>0</v>
      </c>
      <c r="E464" s="2">
        <v>3.333333333333333</v>
      </c>
      <c r="F464">
        <v>54</v>
      </c>
      <c r="G464">
        <v>27.9</v>
      </c>
      <c r="H464" s="2">
        <v>16.319999999999983</v>
      </c>
      <c r="I464" s="2">
        <v>16.319999999999983</v>
      </c>
      <c r="J464" s="3">
        <v>0.8</v>
      </c>
      <c r="K464" s="2">
        <v>7.0940000000000021</v>
      </c>
      <c r="L464" s="5">
        <v>7.0940000000000021</v>
      </c>
      <c r="M464" s="2">
        <v>69.00000000000027</v>
      </c>
      <c r="N464" s="2">
        <v>0</v>
      </c>
      <c r="O464" s="2">
        <v>0</v>
      </c>
      <c r="P464" s="27">
        <v>2.8855899537649789E-5</v>
      </c>
      <c r="Q464" s="2">
        <v>0</v>
      </c>
      <c r="R464" s="2">
        <v>0</v>
      </c>
      <c r="S464" s="2">
        <v>0</v>
      </c>
      <c r="T464" s="2">
        <v>0</v>
      </c>
    </row>
    <row r="465" spans="1:20" ht="15.75" x14ac:dyDescent="0.25">
      <c r="A465" s="2">
        <v>3.7166666667326353</v>
      </c>
      <c r="B465" s="1">
        <v>1.3695652173915935</v>
      </c>
      <c r="C465" s="1">
        <v>1.5429800307220447</v>
      </c>
      <c r="D465">
        <v>0</v>
      </c>
      <c r="E465" s="2">
        <v>3.333333333333333</v>
      </c>
      <c r="F465">
        <v>54</v>
      </c>
      <c r="G465">
        <v>27.9</v>
      </c>
      <c r="H465" s="2">
        <v>16.339999999999982</v>
      </c>
      <c r="I465" s="2">
        <v>16.339999999999982</v>
      </c>
      <c r="J465" s="3">
        <v>0.8</v>
      </c>
      <c r="K465" s="2">
        <v>7.0913333333333357</v>
      </c>
      <c r="L465" s="5">
        <v>7.0913333333333357</v>
      </c>
      <c r="M465" s="2">
        <v>68.666666666666927</v>
      </c>
      <c r="N465" s="2">
        <v>0</v>
      </c>
      <c r="O465" s="2">
        <v>0</v>
      </c>
      <c r="P465" s="27">
        <v>2.2826086956526481E-5</v>
      </c>
      <c r="Q465" s="2">
        <v>0</v>
      </c>
      <c r="R465" s="2">
        <v>0</v>
      </c>
      <c r="S465" s="2">
        <v>0</v>
      </c>
      <c r="T465" s="2">
        <v>0</v>
      </c>
    </row>
    <row r="466" spans="1:20" ht="15.75" x14ac:dyDescent="0.25">
      <c r="A466" s="2">
        <v>3.7333333332790062</v>
      </c>
      <c r="B466" s="1">
        <v>0.83076923076966147</v>
      </c>
      <c r="C466" s="1">
        <v>1.4450384024578358</v>
      </c>
      <c r="D466">
        <v>0</v>
      </c>
      <c r="E466" s="2">
        <v>3.333333333333333</v>
      </c>
      <c r="F466">
        <v>54</v>
      </c>
      <c r="G466">
        <v>27.9</v>
      </c>
      <c r="H466" s="2">
        <v>16.359999999999982</v>
      </c>
      <c r="I466" s="2">
        <v>16.359999999999982</v>
      </c>
      <c r="J466" s="3">
        <v>0.8</v>
      </c>
      <c r="K466" s="2">
        <v>7.0886666666666693</v>
      </c>
      <c r="L466" s="5">
        <v>7.0886666666666693</v>
      </c>
      <c r="M466" s="2">
        <v>68.333333333333599</v>
      </c>
      <c r="N466" s="2">
        <v>0</v>
      </c>
      <c r="O466" s="2">
        <v>0</v>
      </c>
      <c r="P466" s="27">
        <v>1.3846153846160975E-5</v>
      </c>
      <c r="Q466" s="2">
        <v>0</v>
      </c>
      <c r="R466" s="2">
        <v>0</v>
      </c>
      <c r="S466" s="2">
        <v>0</v>
      </c>
      <c r="T466" s="2">
        <v>0</v>
      </c>
    </row>
    <row r="467" spans="1:20" ht="15.75" x14ac:dyDescent="0.25">
      <c r="A467" s="2">
        <v>3.75</v>
      </c>
      <c r="B467" s="1">
        <v>6.6406879994929109E-13</v>
      </c>
      <c r="C467" s="1">
        <v>1.3470967741936266</v>
      </c>
      <c r="D467">
        <v>0</v>
      </c>
      <c r="E467" s="2">
        <v>3.333333333333333</v>
      </c>
      <c r="F467">
        <v>54</v>
      </c>
      <c r="G467">
        <v>27.9</v>
      </c>
      <c r="H467" s="2">
        <v>16.379999999999981</v>
      </c>
      <c r="I467" s="2">
        <v>16.379999999999981</v>
      </c>
      <c r="J467" s="3">
        <v>0.8</v>
      </c>
      <c r="K467" s="2">
        <v>7.0860000000000021</v>
      </c>
      <c r="L467" s="5">
        <v>7.0860000000000021</v>
      </c>
      <c r="M467" s="2">
        <v>68.00000000000027</v>
      </c>
      <c r="N467" s="2">
        <v>0</v>
      </c>
      <c r="O467" s="2">
        <v>0</v>
      </c>
      <c r="P467" s="27">
        <v>1.1067813332488147E-17</v>
      </c>
      <c r="Q467" s="2">
        <v>0</v>
      </c>
      <c r="R467" s="2">
        <v>0</v>
      </c>
      <c r="S467" s="2">
        <v>0</v>
      </c>
      <c r="T467" s="2">
        <v>0</v>
      </c>
    </row>
    <row r="468" spans="1:20" ht="15.75" x14ac:dyDescent="0.25">
      <c r="A468" s="2">
        <v>3.7666666667209938</v>
      </c>
      <c r="B468" s="1">
        <v>0</v>
      </c>
      <c r="C468" s="1">
        <v>1.0916129032260107</v>
      </c>
      <c r="D468">
        <v>0</v>
      </c>
      <c r="E468" s="2">
        <v>3.333333333333333</v>
      </c>
      <c r="F468">
        <v>54</v>
      </c>
      <c r="G468">
        <v>27.9</v>
      </c>
      <c r="H468" s="2">
        <v>16.399999999999984</v>
      </c>
      <c r="I468" s="2">
        <v>16.399999999999984</v>
      </c>
      <c r="J468" s="3">
        <v>0.8</v>
      </c>
      <c r="K468" s="2">
        <v>7.0833333333333357</v>
      </c>
      <c r="L468" s="5">
        <v>7.0833333333333357</v>
      </c>
      <c r="M468" s="2">
        <v>67.666666666666927</v>
      </c>
      <c r="N468" s="2">
        <v>0</v>
      </c>
      <c r="O468" s="2">
        <v>0</v>
      </c>
      <c r="P468" s="27">
        <v>0</v>
      </c>
      <c r="Q468" s="2">
        <v>0</v>
      </c>
      <c r="R468" s="2">
        <v>0</v>
      </c>
      <c r="S468" s="2">
        <v>0</v>
      </c>
      <c r="T468" s="2">
        <v>0</v>
      </c>
    </row>
    <row r="469" spans="1:20" ht="15.75" x14ac:dyDescent="0.25">
      <c r="A469" s="2">
        <v>3.7999999999883585</v>
      </c>
      <c r="B469" s="1">
        <v>0</v>
      </c>
      <c r="C469" s="1">
        <v>0.67428571428584383</v>
      </c>
      <c r="D469">
        <v>0</v>
      </c>
      <c r="E469" s="2">
        <v>3.333333333333333</v>
      </c>
      <c r="F469">
        <v>54</v>
      </c>
      <c r="G469">
        <v>27.9</v>
      </c>
      <c r="H469" s="2">
        <v>16.439999999999984</v>
      </c>
      <c r="I469" s="2">
        <v>16.439999999999984</v>
      </c>
      <c r="J469" s="3">
        <v>0.8</v>
      </c>
      <c r="K469" s="2">
        <v>7.0780000000000021</v>
      </c>
      <c r="L469" s="5">
        <v>7.0780000000000021</v>
      </c>
      <c r="M469" s="2">
        <v>67.00000000000027</v>
      </c>
      <c r="N469" s="2">
        <v>0</v>
      </c>
      <c r="O469" s="2">
        <v>0</v>
      </c>
      <c r="P469" s="27">
        <v>0</v>
      </c>
      <c r="Q469" s="2">
        <v>0</v>
      </c>
      <c r="R469" s="2">
        <v>0</v>
      </c>
      <c r="S469" s="2">
        <v>0</v>
      </c>
      <c r="T469" s="2">
        <v>0</v>
      </c>
    </row>
    <row r="470" spans="1:20" ht="15.75" x14ac:dyDescent="0.25">
      <c r="A470" s="2">
        <v>3.8499999999767169</v>
      </c>
      <c r="B470" s="1">
        <v>0</v>
      </c>
      <c r="C470" s="1">
        <v>0.19096267190576957</v>
      </c>
      <c r="D470">
        <v>0</v>
      </c>
      <c r="E470" s="2">
        <v>3.333333333333333</v>
      </c>
      <c r="F470">
        <v>54</v>
      </c>
      <c r="G470">
        <v>27.9</v>
      </c>
      <c r="H470" s="2">
        <v>16.499999999999986</v>
      </c>
      <c r="I470" s="2">
        <v>16.499999999999986</v>
      </c>
      <c r="J470" s="3">
        <v>0.8</v>
      </c>
      <c r="K470" s="2">
        <v>7.0700000000000021</v>
      </c>
      <c r="L470" s="5">
        <v>7.0700000000000021</v>
      </c>
      <c r="M470" s="2">
        <v>66.00000000000027</v>
      </c>
      <c r="N470" s="2">
        <v>0</v>
      </c>
      <c r="O470" s="2">
        <v>0</v>
      </c>
      <c r="P470" s="27">
        <v>0</v>
      </c>
      <c r="Q470" s="2">
        <v>0</v>
      </c>
      <c r="R470" s="2">
        <v>0</v>
      </c>
      <c r="S470" s="2">
        <v>0</v>
      </c>
      <c r="T470" s="2">
        <v>0</v>
      </c>
    </row>
    <row r="471" spans="1:20" ht="15.75" x14ac:dyDescent="0.25">
      <c r="A471" s="2">
        <v>3.9166666666860692</v>
      </c>
      <c r="B471" s="1">
        <v>0</v>
      </c>
      <c r="C471" s="1">
        <v>0</v>
      </c>
      <c r="D471">
        <v>0</v>
      </c>
      <c r="E471" s="2">
        <v>3.333333333333333</v>
      </c>
      <c r="F471">
        <v>54</v>
      </c>
      <c r="G471">
        <v>27.9</v>
      </c>
      <c r="H471" s="2">
        <v>16.511669367916706</v>
      </c>
      <c r="I471" s="2">
        <v>16.511669367916706</v>
      </c>
      <c r="J471" s="3">
        <v>0.8</v>
      </c>
      <c r="K471" s="2">
        <v>7.0680551053472156</v>
      </c>
      <c r="L471" s="5">
        <v>7.0680551053472156</v>
      </c>
      <c r="M471" s="2">
        <v>66.340356564237894</v>
      </c>
      <c r="N471" s="2">
        <v>0</v>
      </c>
      <c r="O471" s="2">
        <v>0</v>
      </c>
      <c r="P471" s="27">
        <v>0</v>
      </c>
      <c r="Q471" s="2">
        <v>0</v>
      </c>
      <c r="R471" s="2">
        <v>0</v>
      </c>
      <c r="S471" s="2">
        <v>0</v>
      </c>
      <c r="T471" s="2">
        <v>0</v>
      </c>
    </row>
    <row r="472" spans="1:20" ht="15.75" x14ac:dyDescent="0.25">
      <c r="A472" s="2">
        <v>4.0833333333721384</v>
      </c>
      <c r="B472" s="1">
        <v>0</v>
      </c>
      <c r="C472" s="1">
        <v>0</v>
      </c>
      <c r="D472">
        <v>0</v>
      </c>
      <c r="E472" s="2">
        <v>3.333333333333333</v>
      </c>
      <c r="F472">
        <v>54</v>
      </c>
      <c r="G472">
        <v>27.9</v>
      </c>
      <c r="H472" s="2">
        <v>16.540842787693219</v>
      </c>
      <c r="I472" s="2">
        <v>16.540842787693219</v>
      </c>
      <c r="J472" s="3">
        <v>0.8</v>
      </c>
      <c r="K472" s="2">
        <v>7.0631928687177963</v>
      </c>
      <c r="L472" s="5">
        <v>7.0631928687177963</v>
      </c>
      <c r="M472" s="2">
        <v>67.191247974386215</v>
      </c>
      <c r="N472" s="2">
        <v>0</v>
      </c>
      <c r="O472" s="2">
        <v>0</v>
      </c>
      <c r="P472" s="27">
        <v>0</v>
      </c>
      <c r="Q472" s="2">
        <v>0</v>
      </c>
      <c r="R472" s="2">
        <v>0</v>
      </c>
      <c r="S472" s="2">
        <v>0</v>
      </c>
      <c r="T472" s="2">
        <v>0</v>
      </c>
    </row>
    <row r="473" spans="1:20" ht="15.75" x14ac:dyDescent="0.25">
      <c r="A473" s="2">
        <v>4.2500000000582077</v>
      </c>
      <c r="B473" s="1">
        <v>0</v>
      </c>
      <c r="C473" s="1">
        <v>0</v>
      </c>
      <c r="D473">
        <v>0</v>
      </c>
      <c r="E473" s="2">
        <v>3.0555555555555554</v>
      </c>
      <c r="F473">
        <v>54</v>
      </c>
      <c r="G473">
        <v>28.799999999999997</v>
      </c>
      <c r="H473" s="2">
        <v>16.570016207469731</v>
      </c>
      <c r="I473" s="2">
        <v>16.570016207469731</v>
      </c>
      <c r="J473" s="3">
        <v>0.8</v>
      </c>
      <c r="K473" s="2">
        <v>7.0583306320883779</v>
      </c>
      <c r="L473" s="5">
        <v>7.0583306320883779</v>
      </c>
      <c r="M473" s="2">
        <v>68.042139384534536</v>
      </c>
      <c r="N473" s="2">
        <v>0</v>
      </c>
      <c r="O473" s="2">
        <v>0</v>
      </c>
      <c r="P473" s="27">
        <v>0</v>
      </c>
      <c r="Q473" s="2">
        <v>0</v>
      </c>
      <c r="R473" s="2">
        <v>0</v>
      </c>
      <c r="S473" s="2">
        <v>0</v>
      </c>
      <c r="T473" s="2">
        <v>0</v>
      </c>
    </row>
    <row r="474" spans="1:20" ht="15.75" x14ac:dyDescent="0.25">
      <c r="A474" s="2">
        <v>4.4166666667442769</v>
      </c>
      <c r="B474" s="1">
        <v>0</v>
      </c>
      <c r="C474" s="1">
        <v>0</v>
      </c>
      <c r="D474">
        <v>0</v>
      </c>
      <c r="E474" s="2">
        <v>2.7777777777777777</v>
      </c>
      <c r="F474">
        <v>54</v>
      </c>
      <c r="G474">
        <v>29.7</v>
      </c>
      <c r="H474" s="2">
        <v>16.599189627246247</v>
      </c>
      <c r="I474" s="2">
        <v>16.599189627246247</v>
      </c>
      <c r="J474" s="3">
        <v>0.8</v>
      </c>
      <c r="K474" s="2">
        <v>7.0534683954589585</v>
      </c>
      <c r="L474" s="5">
        <v>7.0534683954589585</v>
      </c>
      <c r="M474" s="2">
        <v>68.893030794682858</v>
      </c>
      <c r="N474" s="2">
        <v>0</v>
      </c>
      <c r="O474" s="2">
        <v>0</v>
      </c>
      <c r="P474" s="27">
        <v>0</v>
      </c>
      <c r="Q474" s="2">
        <v>0</v>
      </c>
      <c r="R474" s="2">
        <v>0</v>
      </c>
      <c r="S474" s="2">
        <v>0</v>
      </c>
      <c r="T474" s="2">
        <v>0</v>
      </c>
    </row>
    <row r="475" spans="1:20" ht="15.75" x14ac:dyDescent="0.25">
      <c r="A475" s="2">
        <v>4.6666666666860692</v>
      </c>
      <c r="B475" s="1">
        <v>0</v>
      </c>
      <c r="C475" s="1">
        <v>0</v>
      </c>
      <c r="D475">
        <v>0</v>
      </c>
      <c r="E475" s="2">
        <v>2.7777777777777777</v>
      </c>
      <c r="F475">
        <v>54</v>
      </c>
      <c r="G475">
        <v>29.7</v>
      </c>
      <c r="H475" s="2">
        <v>16.642949756895735</v>
      </c>
      <c r="I475" s="2">
        <v>16.642949756895735</v>
      </c>
      <c r="J475" s="3">
        <v>0.8</v>
      </c>
      <c r="K475" s="2">
        <v>7.0461750405173769</v>
      </c>
      <c r="L475" s="5">
        <v>7.0461750405173769</v>
      </c>
      <c r="M475" s="2">
        <v>70.169367909459581</v>
      </c>
      <c r="N475" s="2">
        <v>0</v>
      </c>
      <c r="O475" s="2">
        <v>0</v>
      </c>
      <c r="P475" s="27">
        <v>0</v>
      </c>
      <c r="Q475" s="2">
        <v>0</v>
      </c>
      <c r="R475" s="2">
        <v>0</v>
      </c>
      <c r="S475" s="2">
        <v>0</v>
      </c>
      <c r="T475" s="2">
        <v>0</v>
      </c>
    </row>
    <row r="476" spans="1:20" ht="15.75" x14ac:dyDescent="0.25">
      <c r="A476" s="2">
        <v>4.9166666666278616</v>
      </c>
      <c r="B476" s="1">
        <v>0</v>
      </c>
      <c r="C476" s="1">
        <v>0</v>
      </c>
      <c r="D476">
        <v>0</v>
      </c>
      <c r="E476" s="2">
        <v>2.6388888888888888</v>
      </c>
      <c r="F476">
        <v>51</v>
      </c>
      <c r="G476">
        <v>29.6</v>
      </c>
      <c r="H476" s="2">
        <v>16.686709886545223</v>
      </c>
      <c r="I476" s="2">
        <v>16.686709886545223</v>
      </c>
      <c r="J476" s="3">
        <v>0.8</v>
      </c>
      <c r="K476" s="2">
        <v>7.0388816855757961</v>
      </c>
      <c r="L476" s="5">
        <v>7.0388816855757961</v>
      </c>
      <c r="M476" s="2">
        <v>71.445705024236304</v>
      </c>
      <c r="N476" s="2">
        <v>0</v>
      </c>
      <c r="O476" s="2">
        <v>0</v>
      </c>
      <c r="P476" s="27">
        <v>0</v>
      </c>
      <c r="Q476" s="2">
        <v>0</v>
      </c>
      <c r="R476" s="2">
        <v>0</v>
      </c>
      <c r="S476" s="2">
        <v>0</v>
      </c>
      <c r="T476" s="2">
        <v>0</v>
      </c>
    </row>
    <row r="477" spans="1:20" ht="15.75" x14ac:dyDescent="0.25">
      <c r="A477" s="2">
        <v>5.4166666666860692</v>
      </c>
      <c r="B477" s="1">
        <v>0</v>
      </c>
      <c r="C477" s="1">
        <v>0</v>
      </c>
      <c r="D477">
        <v>0</v>
      </c>
      <c r="E477" s="2">
        <v>2.5</v>
      </c>
      <c r="F477">
        <v>48</v>
      </c>
      <c r="G477">
        <v>29.5</v>
      </c>
      <c r="H477" s="2">
        <v>16.774230145874764</v>
      </c>
      <c r="I477" s="2">
        <v>16.774230145874764</v>
      </c>
      <c r="J477" s="3">
        <v>0.8</v>
      </c>
      <c r="K477" s="2">
        <v>7.024294975687539</v>
      </c>
      <c r="L477" s="5">
        <v>7.024294975687539</v>
      </c>
      <c r="M477" s="2">
        <v>73.998379254681254</v>
      </c>
      <c r="N477" s="2">
        <v>0</v>
      </c>
      <c r="O477" s="2">
        <v>0</v>
      </c>
      <c r="P477" s="27">
        <v>0</v>
      </c>
      <c r="Q477" s="2">
        <v>0</v>
      </c>
      <c r="R477" s="2">
        <v>0</v>
      </c>
      <c r="S477" s="2">
        <v>0</v>
      </c>
      <c r="T477" s="2">
        <v>0</v>
      </c>
    </row>
    <row r="478" spans="1:20" ht="15.75" x14ac:dyDescent="0.25">
      <c r="A478" s="2">
        <v>5.9166666667442769</v>
      </c>
      <c r="B478" s="1">
        <v>0</v>
      </c>
      <c r="C478" s="1">
        <v>0</v>
      </c>
      <c r="D478">
        <v>0</v>
      </c>
      <c r="E478" s="2">
        <v>2.3611111111111112</v>
      </c>
      <c r="F478">
        <v>48</v>
      </c>
      <c r="G478">
        <v>29.4</v>
      </c>
      <c r="H478" s="2">
        <v>16.861750405204308</v>
      </c>
      <c r="I478" s="2">
        <v>16.861750405204308</v>
      </c>
      <c r="J478" s="3">
        <v>0.8</v>
      </c>
      <c r="K478" s="2">
        <v>7.009708265799282</v>
      </c>
      <c r="L478" s="5">
        <v>7.009708265799282</v>
      </c>
      <c r="M478" s="2">
        <v>76.551053485126218</v>
      </c>
      <c r="N478" s="2">
        <v>0</v>
      </c>
      <c r="O478" s="2">
        <v>0</v>
      </c>
      <c r="P478" s="27">
        <v>0</v>
      </c>
      <c r="Q478" s="2">
        <v>0</v>
      </c>
      <c r="R478" s="2">
        <v>0</v>
      </c>
      <c r="S478" s="2">
        <v>0</v>
      </c>
      <c r="T478" s="2">
        <v>0</v>
      </c>
    </row>
    <row r="479" spans="1:20" ht="15.75" x14ac:dyDescent="0.25">
      <c r="A479" s="2">
        <v>6.4166666666278616</v>
      </c>
      <c r="B479" s="1">
        <v>0</v>
      </c>
      <c r="C479" s="1">
        <v>0</v>
      </c>
      <c r="D479">
        <v>0</v>
      </c>
      <c r="E479" s="2">
        <v>2.2222222222222223</v>
      </c>
      <c r="F479">
        <v>48</v>
      </c>
      <c r="G479">
        <v>29.3</v>
      </c>
      <c r="H479" s="2">
        <v>16.949270664503281</v>
      </c>
      <c r="I479" s="2">
        <v>16.949270664503281</v>
      </c>
      <c r="J479" s="3">
        <v>0.8</v>
      </c>
      <c r="K479" s="2">
        <v>6.9951215559161195</v>
      </c>
      <c r="L479" s="5">
        <v>6.9951215559161195</v>
      </c>
      <c r="M479" s="2">
        <v>79.103727714679664</v>
      </c>
      <c r="N479" s="2">
        <v>0</v>
      </c>
      <c r="O479" s="2">
        <v>0</v>
      </c>
      <c r="P479" s="27">
        <v>0</v>
      </c>
      <c r="Q479" s="2">
        <v>0</v>
      </c>
      <c r="R479" s="2">
        <v>0</v>
      </c>
      <c r="S479" s="2">
        <v>0</v>
      </c>
      <c r="T479" s="2">
        <v>0</v>
      </c>
    </row>
    <row r="480" spans="1:20" ht="15.75" x14ac:dyDescent="0.25">
      <c r="A480" s="2">
        <v>6.9166666666860692</v>
      </c>
      <c r="B480" s="1">
        <v>0</v>
      </c>
      <c r="C480" s="1">
        <v>0</v>
      </c>
      <c r="D480">
        <v>0</v>
      </c>
      <c r="E480" s="2">
        <v>2.2222222222222223</v>
      </c>
      <c r="F480">
        <v>56</v>
      </c>
      <c r="G480">
        <v>27.700000000000003</v>
      </c>
      <c r="H480" s="2">
        <v>17.036790923832825</v>
      </c>
      <c r="I480" s="2">
        <v>17.036790923832825</v>
      </c>
      <c r="J480" s="3">
        <v>0.8</v>
      </c>
      <c r="K480" s="2">
        <v>6.9805348460278625</v>
      </c>
      <c r="L480" s="5">
        <v>6.9805348460278625</v>
      </c>
      <c r="M480" s="2">
        <v>81.656401945124628</v>
      </c>
      <c r="N480" s="2">
        <v>0</v>
      </c>
      <c r="O480" s="2">
        <v>0</v>
      </c>
      <c r="P480" s="27">
        <v>0</v>
      </c>
      <c r="Q480" s="2">
        <v>0</v>
      </c>
      <c r="R480" s="2">
        <v>0</v>
      </c>
      <c r="S480" s="2">
        <v>0</v>
      </c>
      <c r="T480" s="2">
        <v>0</v>
      </c>
    </row>
    <row r="481" spans="1:20" ht="15.75" x14ac:dyDescent="0.25">
      <c r="A481" s="2">
        <v>7.4166666667442769</v>
      </c>
      <c r="B481" s="1">
        <v>0</v>
      </c>
      <c r="C481" s="1">
        <v>0</v>
      </c>
      <c r="D481">
        <v>0</v>
      </c>
      <c r="E481" s="2">
        <v>2.3611111111111112</v>
      </c>
      <c r="F481">
        <v>63</v>
      </c>
      <c r="G481">
        <v>26.200000000000003</v>
      </c>
      <c r="H481" s="2">
        <v>17.124311183162366</v>
      </c>
      <c r="I481" s="2">
        <v>17.124311183162366</v>
      </c>
      <c r="J481" s="3">
        <v>0.8</v>
      </c>
      <c r="K481" s="2">
        <v>6.9659481361396054</v>
      </c>
      <c r="L481" s="5">
        <v>6.9659481361396054</v>
      </c>
      <c r="M481" s="2">
        <v>84.209076175569578</v>
      </c>
      <c r="N481" s="2">
        <v>0</v>
      </c>
      <c r="O481" s="2">
        <v>0</v>
      </c>
      <c r="P481" s="27">
        <v>0</v>
      </c>
      <c r="Q481" s="2">
        <v>0</v>
      </c>
      <c r="R481" s="2">
        <v>0</v>
      </c>
      <c r="S481" s="2">
        <v>0</v>
      </c>
      <c r="T481" s="2">
        <v>0</v>
      </c>
    </row>
    <row r="482" spans="1:20" ht="15.75" x14ac:dyDescent="0.25">
      <c r="A482" s="2">
        <v>8.4166666666860692</v>
      </c>
      <c r="B482" s="1">
        <v>0</v>
      </c>
      <c r="C482" s="1">
        <v>0</v>
      </c>
      <c r="D482">
        <v>0</v>
      </c>
      <c r="E482" s="2">
        <v>1.8055555555555556</v>
      </c>
      <c r="F482">
        <v>62</v>
      </c>
      <c r="G482">
        <v>26.55</v>
      </c>
      <c r="H482" s="2">
        <v>17.299351701790883</v>
      </c>
      <c r="I482" s="2">
        <v>17.299351701790883</v>
      </c>
      <c r="J482" s="3">
        <v>0.8</v>
      </c>
      <c r="K482" s="2">
        <v>6.9367747163681859</v>
      </c>
      <c r="L482" s="5">
        <v>6.9367747163681859</v>
      </c>
      <c r="M482" s="2">
        <v>89.314424635567988</v>
      </c>
      <c r="N482" s="2">
        <v>0</v>
      </c>
      <c r="O482" s="2">
        <v>0</v>
      </c>
      <c r="P482" s="27">
        <v>0</v>
      </c>
      <c r="Q482" s="2">
        <v>0</v>
      </c>
      <c r="R482" s="2">
        <v>0</v>
      </c>
      <c r="S482" s="2">
        <v>0</v>
      </c>
      <c r="T482" s="2">
        <v>0</v>
      </c>
    </row>
    <row r="483" spans="1:20" ht="15.75" x14ac:dyDescent="0.25">
      <c r="A483" s="2">
        <v>9.4166666666278616</v>
      </c>
      <c r="B483" s="1">
        <v>0</v>
      </c>
      <c r="C483" s="1">
        <v>0</v>
      </c>
      <c r="D483">
        <v>0</v>
      </c>
      <c r="E483" s="2">
        <v>1.1111111111111112</v>
      </c>
      <c r="F483">
        <v>63</v>
      </c>
      <c r="G483">
        <v>25.75</v>
      </c>
      <c r="H483" s="2">
        <v>17.474392220419404</v>
      </c>
      <c r="I483" s="2">
        <v>17.474392220419404</v>
      </c>
      <c r="J483" s="3">
        <v>0.8</v>
      </c>
      <c r="K483" s="2">
        <v>6.9076012965967664</v>
      </c>
      <c r="L483" s="5">
        <v>6.9076012965967664</v>
      </c>
      <c r="M483" s="2">
        <v>94.419773095566384</v>
      </c>
      <c r="N483" s="2">
        <v>0</v>
      </c>
      <c r="O483" s="2">
        <v>0</v>
      </c>
      <c r="P483" s="27">
        <v>0</v>
      </c>
      <c r="Q483" s="2">
        <v>0</v>
      </c>
      <c r="R483" s="2">
        <v>0</v>
      </c>
      <c r="S483" s="2">
        <v>0</v>
      </c>
      <c r="T483" s="2">
        <v>0</v>
      </c>
    </row>
    <row r="484" spans="1:20" ht="15.75" x14ac:dyDescent="0.25">
      <c r="A484" s="2">
        <v>10.416666666744277</v>
      </c>
      <c r="B484" s="1">
        <v>0</v>
      </c>
      <c r="C484" s="1">
        <v>0</v>
      </c>
      <c r="D484">
        <v>0</v>
      </c>
      <c r="E484" s="2">
        <v>0.97222222222222221</v>
      </c>
      <c r="F484">
        <v>66.5</v>
      </c>
      <c r="G484">
        <v>24.049999999999997</v>
      </c>
      <c r="H484" s="2">
        <v>17.649432739078485</v>
      </c>
      <c r="I484" s="2">
        <v>17.649432739078485</v>
      </c>
      <c r="J484" s="3">
        <v>0.8</v>
      </c>
      <c r="K484" s="2">
        <v>6.8784278768202523</v>
      </c>
      <c r="L484" s="5">
        <v>6.8784278768202523</v>
      </c>
      <c r="M484" s="2">
        <v>99.525121556456298</v>
      </c>
      <c r="N484" s="2">
        <v>0</v>
      </c>
      <c r="O484" s="2">
        <v>0</v>
      </c>
      <c r="P484" s="27">
        <v>0</v>
      </c>
      <c r="Q484" s="2">
        <v>0</v>
      </c>
      <c r="R484" s="2">
        <v>0</v>
      </c>
      <c r="S484" s="2">
        <v>0</v>
      </c>
      <c r="T484" s="2">
        <v>0</v>
      </c>
    </row>
    <row r="485" spans="1:20" ht="15.75" x14ac:dyDescent="0.25">
      <c r="A485" s="2">
        <v>11.416666666686069</v>
      </c>
      <c r="B485" s="1">
        <v>0</v>
      </c>
      <c r="C485" s="1">
        <v>0</v>
      </c>
      <c r="D485">
        <v>0</v>
      </c>
      <c r="E485" s="2">
        <v>1.5277777777777777</v>
      </c>
      <c r="F485">
        <v>71.5</v>
      </c>
      <c r="G485">
        <v>22.95</v>
      </c>
      <c r="H485" s="2">
        <v>17.824473257707005</v>
      </c>
      <c r="I485" s="2">
        <v>17.824473257707005</v>
      </c>
      <c r="J485" s="3">
        <v>0.8</v>
      </c>
      <c r="K485" s="2">
        <v>6.8492544570488327</v>
      </c>
      <c r="L485" s="5">
        <v>6.8492544570488327</v>
      </c>
      <c r="M485" s="2">
        <v>104.63047001645471</v>
      </c>
      <c r="N485" s="2">
        <v>0</v>
      </c>
      <c r="O485" s="2">
        <v>0</v>
      </c>
      <c r="P485" s="27">
        <v>0</v>
      </c>
      <c r="Q485" s="2">
        <v>0</v>
      </c>
      <c r="R485" s="2">
        <v>0</v>
      </c>
      <c r="S485" s="2">
        <v>0</v>
      </c>
      <c r="T485" s="2">
        <v>0</v>
      </c>
    </row>
    <row r="486" spans="1:20" ht="15.75" x14ac:dyDescent="0.25">
      <c r="A486" s="2">
        <v>12.416666666627862</v>
      </c>
      <c r="B486" s="1">
        <v>0</v>
      </c>
      <c r="C486" s="1">
        <v>0</v>
      </c>
      <c r="D486">
        <v>0</v>
      </c>
      <c r="E486" s="2">
        <v>2.0833333333333335</v>
      </c>
      <c r="F486">
        <v>75.5</v>
      </c>
      <c r="G486">
        <v>22.4</v>
      </c>
      <c r="H486" s="2">
        <v>17.999513776335522</v>
      </c>
      <c r="I486" s="2">
        <v>17.999513776335522</v>
      </c>
      <c r="J486" s="3">
        <v>0.8</v>
      </c>
      <c r="K486" s="2">
        <v>6.8200810372774132</v>
      </c>
      <c r="L486" s="5">
        <v>6.8200810372774132</v>
      </c>
      <c r="M486" s="2">
        <v>109.7358184764531</v>
      </c>
      <c r="N486" s="2">
        <v>0</v>
      </c>
      <c r="O486" s="2">
        <v>0</v>
      </c>
      <c r="P486" s="27">
        <v>0</v>
      </c>
      <c r="Q486" s="2">
        <v>0</v>
      </c>
      <c r="R486" s="2">
        <v>0</v>
      </c>
      <c r="S486" s="2">
        <v>0</v>
      </c>
      <c r="T486" s="2">
        <v>0</v>
      </c>
    </row>
    <row r="487" spans="1:20" ht="15.75" x14ac:dyDescent="0.25">
      <c r="A487" s="2">
        <v>13.416666666744277</v>
      </c>
      <c r="B487" s="1">
        <v>0</v>
      </c>
      <c r="C487" s="1">
        <v>0</v>
      </c>
      <c r="D487">
        <v>0</v>
      </c>
      <c r="E487" s="2">
        <v>1.0185185185185184</v>
      </c>
      <c r="F487">
        <v>85.666666666666671</v>
      </c>
      <c r="G487">
        <v>20.566666666666666</v>
      </c>
      <c r="H487" s="2">
        <v>18.174554294994607</v>
      </c>
      <c r="I487" s="2">
        <v>18.174554294994607</v>
      </c>
      <c r="J487" s="3">
        <v>0.8</v>
      </c>
      <c r="K487" s="2">
        <v>6.7909076175008991</v>
      </c>
      <c r="L487" s="5">
        <v>6.7909076175008991</v>
      </c>
      <c r="M487" s="2">
        <v>114.84116693734302</v>
      </c>
      <c r="N487" s="2">
        <v>0</v>
      </c>
      <c r="O487" s="2">
        <v>0</v>
      </c>
      <c r="P487" s="27">
        <v>0</v>
      </c>
      <c r="Q487" s="2">
        <v>0</v>
      </c>
      <c r="R487" s="2">
        <v>0</v>
      </c>
      <c r="S487" s="2">
        <v>0</v>
      </c>
      <c r="T487" s="2">
        <v>0</v>
      </c>
    </row>
    <row r="488" spans="1:20" ht="15.75" x14ac:dyDescent="0.25">
      <c r="A488" s="2">
        <v>15.416666666627862</v>
      </c>
      <c r="B488" s="1">
        <v>0</v>
      </c>
      <c r="C488" s="1">
        <v>0</v>
      </c>
      <c r="D488">
        <v>0</v>
      </c>
      <c r="E488" s="2">
        <v>2.2222222222222223</v>
      </c>
      <c r="F488">
        <v>92.333333333333329</v>
      </c>
      <c r="G488">
        <v>19.366666666666667</v>
      </c>
      <c r="H488" s="2">
        <v>18.524635332251641</v>
      </c>
      <c r="I488" s="2">
        <v>18.524635332251641</v>
      </c>
      <c r="J488" s="3">
        <v>0.8</v>
      </c>
      <c r="K488" s="2">
        <v>6.7325607779580592</v>
      </c>
      <c r="L488" s="5">
        <v>6.7325607779580592</v>
      </c>
      <c r="M488" s="2">
        <v>125.05186385733984</v>
      </c>
      <c r="N488" s="2">
        <v>0</v>
      </c>
      <c r="O488" s="2">
        <v>0</v>
      </c>
      <c r="P488" s="27">
        <v>0</v>
      </c>
      <c r="Q488" s="2">
        <v>0</v>
      </c>
      <c r="R488" s="2">
        <v>0</v>
      </c>
      <c r="S488" s="2">
        <v>0</v>
      </c>
      <c r="T488" s="2">
        <v>0</v>
      </c>
    </row>
    <row r="489" spans="1:20" ht="15.75" x14ac:dyDescent="0.25">
      <c r="A489" s="2">
        <v>17.416666666686069</v>
      </c>
      <c r="B489" s="1">
        <v>0</v>
      </c>
      <c r="C489" s="1">
        <v>0</v>
      </c>
      <c r="D489">
        <v>0</v>
      </c>
      <c r="E489" s="2">
        <v>2.0370370370370368</v>
      </c>
      <c r="F489">
        <v>92.666666666666671</v>
      </c>
      <c r="G489">
        <v>19.2</v>
      </c>
      <c r="H489" s="2">
        <v>18.874716369539243</v>
      </c>
      <c r="I489" s="2">
        <v>18.874716369539243</v>
      </c>
      <c r="J489" s="3">
        <v>0.8</v>
      </c>
      <c r="K489" s="2">
        <v>6.6742139384101256</v>
      </c>
      <c r="L489" s="5">
        <v>6.6742139384101256</v>
      </c>
      <c r="M489" s="2">
        <v>135.26256077822813</v>
      </c>
      <c r="N489" s="2">
        <v>0</v>
      </c>
      <c r="O489" s="2">
        <v>0</v>
      </c>
      <c r="P489" s="27">
        <v>0</v>
      </c>
      <c r="Q489" s="2">
        <v>0</v>
      </c>
      <c r="R489" s="2">
        <v>0</v>
      </c>
      <c r="S489" s="2">
        <v>0</v>
      </c>
      <c r="T489" s="2">
        <v>0</v>
      </c>
    </row>
    <row r="490" spans="1:20" ht="15.75" x14ac:dyDescent="0.25">
      <c r="A490" s="2">
        <v>19.416666666744277</v>
      </c>
      <c r="B490" s="1">
        <v>0</v>
      </c>
      <c r="C490" s="1">
        <v>0</v>
      </c>
      <c r="D490">
        <v>0</v>
      </c>
      <c r="E490" s="2">
        <v>1.6666666666666665</v>
      </c>
      <c r="F490">
        <v>87.333333333333329</v>
      </c>
      <c r="G490">
        <v>20.366666666666664</v>
      </c>
      <c r="H490" s="2">
        <v>19.224797406826845</v>
      </c>
      <c r="I490" s="2">
        <v>19.224797406826845</v>
      </c>
      <c r="J490" s="3">
        <v>0.8</v>
      </c>
      <c r="K490" s="2">
        <v>6.6158670988621919</v>
      </c>
      <c r="L490" s="5">
        <v>6.6158670988621919</v>
      </c>
      <c r="M490" s="2">
        <v>145.47325769911646</v>
      </c>
      <c r="N490" s="2">
        <v>0</v>
      </c>
      <c r="O490" s="2">
        <v>0</v>
      </c>
      <c r="P490" s="27">
        <v>0</v>
      </c>
      <c r="Q490" s="2">
        <v>0</v>
      </c>
      <c r="R490" s="2">
        <v>0</v>
      </c>
      <c r="S490" s="2">
        <v>0</v>
      </c>
      <c r="T490" s="2">
        <v>0</v>
      </c>
    </row>
    <row r="491" spans="1:20" ht="15.75" x14ac:dyDescent="0.25">
      <c r="A491" s="2">
        <v>21.416666666627862</v>
      </c>
      <c r="B491" s="1">
        <v>0</v>
      </c>
      <c r="C491" s="1">
        <v>0</v>
      </c>
      <c r="D491">
        <v>0</v>
      </c>
      <c r="E491" s="2">
        <v>2.4305555555555554</v>
      </c>
      <c r="F491">
        <v>74.75</v>
      </c>
      <c r="G491">
        <v>23.65</v>
      </c>
      <c r="H491" s="2">
        <v>19.574878444083883</v>
      </c>
      <c r="I491" s="2">
        <v>19.574878444083883</v>
      </c>
      <c r="J491" s="3">
        <v>0.8</v>
      </c>
      <c r="K491" s="2">
        <v>6.5575202593193529</v>
      </c>
      <c r="L491" s="5">
        <v>6.5575202593193529</v>
      </c>
      <c r="M491" s="2">
        <v>155.68395461911328</v>
      </c>
      <c r="N491" s="2">
        <v>0</v>
      </c>
      <c r="O491" s="2">
        <v>0</v>
      </c>
      <c r="P491" s="27">
        <v>0</v>
      </c>
      <c r="Q491" s="2">
        <v>0</v>
      </c>
      <c r="R491" s="2">
        <v>0</v>
      </c>
      <c r="S491" s="2">
        <v>0</v>
      </c>
      <c r="T491" s="2">
        <v>0</v>
      </c>
    </row>
    <row r="492" spans="1:20" ht="15.75" x14ac:dyDescent="0.25">
      <c r="A492" s="2">
        <v>24.416666666627862</v>
      </c>
      <c r="B492" s="1">
        <v>0</v>
      </c>
      <c r="C492" s="1">
        <v>0</v>
      </c>
      <c r="D492">
        <v>0</v>
      </c>
      <c r="E492" s="2">
        <v>2.8472222222222223</v>
      </c>
      <c r="F492">
        <v>60.25</v>
      </c>
      <c r="G492">
        <v>27.375</v>
      </c>
      <c r="H492" s="2">
        <v>20.100000000000001</v>
      </c>
      <c r="I492" s="2">
        <v>20.100000000000001</v>
      </c>
      <c r="J492" s="3">
        <v>0.8</v>
      </c>
      <c r="K492" s="2">
        <v>6.47</v>
      </c>
      <c r="L492" s="5">
        <v>6.47</v>
      </c>
      <c r="M492" s="2">
        <v>171</v>
      </c>
      <c r="N492" s="2">
        <v>0</v>
      </c>
      <c r="O492" s="2">
        <v>0</v>
      </c>
      <c r="P492" s="27">
        <v>0</v>
      </c>
      <c r="Q492" s="2">
        <v>0</v>
      </c>
      <c r="R492" s="2">
        <v>0</v>
      </c>
      <c r="S492" s="2">
        <v>0</v>
      </c>
      <c r="T492" s="2">
        <v>0</v>
      </c>
    </row>
    <row r="493" spans="1:20" ht="15.75" x14ac:dyDescent="0.25">
      <c r="A493" s="2">
        <v>27.416666666627862</v>
      </c>
      <c r="B493" s="1">
        <v>0</v>
      </c>
      <c r="C493" s="1">
        <v>0</v>
      </c>
      <c r="D493">
        <v>0</v>
      </c>
      <c r="E493" s="2">
        <v>2.8472222222222223</v>
      </c>
      <c r="F493">
        <v>56.75</v>
      </c>
      <c r="G493">
        <v>28.924999999999997</v>
      </c>
      <c r="H493" s="2">
        <v>20.100000000000001</v>
      </c>
      <c r="I493" s="2">
        <v>20.100000000000001</v>
      </c>
      <c r="J493" s="3">
        <v>0.8</v>
      </c>
      <c r="K493" s="2">
        <v>6.47</v>
      </c>
      <c r="L493" s="5">
        <v>6.47</v>
      </c>
      <c r="M493" s="2">
        <v>171</v>
      </c>
      <c r="N493" s="2">
        <v>0</v>
      </c>
      <c r="O493" s="2">
        <v>0</v>
      </c>
      <c r="P493" s="27">
        <v>0</v>
      </c>
      <c r="Q493" s="2">
        <v>0</v>
      </c>
      <c r="R493" s="2">
        <v>0</v>
      </c>
      <c r="S493" s="2">
        <v>0</v>
      </c>
      <c r="T493" s="2">
        <v>0</v>
      </c>
    </row>
    <row r="494" spans="1:20" ht="15.75" x14ac:dyDescent="0.25">
      <c r="A494" s="2">
        <v>30.416666666627862</v>
      </c>
      <c r="B494" s="1">
        <v>0</v>
      </c>
      <c r="C494" s="1">
        <v>0</v>
      </c>
      <c r="D494">
        <v>0</v>
      </c>
      <c r="E494" s="2">
        <v>2.2222222222222223</v>
      </c>
      <c r="F494">
        <v>63.8</v>
      </c>
      <c r="G494">
        <v>27.140000000000004</v>
      </c>
      <c r="H494" s="2">
        <v>20.100000000000001</v>
      </c>
      <c r="I494" s="2">
        <v>20.100000000000001</v>
      </c>
      <c r="J494" s="3">
        <v>0.8</v>
      </c>
      <c r="K494" s="2">
        <v>6.47</v>
      </c>
      <c r="L494" s="5">
        <v>6.47</v>
      </c>
      <c r="M494" s="2">
        <v>171</v>
      </c>
      <c r="N494" s="2">
        <v>0</v>
      </c>
      <c r="O494" s="2">
        <v>0</v>
      </c>
      <c r="P494" s="27">
        <v>0</v>
      </c>
      <c r="Q494" s="2">
        <v>0</v>
      </c>
      <c r="R494" s="2">
        <v>0</v>
      </c>
      <c r="S494" s="2">
        <v>0</v>
      </c>
      <c r="T494" s="2">
        <v>0</v>
      </c>
    </row>
    <row r="495" spans="1:20" ht="15.75" x14ac:dyDescent="0.25">
      <c r="A495" s="2">
        <v>34.416666666744277</v>
      </c>
      <c r="B495" s="1">
        <v>0</v>
      </c>
      <c r="C495" s="1">
        <v>0</v>
      </c>
      <c r="D495">
        <v>0</v>
      </c>
      <c r="E495" s="2">
        <v>1.6666666666666665</v>
      </c>
      <c r="F495">
        <v>78</v>
      </c>
      <c r="G495">
        <v>22.18</v>
      </c>
      <c r="H495" s="2">
        <v>20.100000000000001</v>
      </c>
      <c r="I495" s="2">
        <v>20.100000000000001</v>
      </c>
      <c r="J495" s="3">
        <v>0.8</v>
      </c>
      <c r="K495" s="2">
        <v>6.47</v>
      </c>
      <c r="L495" s="5">
        <v>6.47</v>
      </c>
      <c r="M495" s="2">
        <v>171</v>
      </c>
      <c r="N495" s="2">
        <v>0</v>
      </c>
      <c r="O495" s="2">
        <v>0</v>
      </c>
      <c r="P495" s="27">
        <v>0</v>
      </c>
      <c r="Q495" s="2">
        <v>0</v>
      </c>
      <c r="R495" s="2">
        <v>0</v>
      </c>
      <c r="S495" s="2">
        <v>0</v>
      </c>
      <c r="T495" s="2">
        <v>0</v>
      </c>
    </row>
    <row r="496" spans="1:20" ht="15.75" x14ac:dyDescent="0.25">
      <c r="A496" s="2">
        <v>38.416666666686069</v>
      </c>
      <c r="B496" s="1">
        <v>0</v>
      </c>
      <c r="C496" s="1">
        <v>0</v>
      </c>
      <c r="D496">
        <v>0</v>
      </c>
      <c r="E496" s="2">
        <v>2.0555555555555558</v>
      </c>
      <c r="F496">
        <v>82.2</v>
      </c>
      <c r="G496">
        <v>18.86</v>
      </c>
      <c r="H496" s="2">
        <v>20.100000000000001</v>
      </c>
      <c r="I496" s="2">
        <v>20.100000000000001</v>
      </c>
      <c r="J496" s="3">
        <v>0.8</v>
      </c>
      <c r="K496" s="2">
        <v>6.47</v>
      </c>
      <c r="L496" s="5">
        <v>6.47</v>
      </c>
      <c r="M496" s="2">
        <v>171</v>
      </c>
      <c r="N496" s="2">
        <v>0</v>
      </c>
      <c r="O496" s="2">
        <v>0</v>
      </c>
      <c r="P496" s="27">
        <v>0</v>
      </c>
      <c r="Q496" s="2">
        <v>0</v>
      </c>
      <c r="R496" s="2">
        <v>0</v>
      </c>
      <c r="S496" s="2">
        <v>0</v>
      </c>
      <c r="T496" s="2">
        <v>0</v>
      </c>
    </row>
    <row r="497" spans="1:20" ht="15.75" x14ac:dyDescent="0.25">
      <c r="A497" s="2">
        <v>42.416666666627862</v>
      </c>
      <c r="B497" s="1">
        <v>0</v>
      </c>
      <c r="C497" s="1">
        <v>0</v>
      </c>
      <c r="D497">
        <v>0</v>
      </c>
      <c r="E497" s="2">
        <v>2.6111111111111112</v>
      </c>
      <c r="F497">
        <v>78.2</v>
      </c>
      <c r="G497">
        <v>19.860000000000003</v>
      </c>
      <c r="H497" s="2">
        <v>20.100000000000001</v>
      </c>
      <c r="I497" s="2">
        <v>20.100000000000001</v>
      </c>
      <c r="J497" s="3">
        <v>0.8</v>
      </c>
      <c r="K497" s="2">
        <v>6.47</v>
      </c>
      <c r="L497" s="5">
        <v>6.47</v>
      </c>
      <c r="M497" s="2">
        <v>171</v>
      </c>
      <c r="N497" s="2">
        <v>0</v>
      </c>
      <c r="O497" s="2">
        <v>0</v>
      </c>
      <c r="P497" s="27">
        <v>0</v>
      </c>
      <c r="Q497" s="2">
        <v>0</v>
      </c>
      <c r="R497" s="2">
        <v>0</v>
      </c>
      <c r="S497" s="2">
        <v>0</v>
      </c>
      <c r="T497" s="2">
        <v>0</v>
      </c>
    </row>
    <row r="498" spans="1:20" ht="15.75" x14ac:dyDescent="0.25">
      <c r="A498" s="2">
        <v>46.416666666744277</v>
      </c>
      <c r="B498" s="1">
        <v>0</v>
      </c>
      <c r="C498" s="1">
        <v>0</v>
      </c>
      <c r="D498">
        <v>0</v>
      </c>
      <c r="E498" s="2">
        <v>3.657407407407407</v>
      </c>
      <c r="F498">
        <v>58</v>
      </c>
      <c r="G498">
        <v>25.966666666666669</v>
      </c>
      <c r="H498" s="2">
        <v>20.100000000000001</v>
      </c>
      <c r="I498" s="2">
        <v>20.100000000000001</v>
      </c>
      <c r="J498" s="3">
        <v>0.8</v>
      </c>
      <c r="K498" s="2">
        <v>6.47</v>
      </c>
      <c r="L498" s="5">
        <v>6.47</v>
      </c>
      <c r="M498" s="2">
        <v>171</v>
      </c>
      <c r="N498" s="2">
        <v>0</v>
      </c>
      <c r="O498" s="2">
        <v>0</v>
      </c>
      <c r="P498" s="27">
        <v>0</v>
      </c>
      <c r="Q498" s="2">
        <v>0</v>
      </c>
      <c r="R498" s="2">
        <v>0</v>
      </c>
      <c r="S498" s="2">
        <v>0</v>
      </c>
      <c r="T498" s="2">
        <v>0</v>
      </c>
    </row>
    <row r="499" spans="1:20" ht="15.75" x14ac:dyDescent="0.25">
      <c r="A499" s="2">
        <v>51.416666666627862</v>
      </c>
      <c r="B499" s="1">
        <v>0</v>
      </c>
      <c r="C499" s="1">
        <v>0</v>
      </c>
      <c r="D499">
        <v>0</v>
      </c>
      <c r="E499" s="2">
        <v>3.0092592592592595</v>
      </c>
      <c r="F499">
        <v>48</v>
      </c>
      <c r="G499">
        <v>28.816666666666666</v>
      </c>
      <c r="H499" s="2">
        <v>20.100000000000001</v>
      </c>
      <c r="I499" s="2">
        <v>20.100000000000001</v>
      </c>
      <c r="J499" s="3">
        <v>0.8</v>
      </c>
      <c r="K499" s="2">
        <v>6.47</v>
      </c>
      <c r="L499" s="5">
        <v>6.47</v>
      </c>
      <c r="M499" s="2">
        <v>171</v>
      </c>
      <c r="N499" s="2">
        <v>0</v>
      </c>
      <c r="O499" s="2">
        <v>0</v>
      </c>
      <c r="P499" s="27">
        <v>0</v>
      </c>
      <c r="Q499" s="2">
        <v>0</v>
      </c>
      <c r="R499" s="2">
        <v>0</v>
      </c>
      <c r="S499" s="2">
        <v>0</v>
      </c>
      <c r="T499" s="2">
        <v>0</v>
      </c>
    </row>
    <row r="500" spans="1:20" ht="15.75" x14ac:dyDescent="0.25">
      <c r="A500" s="2">
        <v>56.416666666686069</v>
      </c>
      <c r="B500" s="1">
        <v>0</v>
      </c>
      <c r="C500" s="1">
        <v>0</v>
      </c>
      <c r="D500">
        <v>0</v>
      </c>
      <c r="E500" s="2">
        <v>2.3015873015873018</v>
      </c>
      <c r="F500">
        <v>68.142857142857139</v>
      </c>
      <c r="G500">
        <v>23.442857142857147</v>
      </c>
      <c r="H500" s="2">
        <v>20.100000000000001</v>
      </c>
      <c r="I500" s="2">
        <v>20.100000000000001</v>
      </c>
      <c r="J500" s="3">
        <v>0.8</v>
      </c>
      <c r="K500" s="2">
        <v>6.47</v>
      </c>
      <c r="L500" s="5">
        <v>6.47</v>
      </c>
      <c r="M500" s="2">
        <v>171</v>
      </c>
      <c r="N500" s="2">
        <v>0</v>
      </c>
      <c r="O500" s="2">
        <v>0</v>
      </c>
      <c r="P500" s="27">
        <v>0</v>
      </c>
      <c r="Q500" s="2">
        <v>0</v>
      </c>
      <c r="R500" s="2">
        <v>0</v>
      </c>
      <c r="S500" s="2">
        <v>0</v>
      </c>
      <c r="T500" s="2">
        <v>0</v>
      </c>
    </row>
    <row r="501" spans="1:20" ht="15.75" x14ac:dyDescent="0.25">
      <c r="A501" s="2">
        <v>62.416666666686069</v>
      </c>
      <c r="B501" s="1">
        <v>0</v>
      </c>
      <c r="C501" s="1">
        <v>0</v>
      </c>
      <c r="D501">
        <v>0</v>
      </c>
      <c r="E501" s="2">
        <v>3.4920634920634921</v>
      </c>
      <c r="F501">
        <v>82.714285714285708</v>
      </c>
      <c r="G501">
        <v>18.957142857142856</v>
      </c>
      <c r="H501" s="2">
        <v>20.100000000000001</v>
      </c>
      <c r="I501" s="2">
        <v>20.100000000000001</v>
      </c>
      <c r="J501" s="3">
        <v>0.8</v>
      </c>
      <c r="K501" s="2">
        <v>6.47</v>
      </c>
      <c r="L501" s="5">
        <v>6.47</v>
      </c>
      <c r="M501" s="2">
        <v>171</v>
      </c>
      <c r="N501" s="2">
        <v>0</v>
      </c>
      <c r="O501" s="2">
        <v>0</v>
      </c>
      <c r="P501" s="27">
        <v>0</v>
      </c>
      <c r="Q501" s="2">
        <v>0</v>
      </c>
      <c r="R501" s="2">
        <v>0</v>
      </c>
      <c r="S501" s="2">
        <v>0</v>
      </c>
      <c r="T501" s="2">
        <v>0</v>
      </c>
    </row>
    <row r="502" spans="1:20" ht="15.75" x14ac:dyDescent="0.25">
      <c r="A502" s="2">
        <v>68.416666666686069</v>
      </c>
      <c r="B502" s="1">
        <v>0</v>
      </c>
      <c r="C502" s="1">
        <v>0</v>
      </c>
      <c r="D502">
        <v>0</v>
      </c>
      <c r="E502" s="2">
        <v>3.0952380952380949</v>
      </c>
      <c r="F502">
        <v>68.142857142857139</v>
      </c>
      <c r="G502">
        <v>23.814285714285717</v>
      </c>
      <c r="H502" s="2">
        <v>20.100000000000001</v>
      </c>
      <c r="I502" s="2">
        <v>20.100000000000001</v>
      </c>
      <c r="J502" s="3">
        <v>0.8</v>
      </c>
      <c r="K502" s="2">
        <v>6.47</v>
      </c>
      <c r="L502" s="5">
        <v>6.47</v>
      </c>
      <c r="M502" s="2">
        <v>171</v>
      </c>
      <c r="N502" s="2">
        <v>0</v>
      </c>
      <c r="O502" s="2">
        <v>0</v>
      </c>
      <c r="P502" s="27">
        <v>0</v>
      </c>
      <c r="Q502" s="2">
        <v>0</v>
      </c>
      <c r="R502" s="2">
        <v>0</v>
      </c>
      <c r="S502" s="2">
        <v>0</v>
      </c>
      <c r="T502" s="2">
        <v>0</v>
      </c>
    </row>
    <row r="503" spans="1:20" ht="15.75" x14ac:dyDescent="0.25">
      <c r="A503" s="2">
        <v>74.416666666686069</v>
      </c>
      <c r="B503" s="1">
        <v>0</v>
      </c>
      <c r="C503" s="1">
        <v>0</v>
      </c>
      <c r="D503">
        <v>0</v>
      </c>
      <c r="E503" s="2">
        <v>2.7777777777777777</v>
      </c>
      <c r="F503">
        <v>56.714285714285715</v>
      </c>
      <c r="G503">
        <v>27.7</v>
      </c>
      <c r="H503" s="2">
        <v>20.100000000000001</v>
      </c>
      <c r="I503" s="2">
        <v>20.100000000000001</v>
      </c>
      <c r="J503" s="3">
        <v>0.8</v>
      </c>
      <c r="K503" s="2">
        <v>6.47</v>
      </c>
      <c r="L503" s="5">
        <v>6.47</v>
      </c>
      <c r="M503" s="2">
        <v>171</v>
      </c>
      <c r="N503" s="2">
        <v>0</v>
      </c>
      <c r="O503" s="2">
        <v>0</v>
      </c>
      <c r="P503" s="27">
        <v>0</v>
      </c>
      <c r="Q503" s="2">
        <v>0</v>
      </c>
      <c r="R503" s="2">
        <v>0</v>
      </c>
      <c r="S503" s="2">
        <v>0</v>
      </c>
      <c r="T503" s="2">
        <v>0</v>
      </c>
    </row>
    <row r="504" spans="1:20" ht="15.75" x14ac:dyDescent="0.25">
      <c r="A504" s="2">
        <v>80.416666666686069</v>
      </c>
      <c r="B504" s="1">
        <v>0</v>
      </c>
      <c r="C504" s="1">
        <v>0</v>
      </c>
      <c r="D504">
        <v>0</v>
      </c>
      <c r="E504" s="2">
        <v>1.5476190476190474</v>
      </c>
      <c r="F504">
        <v>69.142857142857139</v>
      </c>
      <c r="G504">
        <v>22.642857142857142</v>
      </c>
      <c r="H504" s="2">
        <v>20.100000000000001</v>
      </c>
      <c r="I504" s="2">
        <v>20.100000000000001</v>
      </c>
      <c r="J504" s="3">
        <v>0.8</v>
      </c>
      <c r="K504" s="2">
        <v>6.47</v>
      </c>
      <c r="L504" s="5">
        <v>6.47</v>
      </c>
      <c r="M504" s="2">
        <v>171</v>
      </c>
      <c r="N504" s="2">
        <v>0</v>
      </c>
      <c r="O504" s="2">
        <v>0</v>
      </c>
      <c r="P504" s="27">
        <v>0</v>
      </c>
      <c r="Q504" s="2">
        <v>0</v>
      </c>
      <c r="R504" s="2">
        <v>0</v>
      </c>
      <c r="S504" s="2">
        <v>0</v>
      </c>
      <c r="T504" s="2">
        <v>0</v>
      </c>
    </row>
    <row r="505" spans="1:20" ht="15.75" x14ac:dyDescent="0.25">
      <c r="A505" s="2">
        <v>86.416666666686069</v>
      </c>
      <c r="B505" s="1">
        <v>0</v>
      </c>
      <c r="C505" s="1">
        <v>0</v>
      </c>
      <c r="D505">
        <v>0</v>
      </c>
      <c r="E505" s="2">
        <v>3.9285714285714284</v>
      </c>
      <c r="F505">
        <v>78.571428571428569</v>
      </c>
      <c r="G505">
        <v>19.157142857142855</v>
      </c>
      <c r="H505" s="2">
        <v>20.100000000000001</v>
      </c>
      <c r="I505" s="2">
        <v>20.100000000000001</v>
      </c>
      <c r="J505" s="3">
        <v>0.8</v>
      </c>
      <c r="K505" s="2">
        <v>6.47</v>
      </c>
      <c r="L505" s="5">
        <v>6.47</v>
      </c>
      <c r="M505" s="2">
        <v>171</v>
      </c>
      <c r="N505" s="2">
        <v>0</v>
      </c>
      <c r="O505" s="2">
        <v>0</v>
      </c>
      <c r="P505" s="27">
        <v>0</v>
      </c>
      <c r="Q505" s="2">
        <v>0</v>
      </c>
      <c r="R505" s="2">
        <v>0</v>
      </c>
      <c r="S505" s="2">
        <v>0</v>
      </c>
      <c r="T505" s="2">
        <v>0</v>
      </c>
    </row>
    <row r="506" spans="1:20" ht="15.75" x14ac:dyDescent="0.25">
      <c r="A506" s="2">
        <v>92.416666666686069</v>
      </c>
      <c r="B506" s="1">
        <v>0</v>
      </c>
      <c r="C506" s="1">
        <v>0</v>
      </c>
      <c r="D506">
        <v>0</v>
      </c>
      <c r="E506" s="2">
        <v>3.2539682539682535</v>
      </c>
      <c r="F506">
        <v>69.428571428571431</v>
      </c>
      <c r="G506">
        <v>22.157142857142855</v>
      </c>
      <c r="H506" s="2">
        <v>20.100000000000001</v>
      </c>
      <c r="I506" s="2">
        <v>20.100000000000001</v>
      </c>
      <c r="J506" s="3">
        <v>0.8</v>
      </c>
      <c r="K506" s="2">
        <v>6.47</v>
      </c>
      <c r="L506" s="5">
        <v>6.47</v>
      </c>
      <c r="M506" s="2">
        <v>171</v>
      </c>
      <c r="N506" s="2">
        <v>0</v>
      </c>
      <c r="O506" s="2">
        <v>0</v>
      </c>
      <c r="P506" s="27">
        <v>0</v>
      </c>
      <c r="Q506" s="2">
        <v>0</v>
      </c>
      <c r="R506" s="2">
        <v>0</v>
      </c>
      <c r="S506" s="2">
        <v>0</v>
      </c>
      <c r="T506" s="2">
        <v>0</v>
      </c>
    </row>
    <row r="507" spans="1:20" ht="15.75" x14ac:dyDescent="0.25">
      <c r="A507" s="2">
        <v>98.416666666686069</v>
      </c>
      <c r="B507" s="1">
        <v>0</v>
      </c>
      <c r="C507" s="1">
        <v>0</v>
      </c>
      <c r="D507">
        <v>0</v>
      </c>
      <c r="E507" s="2">
        <v>3.8492063492063493</v>
      </c>
      <c r="F507">
        <v>63.142857142857146</v>
      </c>
      <c r="G507">
        <v>24.785714285714285</v>
      </c>
      <c r="H507" s="2">
        <v>20.100000000000001</v>
      </c>
      <c r="I507" s="2">
        <v>20.100000000000001</v>
      </c>
      <c r="J507" s="3">
        <v>0.8</v>
      </c>
      <c r="K507" s="2">
        <v>6.47</v>
      </c>
      <c r="L507" s="5">
        <v>6.47</v>
      </c>
      <c r="M507" s="2">
        <v>171</v>
      </c>
      <c r="N507" s="2">
        <v>0</v>
      </c>
      <c r="O507" s="2">
        <v>0</v>
      </c>
      <c r="P507" s="27">
        <v>0</v>
      </c>
      <c r="Q507" s="2">
        <v>0</v>
      </c>
      <c r="R507" s="2">
        <v>0</v>
      </c>
      <c r="S507" s="2">
        <v>0</v>
      </c>
      <c r="T507" s="2">
        <v>0</v>
      </c>
    </row>
    <row r="508" spans="1:20" ht="15.75" x14ac:dyDescent="0.25">
      <c r="A508" s="2">
        <v>104.41666666668607</v>
      </c>
      <c r="B508" s="1">
        <v>0</v>
      </c>
      <c r="C508" s="1">
        <v>0</v>
      </c>
      <c r="D508">
        <v>0</v>
      </c>
      <c r="E508" s="2">
        <v>2.8571428571428572</v>
      </c>
      <c r="F508">
        <v>79</v>
      </c>
      <c r="G508">
        <v>21.414285714285711</v>
      </c>
      <c r="H508" s="2">
        <v>20.100000000000001</v>
      </c>
      <c r="I508" s="2">
        <v>20.100000000000001</v>
      </c>
      <c r="J508" s="3">
        <v>0.8</v>
      </c>
      <c r="K508" s="2">
        <v>6.47</v>
      </c>
      <c r="L508" s="5">
        <v>6.47</v>
      </c>
      <c r="M508" s="2">
        <v>171</v>
      </c>
      <c r="N508" s="2">
        <v>0</v>
      </c>
      <c r="O508" s="2">
        <v>0</v>
      </c>
      <c r="P508" s="27">
        <v>0</v>
      </c>
      <c r="Q508" s="2">
        <v>0</v>
      </c>
      <c r="R508" s="2">
        <v>0</v>
      </c>
      <c r="S508" s="2">
        <v>0</v>
      </c>
      <c r="T508" s="2">
        <v>0</v>
      </c>
    </row>
    <row r="509" spans="1:20" ht="15.75" x14ac:dyDescent="0.25">
      <c r="A509" s="2">
        <v>110.41666666668607</v>
      </c>
      <c r="B509" s="1">
        <v>0</v>
      </c>
      <c r="C509" s="1">
        <v>0</v>
      </c>
      <c r="D509">
        <v>0</v>
      </c>
      <c r="E509" s="2">
        <v>5.7936507936507935</v>
      </c>
      <c r="F509">
        <v>82.571428571428569</v>
      </c>
      <c r="G509">
        <v>18.8</v>
      </c>
      <c r="H509" s="2">
        <v>20.100000000000001</v>
      </c>
      <c r="I509" s="2">
        <v>20.100000000000001</v>
      </c>
      <c r="J509" s="3">
        <v>0.8</v>
      </c>
      <c r="K509" s="2">
        <v>6.47</v>
      </c>
      <c r="L509" s="5">
        <v>6.47</v>
      </c>
      <c r="M509" s="2">
        <v>171</v>
      </c>
      <c r="N509" s="2">
        <v>0</v>
      </c>
      <c r="O509" s="2">
        <v>0</v>
      </c>
      <c r="P509" s="27">
        <v>0</v>
      </c>
      <c r="Q509" s="2">
        <v>0</v>
      </c>
      <c r="R509" s="2">
        <v>0</v>
      </c>
      <c r="S509" s="2">
        <v>0</v>
      </c>
      <c r="T509" s="2">
        <v>0</v>
      </c>
    </row>
    <row r="510" spans="1:20" ht="15.75" x14ac:dyDescent="0.25">
      <c r="A510" s="2">
        <v>116.41666666668607</v>
      </c>
      <c r="B510" s="1">
        <v>0</v>
      </c>
      <c r="C510" s="1">
        <v>0</v>
      </c>
      <c r="D510">
        <v>0</v>
      </c>
      <c r="E510" s="2">
        <v>3.5317460317460316</v>
      </c>
      <c r="F510">
        <v>73.571428571428569</v>
      </c>
      <c r="G510">
        <v>19.75714285714286</v>
      </c>
      <c r="H510" s="2">
        <v>20.100000000000001</v>
      </c>
      <c r="I510" s="2">
        <v>20.100000000000001</v>
      </c>
      <c r="J510" s="3">
        <v>0.8</v>
      </c>
      <c r="K510" s="2">
        <v>6.47</v>
      </c>
      <c r="L510" s="5">
        <v>6.47</v>
      </c>
      <c r="M510" s="2">
        <v>171</v>
      </c>
      <c r="N510" s="2">
        <v>0</v>
      </c>
      <c r="O510" s="2">
        <v>0</v>
      </c>
      <c r="P510" s="27">
        <v>0</v>
      </c>
      <c r="Q510" s="2">
        <v>0</v>
      </c>
      <c r="R510" s="2">
        <v>0</v>
      </c>
      <c r="S510" s="2">
        <v>0</v>
      </c>
      <c r="T510" s="2">
        <v>0</v>
      </c>
    </row>
    <row r="511" spans="1:20" ht="15.75" x14ac:dyDescent="0.25">
      <c r="A511" s="2">
        <v>122.41666666668607</v>
      </c>
      <c r="B511" s="1">
        <v>0</v>
      </c>
      <c r="C511" s="1">
        <v>0</v>
      </c>
      <c r="D511">
        <v>0</v>
      </c>
      <c r="E511" s="2">
        <v>4.5238095238095237</v>
      </c>
      <c r="F511">
        <v>62.714285714285715</v>
      </c>
      <c r="G511">
        <v>22.028571428571428</v>
      </c>
      <c r="H511" s="2">
        <v>20.100000000000001</v>
      </c>
      <c r="I511" s="2">
        <v>20.100000000000001</v>
      </c>
      <c r="J511" s="3">
        <v>0.8</v>
      </c>
      <c r="K511" s="2">
        <v>6.47</v>
      </c>
      <c r="L511" s="5">
        <v>6.47</v>
      </c>
      <c r="M511" s="2">
        <v>171</v>
      </c>
      <c r="N511" s="2">
        <v>0</v>
      </c>
      <c r="O511" s="2">
        <v>0</v>
      </c>
      <c r="P511" s="27">
        <v>0</v>
      </c>
      <c r="Q511" s="2">
        <v>0</v>
      </c>
      <c r="R511" s="2">
        <v>0</v>
      </c>
      <c r="S511" s="2">
        <v>0</v>
      </c>
      <c r="T511" s="2">
        <v>0</v>
      </c>
    </row>
    <row r="512" spans="1:20" ht="15.75" x14ac:dyDescent="0.25">
      <c r="A512" s="2">
        <v>128.41666666668607</v>
      </c>
      <c r="B512" s="1">
        <v>0</v>
      </c>
      <c r="C512" s="1">
        <v>0</v>
      </c>
      <c r="D512">
        <v>0</v>
      </c>
      <c r="E512" s="2">
        <v>3.5317460317460316</v>
      </c>
      <c r="F512">
        <v>75.142857142857139</v>
      </c>
      <c r="G512">
        <v>19.457142857142856</v>
      </c>
      <c r="H512" s="2">
        <v>20.100000000000001</v>
      </c>
      <c r="I512" s="2">
        <v>20.100000000000001</v>
      </c>
      <c r="J512" s="3">
        <v>0.8</v>
      </c>
      <c r="K512" s="2">
        <v>6.47</v>
      </c>
      <c r="L512" s="5">
        <v>6.47</v>
      </c>
      <c r="M512" s="2">
        <v>171</v>
      </c>
      <c r="N512" s="2">
        <v>0</v>
      </c>
      <c r="O512" s="2">
        <v>0</v>
      </c>
      <c r="P512" s="27">
        <v>0</v>
      </c>
      <c r="Q512" s="2">
        <v>0</v>
      </c>
      <c r="R512" s="2">
        <v>0</v>
      </c>
      <c r="S512" s="2">
        <v>0</v>
      </c>
      <c r="T512" s="2">
        <v>0</v>
      </c>
    </row>
    <row r="513" spans="1:20" ht="15.75" x14ac:dyDescent="0.25">
      <c r="A513" s="2">
        <v>134.41666666668607</v>
      </c>
      <c r="B513" s="1">
        <v>0</v>
      </c>
      <c r="C513" s="1">
        <v>0</v>
      </c>
      <c r="D513">
        <v>0</v>
      </c>
      <c r="E513" s="2">
        <v>4.6527777777777777</v>
      </c>
      <c r="F513">
        <v>86.25</v>
      </c>
      <c r="G513">
        <v>17.425000000000001</v>
      </c>
      <c r="H513" s="2">
        <v>20.100000000000001</v>
      </c>
      <c r="I513" s="2">
        <v>20.100000000000001</v>
      </c>
      <c r="J513" s="3">
        <v>0.8</v>
      </c>
      <c r="K513" s="2">
        <v>6.47</v>
      </c>
      <c r="L513" s="5">
        <v>6.47</v>
      </c>
      <c r="M513" s="2">
        <v>171</v>
      </c>
      <c r="N513" s="2">
        <v>0</v>
      </c>
      <c r="O513" s="2">
        <v>0</v>
      </c>
      <c r="P513" s="27">
        <v>0</v>
      </c>
      <c r="Q513" s="2">
        <v>0</v>
      </c>
      <c r="R513" s="2">
        <v>0</v>
      </c>
      <c r="S513" s="2">
        <v>0</v>
      </c>
      <c r="T513" s="2">
        <v>0</v>
      </c>
    </row>
    <row r="514" spans="1:20" ht="15.75" x14ac:dyDescent="0.25">
      <c r="A514" s="2">
        <v>137.41666666668607</v>
      </c>
      <c r="B514" s="1">
        <v>0</v>
      </c>
      <c r="C514" s="1">
        <v>0</v>
      </c>
      <c r="D514">
        <v>0</v>
      </c>
      <c r="E514" s="2">
        <v>4.9074074074074074</v>
      </c>
      <c r="F514">
        <v>85.333333333333329</v>
      </c>
      <c r="G514">
        <v>17</v>
      </c>
      <c r="H514" s="2">
        <v>20.100000000000001</v>
      </c>
      <c r="I514" s="2">
        <v>20.100000000000001</v>
      </c>
      <c r="J514" s="3">
        <v>0.8</v>
      </c>
      <c r="K514" s="2">
        <v>6.47</v>
      </c>
      <c r="L514" s="5">
        <v>6.47</v>
      </c>
      <c r="M514" s="2">
        <v>171</v>
      </c>
      <c r="N514" s="2">
        <v>0</v>
      </c>
      <c r="O514" s="2">
        <v>0</v>
      </c>
      <c r="P514" s="27">
        <v>0</v>
      </c>
      <c r="Q514" s="2">
        <v>0</v>
      </c>
      <c r="R514" s="2">
        <v>0</v>
      </c>
      <c r="S514" s="2">
        <v>0</v>
      </c>
      <c r="T514" s="2">
        <v>0</v>
      </c>
    </row>
    <row r="515" spans="1:20" ht="15.75" x14ac:dyDescent="0.25">
      <c r="A515" s="2">
        <v>139.41666666674428</v>
      </c>
      <c r="B515" s="1">
        <v>0</v>
      </c>
      <c r="C515" s="1">
        <v>0</v>
      </c>
      <c r="D515">
        <v>0</v>
      </c>
      <c r="E515" s="2">
        <v>4.583333333333333</v>
      </c>
      <c r="F515">
        <v>84.5</v>
      </c>
      <c r="G515">
        <v>17.100000000000001</v>
      </c>
      <c r="H515" s="2">
        <v>20.100000000000001</v>
      </c>
      <c r="I515" s="2">
        <v>20.100000000000001</v>
      </c>
      <c r="J515" s="3">
        <v>0.8</v>
      </c>
      <c r="K515" s="2">
        <v>6.47</v>
      </c>
      <c r="L515" s="5">
        <v>6.47</v>
      </c>
      <c r="M515" s="2">
        <v>171</v>
      </c>
      <c r="N515" s="2">
        <v>0</v>
      </c>
      <c r="O515" s="2">
        <v>0</v>
      </c>
      <c r="P515" s="27">
        <v>0</v>
      </c>
      <c r="Q515" s="2">
        <v>0</v>
      </c>
      <c r="R515" s="2">
        <v>0</v>
      </c>
      <c r="S515" s="2">
        <v>0</v>
      </c>
      <c r="T515" s="2">
        <v>0</v>
      </c>
    </row>
    <row r="516" spans="1:20" ht="15.75" x14ac:dyDescent="0.25">
      <c r="A516" s="2">
        <v>140.41666666668607</v>
      </c>
      <c r="B516" s="1">
        <v>0</v>
      </c>
      <c r="C516" s="1">
        <v>0</v>
      </c>
      <c r="D516">
        <v>0</v>
      </c>
      <c r="E516" s="2">
        <v>4.7222222222222223</v>
      </c>
      <c r="F516">
        <v>85</v>
      </c>
      <c r="G516">
        <v>17.3</v>
      </c>
      <c r="H516" s="2">
        <v>20.100000000000001</v>
      </c>
      <c r="I516" s="2">
        <v>20.100000000000001</v>
      </c>
      <c r="J516" s="3">
        <v>0.8</v>
      </c>
      <c r="K516" s="2">
        <v>6.47</v>
      </c>
      <c r="L516" s="5">
        <v>6.47</v>
      </c>
      <c r="M516" s="2">
        <v>171</v>
      </c>
      <c r="N516" s="2">
        <v>0</v>
      </c>
      <c r="O516" s="2">
        <v>0</v>
      </c>
      <c r="P516" s="27">
        <v>0</v>
      </c>
      <c r="Q516" s="2">
        <v>0</v>
      </c>
      <c r="R516" s="2">
        <v>0</v>
      </c>
      <c r="S516" s="2">
        <v>0</v>
      </c>
      <c r="T516" s="2">
        <v>0</v>
      </c>
    </row>
    <row r="517" spans="1:20" ht="15.75" x14ac:dyDescent="0.25">
      <c r="A517" s="2">
        <v>140.91666666674428</v>
      </c>
      <c r="B517" s="1">
        <v>0</v>
      </c>
      <c r="C517" s="1">
        <v>0</v>
      </c>
      <c r="D517">
        <v>0</v>
      </c>
      <c r="E517" s="2">
        <v>5.5555555555555554</v>
      </c>
      <c r="F517">
        <v>80.5</v>
      </c>
      <c r="G517">
        <v>18.05</v>
      </c>
      <c r="H517" s="2">
        <v>20.100000000000001</v>
      </c>
      <c r="I517" s="2">
        <v>20.100000000000001</v>
      </c>
      <c r="J517" s="3">
        <v>0.8</v>
      </c>
      <c r="K517" s="2">
        <v>6.47</v>
      </c>
      <c r="L517" s="5">
        <v>6.47</v>
      </c>
      <c r="M517" s="2">
        <v>171</v>
      </c>
      <c r="N517" s="2">
        <v>0</v>
      </c>
      <c r="O517" s="2">
        <v>0</v>
      </c>
      <c r="P517" s="27">
        <v>0</v>
      </c>
      <c r="Q517" s="2">
        <v>0</v>
      </c>
      <c r="R517" s="2">
        <v>0</v>
      </c>
      <c r="S517" s="2">
        <v>0</v>
      </c>
      <c r="T517" s="2">
        <v>0</v>
      </c>
    </row>
    <row r="518" spans="1:20" ht="15.75" x14ac:dyDescent="0.25">
      <c r="A518" s="2">
        <v>141.41666666662786</v>
      </c>
      <c r="B518" s="1">
        <v>0</v>
      </c>
      <c r="C518" s="1">
        <v>0</v>
      </c>
      <c r="D518">
        <v>0</v>
      </c>
      <c r="E518" s="2">
        <v>6.3888888888888884</v>
      </c>
      <c r="F518">
        <v>76</v>
      </c>
      <c r="G518">
        <v>18.8</v>
      </c>
      <c r="H518" s="2">
        <v>20.100000000000001</v>
      </c>
      <c r="I518" s="2">
        <v>20.100000000000001</v>
      </c>
      <c r="J518" s="3">
        <v>0.8</v>
      </c>
      <c r="K518" s="2">
        <v>6.47</v>
      </c>
      <c r="L518" s="5">
        <v>6.47</v>
      </c>
      <c r="M518" s="2">
        <v>171</v>
      </c>
      <c r="N518" s="2">
        <v>0</v>
      </c>
      <c r="O518" s="2">
        <v>0</v>
      </c>
      <c r="P518" s="27">
        <v>0</v>
      </c>
      <c r="Q518" s="2">
        <v>0</v>
      </c>
      <c r="R518" s="2">
        <v>0</v>
      </c>
      <c r="S518" s="2">
        <v>0</v>
      </c>
      <c r="T518" s="2">
        <v>0</v>
      </c>
    </row>
    <row r="519" spans="1:20" ht="15.75" x14ac:dyDescent="0.25">
      <c r="A519" s="2">
        <v>141.66666666674428</v>
      </c>
      <c r="B519" s="1">
        <v>0</v>
      </c>
      <c r="C519" s="1">
        <v>0</v>
      </c>
      <c r="D519">
        <v>0</v>
      </c>
      <c r="E519" s="2">
        <v>6.3888888888888884</v>
      </c>
      <c r="F519">
        <v>76</v>
      </c>
      <c r="G519">
        <v>18.8</v>
      </c>
      <c r="H519" s="2">
        <v>20.100000000000001</v>
      </c>
      <c r="I519" s="2">
        <v>20.100000000000001</v>
      </c>
      <c r="J519" s="3">
        <v>0.8</v>
      </c>
      <c r="K519" s="2">
        <v>6.47</v>
      </c>
      <c r="L519" s="5">
        <v>6.47</v>
      </c>
      <c r="M519" s="2">
        <v>171</v>
      </c>
      <c r="N519" s="2">
        <v>0</v>
      </c>
      <c r="O519" s="2">
        <v>0</v>
      </c>
      <c r="P519" s="27">
        <v>0</v>
      </c>
      <c r="Q519" s="2">
        <v>0</v>
      </c>
      <c r="R519" s="2">
        <v>0</v>
      </c>
      <c r="S519" s="2">
        <v>0</v>
      </c>
      <c r="T519" s="2">
        <v>0</v>
      </c>
    </row>
    <row r="520" spans="1:20" ht="15.75" x14ac:dyDescent="0.25">
      <c r="A520" s="2">
        <v>141.91666666668607</v>
      </c>
      <c r="B520" s="1">
        <v>0</v>
      </c>
      <c r="C520" s="1">
        <v>0</v>
      </c>
      <c r="D520">
        <v>0</v>
      </c>
      <c r="E520" s="2">
        <v>6.3888888888888884</v>
      </c>
      <c r="F520">
        <v>76</v>
      </c>
      <c r="G520">
        <v>18.8</v>
      </c>
      <c r="H520" s="2">
        <v>20.100000000000001</v>
      </c>
      <c r="I520" s="2">
        <v>20.100000000000001</v>
      </c>
      <c r="J520" s="3">
        <v>0.8</v>
      </c>
      <c r="K520" s="2">
        <v>6.47</v>
      </c>
      <c r="L520" s="5">
        <v>6.47</v>
      </c>
      <c r="M520" s="2">
        <v>171</v>
      </c>
      <c r="N520" s="2">
        <v>0</v>
      </c>
      <c r="O520" s="2">
        <v>0</v>
      </c>
      <c r="P520" s="27">
        <v>0</v>
      </c>
      <c r="Q520" s="2">
        <v>0</v>
      </c>
      <c r="R520" s="2">
        <v>0</v>
      </c>
      <c r="S520" s="2">
        <v>0</v>
      </c>
      <c r="T520" s="2">
        <v>0</v>
      </c>
    </row>
    <row r="521" spans="1:20" ht="15.75" x14ac:dyDescent="0.25">
      <c r="A521" s="2">
        <v>142.16666666662786</v>
      </c>
      <c r="B521" s="1">
        <v>0</v>
      </c>
      <c r="C521" s="1">
        <v>0</v>
      </c>
      <c r="D521">
        <v>0</v>
      </c>
      <c r="E521" s="2">
        <v>6.1111111111111107</v>
      </c>
      <c r="F521">
        <v>71</v>
      </c>
      <c r="G521">
        <v>19</v>
      </c>
      <c r="H521" s="2">
        <v>20.100000000000001</v>
      </c>
      <c r="I521" s="2">
        <v>20.100000000000001</v>
      </c>
      <c r="J521" s="3">
        <v>0.8</v>
      </c>
      <c r="K521" s="2">
        <v>6.47</v>
      </c>
      <c r="L521" s="5">
        <v>6.47</v>
      </c>
      <c r="M521" s="2">
        <v>171</v>
      </c>
      <c r="N521" s="2">
        <v>0</v>
      </c>
      <c r="O521" s="2">
        <v>0</v>
      </c>
      <c r="P521" s="27">
        <v>0</v>
      </c>
      <c r="Q521" s="2">
        <v>0</v>
      </c>
      <c r="R521" s="2">
        <v>0</v>
      </c>
      <c r="S521" s="2">
        <v>0</v>
      </c>
      <c r="T521" s="2">
        <v>0</v>
      </c>
    </row>
    <row r="522" spans="1:20" ht="15.75" x14ac:dyDescent="0.25">
      <c r="A522" s="2">
        <v>142.41666666674428</v>
      </c>
      <c r="B522" s="1">
        <v>0</v>
      </c>
      <c r="C522" s="1">
        <v>0</v>
      </c>
      <c r="D522">
        <v>0</v>
      </c>
      <c r="E522" s="2">
        <v>5.833333333333333</v>
      </c>
      <c r="F522">
        <v>66</v>
      </c>
      <c r="G522">
        <v>19.2</v>
      </c>
      <c r="H522" s="2">
        <v>20.100000000000001</v>
      </c>
      <c r="I522" s="2">
        <v>20.100000000000001</v>
      </c>
      <c r="J522" s="3">
        <v>0.8</v>
      </c>
      <c r="K522" s="2">
        <v>6.47</v>
      </c>
      <c r="L522" s="5">
        <v>6.47</v>
      </c>
      <c r="M522" s="2">
        <v>171</v>
      </c>
      <c r="N522" s="2">
        <v>0</v>
      </c>
      <c r="O522" s="2">
        <v>0</v>
      </c>
      <c r="P522" s="27">
        <v>0</v>
      </c>
      <c r="Q522" s="2">
        <v>0</v>
      </c>
      <c r="R522" s="2">
        <v>0</v>
      </c>
      <c r="S522" s="2">
        <v>0</v>
      </c>
      <c r="T522" s="2">
        <v>0</v>
      </c>
    </row>
    <row r="523" spans="1:20" ht="15.75" x14ac:dyDescent="0.25">
      <c r="A523" s="2">
        <v>142.58333333343035</v>
      </c>
      <c r="B523" s="1">
        <v>0</v>
      </c>
      <c r="C523" s="1">
        <v>0</v>
      </c>
      <c r="D523">
        <v>0</v>
      </c>
      <c r="E523" s="2">
        <v>5.833333333333333</v>
      </c>
      <c r="F523">
        <v>66</v>
      </c>
      <c r="G523">
        <v>19.2</v>
      </c>
      <c r="H523" s="2">
        <v>20.100000000000001</v>
      </c>
      <c r="I523" s="2">
        <v>20.100000000000001</v>
      </c>
      <c r="J523" s="3">
        <v>0.8</v>
      </c>
      <c r="K523" s="2">
        <v>6.47</v>
      </c>
      <c r="L523" s="5">
        <v>6.47</v>
      </c>
      <c r="M523" s="2">
        <v>171</v>
      </c>
      <c r="N523" s="2">
        <v>0</v>
      </c>
      <c r="O523" s="2">
        <v>0</v>
      </c>
      <c r="P523" s="27">
        <v>0</v>
      </c>
      <c r="Q523" s="2">
        <v>0</v>
      </c>
      <c r="R523" s="2">
        <v>0</v>
      </c>
      <c r="S523" s="2">
        <v>0</v>
      </c>
      <c r="T523" s="2">
        <v>0</v>
      </c>
    </row>
    <row r="524" spans="1:20" ht="15.75" x14ac:dyDescent="0.25">
      <c r="A524" s="2">
        <v>142.74999999994179</v>
      </c>
      <c r="B524" s="1">
        <v>0</v>
      </c>
      <c r="C524" s="1">
        <v>0</v>
      </c>
      <c r="D524">
        <v>0</v>
      </c>
      <c r="E524" s="2">
        <v>5.833333333333333</v>
      </c>
      <c r="F524">
        <v>66</v>
      </c>
      <c r="G524">
        <v>19.2</v>
      </c>
      <c r="H524" s="2">
        <v>20.100000000000001</v>
      </c>
      <c r="I524" s="2">
        <v>20.100000000000001</v>
      </c>
      <c r="J524" s="3">
        <v>0.8</v>
      </c>
      <c r="K524" s="2">
        <v>6.47</v>
      </c>
      <c r="L524" s="5">
        <v>6.47</v>
      </c>
      <c r="M524" s="2">
        <v>171</v>
      </c>
      <c r="N524" s="2">
        <v>0</v>
      </c>
      <c r="O524" s="2">
        <v>0</v>
      </c>
      <c r="P524" s="27">
        <v>0</v>
      </c>
      <c r="Q524" s="2">
        <v>0</v>
      </c>
      <c r="R524" s="2">
        <v>0</v>
      </c>
      <c r="S524" s="2">
        <v>0</v>
      </c>
      <c r="T524" s="2">
        <v>0</v>
      </c>
    </row>
    <row r="525" spans="1:20" ht="15.75" x14ac:dyDescent="0.25">
      <c r="A525" s="2">
        <v>142.91666666662786</v>
      </c>
      <c r="B525" s="1">
        <v>0</v>
      </c>
      <c r="C525" s="1">
        <v>0</v>
      </c>
      <c r="D525">
        <v>0</v>
      </c>
      <c r="E525" s="2">
        <v>5.833333333333333</v>
      </c>
      <c r="F525">
        <v>66</v>
      </c>
      <c r="G525">
        <v>19.2</v>
      </c>
      <c r="H525" s="2">
        <v>20.100000000000001</v>
      </c>
      <c r="I525" s="2">
        <v>20.100000000000001</v>
      </c>
      <c r="J525" s="3">
        <v>0.8</v>
      </c>
      <c r="K525" s="2">
        <v>6.47</v>
      </c>
      <c r="L525" s="5">
        <v>6.47</v>
      </c>
      <c r="M525" s="2">
        <v>171</v>
      </c>
      <c r="N525" s="2">
        <v>0</v>
      </c>
      <c r="O525" s="2">
        <v>0</v>
      </c>
      <c r="P525" s="27">
        <v>0</v>
      </c>
      <c r="Q525" s="2">
        <v>0</v>
      </c>
      <c r="R525" s="2">
        <v>0</v>
      </c>
      <c r="S525" s="2">
        <v>0</v>
      </c>
      <c r="T525" s="2">
        <v>0</v>
      </c>
    </row>
    <row r="526" spans="1:20" ht="15.75" x14ac:dyDescent="0.25">
      <c r="A526" s="2">
        <v>143.00000000005821</v>
      </c>
      <c r="B526" s="1">
        <v>0</v>
      </c>
      <c r="C526" s="1">
        <v>0</v>
      </c>
      <c r="D526">
        <v>0</v>
      </c>
      <c r="E526" s="2">
        <v>5.833333333333333</v>
      </c>
      <c r="F526">
        <v>66</v>
      </c>
      <c r="G526">
        <v>19.2</v>
      </c>
      <c r="H526" s="2">
        <v>20.100000000000001</v>
      </c>
      <c r="I526" s="2">
        <v>20.100000000000001</v>
      </c>
      <c r="J526" s="3">
        <v>0.8</v>
      </c>
      <c r="K526" s="2">
        <v>6.47</v>
      </c>
      <c r="L526" s="5">
        <v>6.47</v>
      </c>
      <c r="M526" s="2">
        <v>171</v>
      </c>
      <c r="N526" s="2">
        <v>0</v>
      </c>
      <c r="O526" s="2">
        <v>0</v>
      </c>
      <c r="P526" s="27">
        <v>0</v>
      </c>
      <c r="Q526" s="2">
        <v>0</v>
      </c>
      <c r="R526" s="2">
        <v>0</v>
      </c>
      <c r="S526" s="2">
        <v>0</v>
      </c>
      <c r="T526" s="2">
        <v>0</v>
      </c>
    </row>
    <row r="527" spans="1:20" ht="15.75" x14ac:dyDescent="0.25">
      <c r="A527" s="2">
        <v>143.08333333331393</v>
      </c>
      <c r="B527" s="1">
        <v>0</v>
      </c>
      <c r="C527" s="1">
        <v>0</v>
      </c>
      <c r="D527">
        <v>0</v>
      </c>
      <c r="E527" s="2">
        <v>5.833333333333333</v>
      </c>
      <c r="F527">
        <v>66</v>
      </c>
      <c r="G527">
        <v>19.2</v>
      </c>
      <c r="H527" s="2">
        <v>20.100000000000001</v>
      </c>
      <c r="I527" s="2">
        <v>20.100000000000001</v>
      </c>
      <c r="J527" s="3">
        <v>0.8</v>
      </c>
      <c r="K527" s="2">
        <v>6.47</v>
      </c>
      <c r="L527" s="5">
        <v>6.47</v>
      </c>
      <c r="M527" s="2">
        <v>171</v>
      </c>
      <c r="N527" s="2">
        <v>0</v>
      </c>
      <c r="O527" s="2">
        <v>0</v>
      </c>
      <c r="P527" s="27">
        <v>0</v>
      </c>
      <c r="Q527" s="2">
        <v>0</v>
      </c>
      <c r="R527" s="2">
        <v>0</v>
      </c>
      <c r="S527" s="2">
        <v>0</v>
      </c>
      <c r="T527" s="2">
        <v>0</v>
      </c>
    </row>
    <row r="528" spans="1:20" ht="15.75" x14ac:dyDescent="0.25">
      <c r="A528" s="2">
        <v>143.15000000002328</v>
      </c>
      <c r="B528" s="1">
        <v>0</v>
      </c>
      <c r="C528" s="1">
        <v>0</v>
      </c>
      <c r="D528">
        <v>0</v>
      </c>
      <c r="E528" s="2">
        <v>5.833333333333333</v>
      </c>
      <c r="F528">
        <v>66</v>
      </c>
      <c r="G528">
        <v>19.2</v>
      </c>
      <c r="H528" s="2">
        <v>20.100000000000001</v>
      </c>
      <c r="I528" s="2">
        <v>20.100000000000001</v>
      </c>
      <c r="J528" s="3">
        <v>0.8</v>
      </c>
      <c r="K528" s="2">
        <v>6.47</v>
      </c>
      <c r="L528" s="5">
        <v>6.47</v>
      </c>
      <c r="M528" s="2">
        <v>171</v>
      </c>
      <c r="N528" s="2">
        <v>0</v>
      </c>
      <c r="O528" s="2">
        <v>0</v>
      </c>
      <c r="P528" s="27">
        <v>0</v>
      </c>
      <c r="Q528" s="2">
        <v>0</v>
      </c>
      <c r="R528" s="2">
        <v>0</v>
      </c>
      <c r="S528" s="2">
        <v>0</v>
      </c>
      <c r="T528" s="2">
        <v>0</v>
      </c>
    </row>
    <row r="529" spans="1:20" ht="15.75" x14ac:dyDescent="0.25">
      <c r="A529" s="2">
        <v>143.20000000001164</v>
      </c>
      <c r="B529" s="1">
        <v>0</v>
      </c>
      <c r="C529" s="1">
        <v>0</v>
      </c>
      <c r="D529">
        <v>0</v>
      </c>
      <c r="E529" s="2">
        <v>5.833333333333333</v>
      </c>
      <c r="F529">
        <v>66</v>
      </c>
      <c r="G529">
        <v>19.2</v>
      </c>
      <c r="H529" s="2">
        <v>20.100000000000001</v>
      </c>
      <c r="I529" s="2">
        <v>20.100000000000001</v>
      </c>
      <c r="J529" s="3">
        <v>0.8</v>
      </c>
      <c r="K529" s="2">
        <v>6.47</v>
      </c>
      <c r="L529" s="5">
        <v>6.47</v>
      </c>
      <c r="M529" s="2">
        <v>171</v>
      </c>
      <c r="N529" s="2">
        <v>0</v>
      </c>
      <c r="O529" s="2">
        <v>0</v>
      </c>
      <c r="P529" s="27">
        <v>0</v>
      </c>
      <c r="Q529" s="2">
        <v>0</v>
      </c>
      <c r="R529" s="2">
        <v>0</v>
      </c>
      <c r="S529" s="2">
        <v>0</v>
      </c>
      <c r="T529" s="2">
        <v>0</v>
      </c>
    </row>
    <row r="530" spans="1:20" ht="15.75" x14ac:dyDescent="0.25">
      <c r="A530" s="2">
        <v>143.23333333327901</v>
      </c>
      <c r="B530" s="1">
        <v>0</v>
      </c>
      <c r="C530" s="1">
        <v>0</v>
      </c>
      <c r="D530">
        <v>0</v>
      </c>
      <c r="E530" s="2">
        <v>5.833333333333333</v>
      </c>
      <c r="F530">
        <v>66</v>
      </c>
      <c r="G530">
        <v>19.2</v>
      </c>
      <c r="H530" s="2">
        <v>20.100000000000001</v>
      </c>
      <c r="I530" s="2">
        <v>20.100000000000001</v>
      </c>
      <c r="J530" s="3">
        <v>0.8</v>
      </c>
      <c r="K530" s="2">
        <v>6.47</v>
      </c>
      <c r="L530" s="5">
        <v>6.47</v>
      </c>
      <c r="M530" s="2">
        <v>171</v>
      </c>
      <c r="N530" s="2">
        <v>0</v>
      </c>
      <c r="O530" s="2">
        <v>0</v>
      </c>
      <c r="P530" s="27">
        <v>0</v>
      </c>
      <c r="Q530" s="2">
        <v>0</v>
      </c>
      <c r="R530" s="2">
        <v>0</v>
      </c>
      <c r="S530" s="2">
        <v>0</v>
      </c>
      <c r="T530" s="2">
        <v>0</v>
      </c>
    </row>
    <row r="531" spans="1:20" ht="15.75" x14ac:dyDescent="0.25">
      <c r="A531" s="2">
        <v>143.25</v>
      </c>
      <c r="B531" s="1">
        <v>0</v>
      </c>
      <c r="C531" s="1">
        <v>0</v>
      </c>
      <c r="D531">
        <v>0</v>
      </c>
      <c r="E531" s="2">
        <v>5.833333333333333</v>
      </c>
      <c r="F531">
        <v>66</v>
      </c>
      <c r="G531">
        <v>19.2</v>
      </c>
      <c r="H531" s="2">
        <v>20.100000000000001</v>
      </c>
      <c r="I531" s="2">
        <v>20.100000000000001</v>
      </c>
      <c r="J531" s="3">
        <v>0.8</v>
      </c>
      <c r="K531" s="2">
        <v>6.47</v>
      </c>
      <c r="L531" s="5">
        <v>6.47</v>
      </c>
      <c r="M531" s="2">
        <v>171</v>
      </c>
      <c r="N531" s="2">
        <v>0</v>
      </c>
      <c r="O531" s="2">
        <v>0</v>
      </c>
      <c r="P531" s="27">
        <v>0</v>
      </c>
      <c r="Q531" s="2">
        <v>0</v>
      </c>
      <c r="R531" s="2">
        <v>0</v>
      </c>
      <c r="S531" s="2">
        <v>0</v>
      </c>
      <c r="T531" s="2">
        <v>0</v>
      </c>
    </row>
    <row r="532" spans="1:20" ht="15.75" x14ac:dyDescent="0.25">
      <c r="A532" s="2">
        <v>143.26666666672099</v>
      </c>
      <c r="B532" s="1">
        <v>0</v>
      </c>
      <c r="C532" s="1">
        <v>0</v>
      </c>
      <c r="D532">
        <v>0</v>
      </c>
      <c r="E532" s="2">
        <v>5.833333333333333</v>
      </c>
      <c r="F532">
        <v>66</v>
      </c>
      <c r="G532">
        <v>19.2</v>
      </c>
      <c r="H532" s="2">
        <v>20.100000000000001</v>
      </c>
      <c r="I532" s="2">
        <v>20.100000000000001</v>
      </c>
      <c r="J532" s="3">
        <v>0.8</v>
      </c>
      <c r="K532" s="2">
        <v>6.47</v>
      </c>
      <c r="L532" s="5">
        <v>6.47</v>
      </c>
      <c r="M532" s="2">
        <v>171</v>
      </c>
      <c r="N532" s="2">
        <v>0</v>
      </c>
      <c r="O532" s="2">
        <v>0</v>
      </c>
      <c r="P532" s="27">
        <v>0</v>
      </c>
      <c r="Q532" s="2">
        <v>0</v>
      </c>
      <c r="R532" s="2">
        <v>0</v>
      </c>
      <c r="S532" s="2">
        <v>0</v>
      </c>
      <c r="T532" s="2">
        <v>0</v>
      </c>
    </row>
    <row r="533" spans="1:20" ht="15.75" x14ac:dyDescent="0.25">
      <c r="A533" s="2">
        <v>143.28333333326736</v>
      </c>
      <c r="B533" s="1">
        <v>0</v>
      </c>
      <c r="C533" s="1">
        <v>0</v>
      </c>
      <c r="D533">
        <v>0</v>
      </c>
      <c r="E533" s="2">
        <v>5.833333333333333</v>
      </c>
      <c r="F533">
        <v>66</v>
      </c>
      <c r="G533">
        <v>19.2</v>
      </c>
      <c r="H533" s="2">
        <v>20.100000000000001</v>
      </c>
      <c r="I533" s="2">
        <v>20.100000000000001</v>
      </c>
      <c r="J533" s="3">
        <v>0.8</v>
      </c>
      <c r="K533" s="2">
        <v>6.47</v>
      </c>
      <c r="L533" s="5">
        <v>6.47</v>
      </c>
      <c r="M533" s="2">
        <v>171</v>
      </c>
      <c r="N533" s="2">
        <v>0</v>
      </c>
      <c r="O533" s="2">
        <v>0</v>
      </c>
      <c r="P533" s="27">
        <v>0</v>
      </c>
      <c r="Q533" s="2">
        <v>0</v>
      </c>
      <c r="R533" s="2">
        <v>0</v>
      </c>
      <c r="S533" s="2">
        <v>0</v>
      </c>
      <c r="T533" s="2">
        <v>0</v>
      </c>
    </row>
    <row r="534" spans="1:20" ht="15.75" x14ac:dyDescent="0.25">
      <c r="A534" s="2">
        <v>143.29999999998836</v>
      </c>
      <c r="B534" s="1">
        <v>0</v>
      </c>
      <c r="C534" s="1">
        <v>0</v>
      </c>
      <c r="D534">
        <v>0</v>
      </c>
      <c r="E534" s="2">
        <v>5.833333333333333</v>
      </c>
      <c r="F534">
        <v>66</v>
      </c>
      <c r="G534">
        <v>19.2</v>
      </c>
      <c r="H534" s="2">
        <v>20.100000000000001</v>
      </c>
      <c r="I534" s="2">
        <v>20.100000000000001</v>
      </c>
      <c r="J534" s="3">
        <v>0.8</v>
      </c>
      <c r="K534" s="2">
        <v>6.47</v>
      </c>
      <c r="L534" s="5">
        <v>6.47</v>
      </c>
      <c r="M534" s="2">
        <v>171</v>
      </c>
      <c r="N534" s="2">
        <v>0</v>
      </c>
      <c r="O534" s="2">
        <v>0</v>
      </c>
      <c r="P534" s="27">
        <v>0</v>
      </c>
      <c r="Q534" s="2">
        <v>0</v>
      </c>
      <c r="R534" s="2">
        <v>0</v>
      </c>
      <c r="S534" s="2">
        <v>0</v>
      </c>
      <c r="T534" s="2">
        <v>0</v>
      </c>
    </row>
    <row r="535" spans="1:20" ht="15.75" x14ac:dyDescent="0.25">
      <c r="A535" s="2">
        <v>143.31666666670935</v>
      </c>
      <c r="B535" s="1">
        <v>0</v>
      </c>
      <c r="C535" s="1">
        <v>0</v>
      </c>
      <c r="D535">
        <v>0</v>
      </c>
      <c r="E535" s="2">
        <v>5.833333333333333</v>
      </c>
      <c r="F535">
        <v>66</v>
      </c>
      <c r="G535">
        <v>19.2</v>
      </c>
      <c r="H535" s="2">
        <v>20.100000000000001</v>
      </c>
      <c r="I535" s="2">
        <v>20.100000000000001</v>
      </c>
      <c r="J535" s="3">
        <v>0.8</v>
      </c>
      <c r="K535" s="2">
        <v>6.47</v>
      </c>
      <c r="L535" s="5">
        <v>6.47</v>
      </c>
      <c r="M535" s="2">
        <v>171</v>
      </c>
      <c r="N535" s="2">
        <v>0</v>
      </c>
      <c r="O535" s="2">
        <v>0</v>
      </c>
      <c r="P535" s="27">
        <v>0</v>
      </c>
      <c r="Q535" s="2">
        <v>0</v>
      </c>
      <c r="R535" s="2">
        <v>0</v>
      </c>
      <c r="S535" s="2">
        <v>0</v>
      </c>
      <c r="T535" s="2">
        <v>0</v>
      </c>
    </row>
    <row r="536" spans="1:20" ht="15.75" x14ac:dyDescent="0.25">
      <c r="A536" s="2">
        <v>143.33333333343035</v>
      </c>
      <c r="B536" s="1">
        <v>0</v>
      </c>
      <c r="C536" s="1">
        <v>0</v>
      </c>
      <c r="D536">
        <v>0</v>
      </c>
      <c r="E536" s="2">
        <v>5.833333333333333</v>
      </c>
      <c r="F536">
        <v>66</v>
      </c>
      <c r="G536">
        <v>19.2</v>
      </c>
      <c r="H536" s="2">
        <v>20.100000000000001</v>
      </c>
      <c r="I536" s="2">
        <v>20.100000000000001</v>
      </c>
      <c r="J536" s="3">
        <v>0.8</v>
      </c>
      <c r="K536" s="2">
        <v>6.47</v>
      </c>
      <c r="L536" s="5">
        <v>6.47</v>
      </c>
      <c r="M536" s="2">
        <v>171</v>
      </c>
      <c r="N536" s="2">
        <v>0</v>
      </c>
      <c r="O536" s="2">
        <v>0</v>
      </c>
      <c r="P536" s="27">
        <v>0</v>
      </c>
      <c r="Q536" s="2">
        <v>0</v>
      </c>
      <c r="R536" s="2">
        <v>0</v>
      </c>
      <c r="S536" s="2">
        <v>0</v>
      </c>
      <c r="T536" s="2">
        <v>0</v>
      </c>
    </row>
    <row r="537" spans="1:20" ht="15.75" x14ac:dyDescent="0.25">
      <c r="A537" s="2">
        <v>143.34999999997672</v>
      </c>
      <c r="B537" s="1">
        <v>0</v>
      </c>
      <c r="C537" s="1">
        <v>0</v>
      </c>
      <c r="D537">
        <v>0</v>
      </c>
      <c r="E537" s="2">
        <v>5.833333333333333</v>
      </c>
      <c r="F537">
        <v>66</v>
      </c>
      <c r="G537">
        <v>19.2</v>
      </c>
      <c r="H537" s="2">
        <v>20.100000000000001</v>
      </c>
      <c r="I537" s="2">
        <v>20.100000000000001</v>
      </c>
      <c r="J537" s="3">
        <v>0.8</v>
      </c>
      <c r="K537" s="2">
        <v>6.47</v>
      </c>
      <c r="L537" s="5">
        <v>6.47</v>
      </c>
      <c r="M537" s="2">
        <v>171</v>
      </c>
      <c r="N537" s="2">
        <v>0</v>
      </c>
      <c r="O537" s="2">
        <v>0</v>
      </c>
      <c r="P537" s="27">
        <v>0</v>
      </c>
      <c r="Q537" s="2">
        <v>0</v>
      </c>
      <c r="R537" s="2">
        <v>0</v>
      </c>
      <c r="S537" s="2">
        <v>0</v>
      </c>
      <c r="T537" s="2">
        <v>0</v>
      </c>
    </row>
    <row r="538" spans="1:20" ht="15.75" x14ac:dyDescent="0.25">
      <c r="A538" s="2">
        <v>143.36666666669771</v>
      </c>
      <c r="B538" s="1">
        <v>0</v>
      </c>
      <c r="C538" s="1">
        <v>0</v>
      </c>
      <c r="D538">
        <v>0</v>
      </c>
      <c r="E538" s="2">
        <v>5.833333333333333</v>
      </c>
      <c r="F538">
        <v>66</v>
      </c>
      <c r="G538">
        <v>19.2</v>
      </c>
      <c r="H538" s="2">
        <v>20.100000000000001</v>
      </c>
      <c r="I538" s="2">
        <v>20.100000000000001</v>
      </c>
      <c r="J538" s="3">
        <v>0.8</v>
      </c>
      <c r="K538" s="2">
        <v>6.47</v>
      </c>
      <c r="L538" s="5">
        <v>6.47</v>
      </c>
      <c r="M538" s="2">
        <v>171</v>
      </c>
      <c r="N538" s="2">
        <v>0</v>
      </c>
      <c r="O538" s="2">
        <v>0</v>
      </c>
      <c r="P538" s="27">
        <v>0</v>
      </c>
      <c r="Q538" s="2">
        <v>0</v>
      </c>
      <c r="R538" s="2">
        <v>0</v>
      </c>
      <c r="S538" s="2">
        <v>0</v>
      </c>
      <c r="T538" s="2">
        <v>0</v>
      </c>
    </row>
    <row r="539" spans="1:20" ht="15.75" x14ac:dyDescent="0.25">
      <c r="A539" s="2">
        <v>143.3833333334187</v>
      </c>
      <c r="B539" s="1">
        <v>0</v>
      </c>
      <c r="C539" s="1">
        <v>0</v>
      </c>
      <c r="D539">
        <v>0</v>
      </c>
      <c r="E539" s="2">
        <v>5.833333333333333</v>
      </c>
      <c r="F539">
        <v>66</v>
      </c>
      <c r="G539">
        <v>19.2</v>
      </c>
      <c r="H539" s="2">
        <v>20.100000000000001</v>
      </c>
      <c r="I539" s="2">
        <v>20.100000000000001</v>
      </c>
      <c r="J539" s="3">
        <v>0.8</v>
      </c>
      <c r="K539" s="2">
        <v>6.47</v>
      </c>
      <c r="L539" s="5">
        <v>6.47</v>
      </c>
      <c r="M539" s="2">
        <v>171</v>
      </c>
      <c r="N539" s="2">
        <v>0</v>
      </c>
      <c r="O539" s="2">
        <v>0</v>
      </c>
      <c r="P539" s="27">
        <v>0</v>
      </c>
      <c r="Q539" s="2">
        <v>0</v>
      </c>
      <c r="R539" s="2">
        <v>0</v>
      </c>
      <c r="S539" s="2">
        <v>0</v>
      </c>
      <c r="T539" s="2">
        <v>0</v>
      </c>
    </row>
    <row r="540" spans="1:20" ht="15.75" x14ac:dyDescent="0.25">
      <c r="A540" s="2">
        <v>143.39999999996508</v>
      </c>
      <c r="B540" s="1">
        <v>0</v>
      </c>
      <c r="C540" s="1">
        <v>0</v>
      </c>
      <c r="D540">
        <v>0</v>
      </c>
      <c r="E540" s="2">
        <v>6.6666666666666661</v>
      </c>
      <c r="F540">
        <v>69</v>
      </c>
      <c r="G540">
        <v>18.799999999999997</v>
      </c>
      <c r="H540" s="2">
        <v>20.100000000000001</v>
      </c>
      <c r="I540" s="2">
        <v>20.100000000000001</v>
      </c>
      <c r="J540" s="3">
        <v>0.8</v>
      </c>
      <c r="K540" s="2">
        <v>6.47</v>
      </c>
      <c r="L540" s="5">
        <v>6.47</v>
      </c>
      <c r="M540" s="2">
        <v>171</v>
      </c>
      <c r="N540" s="2">
        <v>0</v>
      </c>
      <c r="O540" s="2">
        <v>0</v>
      </c>
      <c r="P540" s="27">
        <v>0</v>
      </c>
      <c r="Q540" s="2">
        <v>0</v>
      </c>
      <c r="R540" s="2">
        <v>0</v>
      </c>
      <c r="S540" s="2">
        <v>0</v>
      </c>
      <c r="T540" s="2">
        <v>0</v>
      </c>
    </row>
    <row r="541" spans="1:20" ht="15.75" x14ac:dyDescent="0.25">
      <c r="A541" s="2">
        <v>143.41666666668607</v>
      </c>
      <c r="B541" s="1">
        <v>0</v>
      </c>
      <c r="C541" s="1">
        <v>0</v>
      </c>
      <c r="D541">
        <v>0</v>
      </c>
      <c r="E541" s="2">
        <v>7.5</v>
      </c>
      <c r="F541">
        <v>72</v>
      </c>
      <c r="G541">
        <v>18.399999999999999</v>
      </c>
      <c r="H541" s="2">
        <v>20.100000000000001</v>
      </c>
      <c r="I541" s="2">
        <v>20.100000000000001</v>
      </c>
      <c r="J541" s="3">
        <v>0.8</v>
      </c>
      <c r="K541" s="2">
        <v>6.47</v>
      </c>
      <c r="L541" s="5">
        <v>6.47</v>
      </c>
      <c r="M541" s="2">
        <v>171</v>
      </c>
      <c r="N541" s="2">
        <v>0</v>
      </c>
      <c r="O541" s="2">
        <v>0</v>
      </c>
      <c r="P541" s="27">
        <v>0</v>
      </c>
      <c r="Q541" s="2">
        <v>0</v>
      </c>
      <c r="R541" s="2">
        <v>0</v>
      </c>
      <c r="S541" s="2">
        <v>0</v>
      </c>
      <c r="T541" s="2">
        <v>0</v>
      </c>
    </row>
    <row r="542" spans="1:20" ht="15.75" x14ac:dyDescent="0.25">
      <c r="A542" s="2">
        <v>143.43333333340706</v>
      </c>
      <c r="B542" s="1">
        <v>0</v>
      </c>
      <c r="C542" s="1">
        <v>0</v>
      </c>
      <c r="D542">
        <v>0</v>
      </c>
      <c r="E542" s="2">
        <v>7.5</v>
      </c>
      <c r="F542">
        <v>72</v>
      </c>
      <c r="G542">
        <v>18.399999999999999</v>
      </c>
      <c r="H542" s="2">
        <v>20.100000000000001</v>
      </c>
      <c r="I542" s="2">
        <v>20.100000000000001</v>
      </c>
      <c r="J542" s="3">
        <v>0.8</v>
      </c>
      <c r="K542" s="2">
        <v>6.47</v>
      </c>
      <c r="L542" s="5">
        <v>6.47</v>
      </c>
      <c r="M542" s="2">
        <v>171</v>
      </c>
      <c r="N542" s="2">
        <v>0</v>
      </c>
      <c r="O542" s="2">
        <v>0</v>
      </c>
      <c r="P542" s="27">
        <v>0</v>
      </c>
      <c r="Q542" s="2">
        <v>0</v>
      </c>
      <c r="R542" s="2">
        <v>0</v>
      </c>
      <c r="S542" s="2">
        <v>0</v>
      </c>
      <c r="T542" s="2">
        <v>0</v>
      </c>
    </row>
    <row r="543" spans="1:20" ht="15.75" x14ac:dyDescent="0.25">
      <c r="A543" s="2">
        <v>143.44999999995343</v>
      </c>
      <c r="B543" s="1">
        <v>0</v>
      </c>
      <c r="C543" s="1">
        <v>0</v>
      </c>
      <c r="D543">
        <v>0</v>
      </c>
      <c r="E543" s="2">
        <v>7.5</v>
      </c>
      <c r="F543">
        <v>72</v>
      </c>
      <c r="G543">
        <v>18.399999999999999</v>
      </c>
      <c r="H543" s="2">
        <v>20.100000000000001</v>
      </c>
      <c r="I543" s="2">
        <v>20.100000000000001</v>
      </c>
      <c r="J543" s="3">
        <v>0.8</v>
      </c>
      <c r="K543" s="2">
        <v>6.47</v>
      </c>
      <c r="L543" s="5">
        <v>6.47</v>
      </c>
      <c r="M543" s="2">
        <v>171</v>
      </c>
      <c r="N543" s="2">
        <v>0</v>
      </c>
      <c r="O543" s="2">
        <v>0</v>
      </c>
      <c r="P543" s="27">
        <v>0</v>
      </c>
      <c r="Q543" s="2">
        <v>0</v>
      </c>
      <c r="R543" s="2">
        <v>0</v>
      </c>
      <c r="S543" s="2">
        <v>0</v>
      </c>
      <c r="T543" s="2">
        <v>0</v>
      </c>
    </row>
    <row r="544" spans="1:20" ht="15.75" x14ac:dyDescent="0.25">
      <c r="A544" s="2">
        <v>143.46666666667443</v>
      </c>
      <c r="B544" s="1">
        <v>0</v>
      </c>
      <c r="C544" s="1">
        <v>0</v>
      </c>
      <c r="D544">
        <v>0</v>
      </c>
      <c r="E544" s="2">
        <v>7.5</v>
      </c>
      <c r="F544">
        <v>72</v>
      </c>
      <c r="G544">
        <v>18.399999999999999</v>
      </c>
      <c r="H544" s="2">
        <v>20.100000000000001</v>
      </c>
      <c r="I544" s="2">
        <v>20.100000000000001</v>
      </c>
      <c r="J544" s="3">
        <v>0.8</v>
      </c>
      <c r="K544" s="2">
        <v>6.47</v>
      </c>
      <c r="L544" s="5">
        <v>6.47</v>
      </c>
      <c r="M544" s="2">
        <v>171</v>
      </c>
      <c r="N544" s="2">
        <v>0</v>
      </c>
      <c r="O544" s="2">
        <v>0</v>
      </c>
      <c r="P544" s="27">
        <v>0</v>
      </c>
      <c r="Q544" s="2">
        <v>0</v>
      </c>
      <c r="R544" s="2">
        <v>0</v>
      </c>
      <c r="S544" s="2">
        <v>0</v>
      </c>
      <c r="T544" s="2">
        <v>0</v>
      </c>
    </row>
    <row r="545" spans="1:20" ht="15.75" x14ac:dyDescent="0.25">
      <c r="A545" s="2">
        <v>143.48333333339542</v>
      </c>
      <c r="B545" s="1">
        <v>0</v>
      </c>
      <c r="C545" s="1">
        <v>0</v>
      </c>
      <c r="D545">
        <v>0</v>
      </c>
      <c r="E545" s="2">
        <v>7.5</v>
      </c>
      <c r="F545">
        <v>72</v>
      </c>
      <c r="G545">
        <v>18.399999999999999</v>
      </c>
      <c r="H545" s="2">
        <v>20.100000000000001</v>
      </c>
      <c r="I545" s="2">
        <v>20.100000000000001</v>
      </c>
      <c r="J545" s="3">
        <v>0.8</v>
      </c>
      <c r="K545" s="2">
        <v>6.47</v>
      </c>
      <c r="L545" s="5">
        <v>6.47</v>
      </c>
      <c r="M545" s="2">
        <v>171</v>
      </c>
      <c r="N545" s="2">
        <v>0</v>
      </c>
      <c r="O545" s="2">
        <v>0</v>
      </c>
      <c r="P545" s="27">
        <v>0</v>
      </c>
      <c r="Q545" s="2">
        <v>0</v>
      </c>
      <c r="R545" s="2">
        <v>0</v>
      </c>
      <c r="S545" s="2">
        <v>0</v>
      </c>
      <c r="T545" s="2">
        <v>0</v>
      </c>
    </row>
    <row r="546" spans="1:20" ht="15.75" x14ac:dyDescent="0.25">
      <c r="A546" s="2">
        <v>143.49999999994179</v>
      </c>
      <c r="B546" s="1">
        <v>0</v>
      </c>
      <c r="C546" s="1">
        <v>0</v>
      </c>
      <c r="D546">
        <v>0</v>
      </c>
      <c r="E546" s="2">
        <v>7.5</v>
      </c>
      <c r="F546">
        <v>72</v>
      </c>
      <c r="G546">
        <v>18.399999999999999</v>
      </c>
      <c r="H546" s="2">
        <v>20.100000000000001</v>
      </c>
      <c r="I546" s="2">
        <v>20.100000000000001</v>
      </c>
      <c r="J546" s="3">
        <v>0.8</v>
      </c>
      <c r="K546" s="2">
        <v>6.47</v>
      </c>
      <c r="L546" s="5">
        <v>6.47</v>
      </c>
      <c r="M546" s="2">
        <v>171</v>
      </c>
      <c r="N546" s="2">
        <v>0</v>
      </c>
      <c r="O546" s="2">
        <v>0</v>
      </c>
      <c r="P546" s="27">
        <v>0</v>
      </c>
      <c r="Q546" s="2">
        <v>0</v>
      </c>
      <c r="R546" s="2">
        <v>0</v>
      </c>
      <c r="S546" s="2">
        <v>0</v>
      </c>
      <c r="T546" s="2">
        <v>0</v>
      </c>
    </row>
    <row r="547" spans="1:20" ht="15.75" x14ac:dyDescent="0.25">
      <c r="A547" s="2">
        <v>143.51666666666279</v>
      </c>
      <c r="B547" s="1">
        <v>0</v>
      </c>
      <c r="C547" s="1">
        <v>0</v>
      </c>
      <c r="D547">
        <v>0</v>
      </c>
      <c r="E547" s="2">
        <v>7.5</v>
      </c>
      <c r="F547">
        <v>72</v>
      </c>
      <c r="G547">
        <v>18.399999999999999</v>
      </c>
      <c r="H547" s="2">
        <v>20.100000000000001</v>
      </c>
      <c r="I547" s="2">
        <v>20.100000000000001</v>
      </c>
      <c r="J547" s="3">
        <v>0.8</v>
      </c>
      <c r="K547" s="2">
        <v>6.47</v>
      </c>
      <c r="L547" s="5">
        <v>6.47</v>
      </c>
      <c r="M547" s="2">
        <v>171</v>
      </c>
      <c r="N547" s="2">
        <v>0</v>
      </c>
      <c r="O547" s="2">
        <v>0</v>
      </c>
      <c r="P547" s="27">
        <v>0</v>
      </c>
      <c r="Q547" s="2">
        <v>0</v>
      </c>
      <c r="R547" s="2">
        <v>0</v>
      </c>
      <c r="S547" s="2">
        <v>0</v>
      </c>
      <c r="T547" s="2">
        <v>0</v>
      </c>
    </row>
    <row r="548" spans="1:20" ht="15.75" x14ac:dyDescent="0.25">
      <c r="A548" s="2">
        <v>143.53333333338378</v>
      </c>
      <c r="B548" s="1">
        <v>0</v>
      </c>
      <c r="C548" s="1">
        <v>0</v>
      </c>
      <c r="D548">
        <v>0</v>
      </c>
      <c r="E548" s="2">
        <v>7.5</v>
      </c>
      <c r="F548">
        <v>72</v>
      </c>
      <c r="G548">
        <v>18.399999999999999</v>
      </c>
      <c r="H548" s="2">
        <v>20.100000000000001</v>
      </c>
      <c r="I548" s="2">
        <v>20.100000000000001</v>
      </c>
      <c r="J548" s="3">
        <v>0.8</v>
      </c>
      <c r="K548" s="2">
        <v>6.47</v>
      </c>
      <c r="L548" s="5">
        <v>6.47</v>
      </c>
      <c r="M548" s="2">
        <v>171</v>
      </c>
      <c r="N548" s="2">
        <v>0</v>
      </c>
      <c r="O548" s="2">
        <v>0</v>
      </c>
      <c r="P548" s="27">
        <v>0</v>
      </c>
      <c r="Q548" s="2">
        <v>0</v>
      </c>
      <c r="R548" s="2">
        <v>0</v>
      </c>
      <c r="S548" s="2">
        <v>0</v>
      </c>
      <c r="T548" s="2">
        <v>0</v>
      </c>
    </row>
    <row r="549" spans="1:20" ht="15.75" x14ac:dyDescent="0.25">
      <c r="A549" s="2">
        <v>143.55000000010477</v>
      </c>
      <c r="B549" s="1">
        <v>0</v>
      </c>
      <c r="C549" s="1">
        <v>0</v>
      </c>
      <c r="D549">
        <v>0</v>
      </c>
      <c r="E549" s="2">
        <v>7.5</v>
      </c>
      <c r="F549">
        <v>72</v>
      </c>
      <c r="G549">
        <v>18.399999999999999</v>
      </c>
      <c r="H549" s="2">
        <v>20.100000000000001</v>
      </c>
      <c r="I549" s="2">
        <v>20.100000000000001</v>
      </c>
      <c r="J549" s="3">
        <v>0.8</v>
      </c>
      <c r="K549" s="2">
        <v>6.47</v>
      </c>
      <c r="L549" s="5">
        <v>6.47</v>
      </c>
      <c r="M549" s="2">
        <v>171</v>
      </c>
      <c r="N549" s="2">
        <v>0</v>
      </c>
      <c r="O549" s="2">
        <v>0</v>
      </c>
      <c r="P549" s="27">
        <v>0</v>
      </c>
      <c r="Q549" s="2">
        <v>0</v>
      </c>
      <c r="R549" s="2">
        <v>0</v>
      </c>
      <c r="S549" s="2">
        <v>0</v>
      </c>
      <c r="T549" s="2">
        <v>0</v>
      </c>
    </row>
    <row r="550" spans="1:20" ht="15.75" x14ac:dyDescent="0.25">
      <c r="A550" s="2">
        <v>143.56666666665114</v>
      </c>
      <c r="B550" s="1">
        <v>0</v>
      </c>
      <c r="C550" s="1">
        <v>0</v>
      </c>
      <c r="D550">
        <v>0</v>
      </c>
      <c r="E550" s="2">
        <v>7.5</v>
      </c>
      <c r="F550">
        <v>72</v>
      </c>
      <c r="G550">
        <v>18.399999999999999</v>
      </c>
      <c r="H550" s="2">
        <v>20.100000000000001</v>
      </c>
      <c r="I550" s="2">
        <v>20.100000000000001</v>
      </c>
      <c r="J550" s="3">
        <v>0.8</v>
      </c>
      <c r="K550" s="2">
        <v>6.47</v>
      </c>
      <c r="L550" s="5">
        <v>6.47</v>
      </c>
      <c r="M550" s="2">
        <v>171</v>
      </c>
      <c r="N550" s="2">
        <v>0</v>
      </c>
      <c r="O550" s="2">
        <v>0</v>
      </c>
      <c r="P550" s="27">
        <v>0</v>
      </c>
      <c r="Q550" s="2">
        <v>0</v>
      </c>
      <c r="R550" s="2">
        <v>0</v>
      </c>
      <c r="S550" s="2">
        <v>0</v>
      </c>
      <c r="T550" s="2">
        <v>0</v>
      </c>
    </row>
    <row r="551" spans="1:20" ht="15.75" x14ac:dyDescent="0.25">
      <c r="A551" s="2">
        <v>143.58333333337214</v>
      </c>
      <c r="B551" s="1">
        <v>0</v>
      </c>
      <c r="C551" s="1">
        <v>0</v>
      </c>
      <c r="D551">
        <v>0</v>
      </c>
      <c r="E551" s="2">
        <v>7.5</v>
      </c>
      <c r="F551">
        <v>72</v>
      </c>
      <c r="G551">
        <v>18.399999999999999</v>
      </c>
      <c r="H551" s="2">
        <v>20.100000000000001</v>
      </c>
      <c r="I551" s="2">
        <v>20.100000000000001</v>
      </c>
      <c r="J551" s="3">
        <v>0.8</v>
      </c>
      <c r="K551" s="2">
        <v>6.47</v>
      </c>
      <c r="L551" s="5">
        <v>6.47</v>
      </c>
      <c r="M551" s="2">
        <v>171</v>
      </c>
      <c r="N551" s="2">
        <v>0</v>
      </c>
      <c r="O551" s="2">
        <v>0</v>
      </c>
      <c r="P551" s="27">
        <v>0</v>
      </c>
      <c r="Q551" s="2">
        <v>0</v>
      </c>
      <c r="R551" s="2">
        <v>0</v>
      </c>
      <c r="S551" s="2">
        <v>0</v>
      </c>
      <c r="T551" s="2">
        <v>0</v>
      </c>
    </row>
    <row r="552" spans="1:20" ht="15.75" x14ac:dyDescent="0.25">
      <c r="A552" s="2">
        <v>143.60000000009313</v>
      </c>
      <c r="B552" s="1">
        <v>0</v>
      </c>
      <c r="C552" s="1">
        <v>0</v>
      </c>
      <c r="D552">
        <v>0</v>
      </c>
      <c r="E552" s="2">
        <v>7.5</v>
      </c>
      <c r="F552">
        <v>72</v>
      </c>
      <c r="G552">
        <v>18.399999999999999</v>
      </c>
      <c r="H552" s="2">
        <v>20.100000000000001</v>
      </c>
      <c r="I552" s="2">
        <v>20.100000000000001</v>
      </c>
      <c r="J552" s="3">
        <v>0.8</v>
      </c>
      <c r="K552" s="2">
        <v>6.47</v>
      </c>
      <c r="L552" s="5">
        <v>6.47</v>
      </c>
      <c r="M552" s="2">
        <v>171</v>
      </c>
      <c r="N552" s="2">
        <v>0</v>
      </c>
      <c r="O552" s="2">
        <v>0</v>
      </c>
      <c r="P552" s="27">
        <v>0</v>
      </c>
      <c r="Q552" s="2">
        <v>0</v>
      </c>
      <c r="R552" s="2">
        <v>0</v>
      </c>
      <c r="S552" s="2">
        <v>0</v>
      </c>
      <c r="T552" s="2">
        <v>0</v>
      </c>
    </row>
    <row r="553" spans="1:20" ht="15.75" x14ac:dyDescent="0.25">
      <c r="A553" s="2">
        <v>143.6166666666395</v>
      </c>
      <c r="B553" s="1">
        <v>0</v>
      </c>
      <c r="C553" s="1">
        <v>0</v>
      </c>
      <c r="D553">
        <v>0</v>
      </c>
      <c r="E553" s="2">
        <v>7.5</v>
      </c>
      <c r="F553">
        <v>72</v>
      </c>
      <c r="G553">
        <v>18.399999999999999</v>
      </c>
      <c r="H553" s="2">
        <v>20.100000000000001</v>
      </c>
      <c r="I553" s="2">
        <v>20.100000000000001</v>
      </c>
      <c r="J553" s="3">
        <v>0.8</v>
      </c>
      <c r="K553" s="2">
        <v>6.47</v>
      </c>
      <c r="L553" s="5">
        <v>6.47</v>
      </c>
      <c r="M553" s="2">
        <v>171</v>
      </c>
      <c r="N553" s="2">
        <v>0</v>
      </c>
      <c r="O553" s="2">
        <v>0</v>
      </c>
      <c r="P553" s="27">
        <v>0</v>
      </c>
      <c r="Q553" s="2">
        <v>0</v>
      </c>
      <c r="R553" s="2">
        <v>0</v>
      </c>
      <c r="S553" s="2">
        <v>0</v>
      </c>
      <c r="T553" s="2">
        <v>0</v>
      </c>
    </row>
    <row r="554" spans="1:20" ht="15.75" x14ac:dyDescent="0.25">
      <c r="A554" s="2">
        <v>143.6333333333605</v>
      </c>
      <c r="B554" s="1">
        <v>0</v>
      </c>
      <c r="C554" s="1">
        <v>0</v>
      </c>
      <c r="D554">
        <v>0</v>
      </c>
      <c r="E554" s="2">
        <v>7.5</v>
      </c>
      <c r="F554">
        <v>72</v>
      </c>
      <c r="G554">
        <v>18.399999999999999</v>
      </c>
      <c r="H554" s="2">
        <v>20.100000000000001</v>
      </c>
      <c r="I554" s="2">
        <v>20.100000000000001</v>
      </c>
      <c r="J554" s="3">
        <v>0.8</v>
      </c>
      <c r="K554" s="2">
        <v>6.47</v>
      </c>
      <c r="L554" s="5">
        <v>6.47</v>
      </c>
      <c r="M554" s="2">
        <v>171</v>
      </c>
      <c r="N554" s="2">
        <v>0</v>
      </c>
      <c r="O554" s="2">
        <v>0</v>
      </c>
      <c r="P554" s="27">
        <v>0</v>
      </c>
      <c r="Q554" s="2">
        <v>0</v>
      </c>
      <c r="R554" s="2">
        <v>0</v>
      </c>
      <c r="S554" s="2">
        <v>0</v>
      </c>
      <c r="T554" s="2">
        <v>0</v>
      </c>
    </row>
    <row r="555" spans="1:20" ht="15.75" x14ac:dyDescent="0.25">
      <c r="A555" s="2">
        <v>143.65000000008149</v>
      </c>
      <c r="B555" s="1">
        <v>0</v>
      </c>
      <c r="C555" s="1">
        <v>0</v>
      </c>
      <c r="D555">
        <v>0</v>
      </c>
      <c r="E555" s="2">
        <v>7.5</v>
      </c>
      <c r="F555">
        <v>72</v>
      </c>
      <c r="G555">
        <v>18.399999999999999</v>
      </c>
      <c r="H555" s="2">
        <v>20.100000000000001</v>
      </c>
      <c r="I555" s="2">
        <v>20.100000000000001</v>
      </c>
      <c r="J555" s="3">
        <v>0.8</v>
      </c>
      <c r="K555" s="2">
        <v>6.47</v>
      </c>
      <c r="L555" s="5">
        <v>6.47</v>
      </c>
      <c r="M555" s="2">
        <v>171</v>
      </c>
      <c r="N555" s="2">
        <v>0</v>
      </c>
      <c r="O555" s="2">
        <v>0</v>
      </c>
      <c r="P555" s="27">
        <v>0</v>
      </c>
      <c r="Q555" s="2">
        <v>0</v>
      </c>
      <c r="R555" s="2">
        <v>0</v>
      </c>
      <c r="S555" s="2">
        <v>0</v>
      </c>
      <c r="T555" s="2">
        <v>0</v>
      </c>
    </row>
    <row r="556" spans="1:20" ht="15.75" x14ac:dyDescent="0.25">
      <c r="A556" s="2">
        <v>143.66666666662786</v>
      </c>
      <c r="B556" s="1">
        <v>0</v>
      </c>
      <c r="C556" s="1">
        <v>0</v>
      </c>
      <c r="D556">
        <v>0</v>
      </c>
      <c r="E556" s="2">
        <v>7.5</v>
      </c>
      <c r="F556">
        <v>72</v>
      </c>
      <c r="G556">
        <v>18.399999999999999</v>
      </c>
      <c r="H556" s="2">
        <v>20.100000000000001</v>
      </c>
      <c r="I556" s="2">
        <v>20.100000000000001</v>
      </c>
      <c r="J556" s="3">
        <v>0.8</v>
      </c>
      <c r="K556" s="2">
        <v>6.47</v>
      </c>
      <c r="L556" s="5">
        <v>6.47</v>
      </c>
      <c r="M556" s="2">
        <v>171</v>
      </c>
      <c r="N556" s="2">
        <v>0</v>
      </c>
      <c r="O556" s="2">
        <v>0</v>
      </c>
      <c r="P556" s="27">
        <v>0</v>
      </c>
      <c r="Q556" s="2">
        <v>0</v>
      </c>
      <c r="R556" s="2">
        <v>0</v>
      </c>
      <c r="S556" s="2">
        <v>0</v>
      </c>
      <c r="T556" s="2">
        <v>0</v>
      </c>
    </row>
    <row r="557" spans="1:20" ht="15.75" x14ac:dyDescent="0.25">
      <c r="A557" s="2">
        <v>143.68333333334886</v>
      </c>
      <c r="B557" s="1">
        <v>0.73125274725274725</v>
      </c>
      <c r="C557" s="1">
        <v>2.9899792362553131E-2</v>
      </c>
      <c r="D557">
        <v>0</v>
      </c>
      <c r="E557" s="2">
        <v>7.5</v>
      </c>
      <c r="F557">
        <v>72</v>
      </c>
      <c r="G557">
        <v>18.399999999999999</v>
      </c>
      <c r="H557" s="2">
        <v>20.100000000000001</v>
      </c>
      <c r="I557" s="2">
        <v>20.100000000000001</v>
      </c>
      <c r="J557" s="3">
        <v>0.8</v>
      </c>
      <c r="K557" s="2">
        <v>6.6009090909090915</v>
      </c>
      <c r="L557" s="5">
        <v>6.6009090909090915</v>
      </c>
      <c r="M557" s="2">
        <v>179.3636363636364</v>
      </c>
      <c r="N557" s="2">
        <v>0</v>
      </c>
      <c r="O557" s="2">
        <v>0</v>
      </c>
      <c r="P557" s="27">
        <v>0</v>
      </c>
      <c r="Q557" s="2">
        <v>0</v>
      </c>
      <c r="R557" s="2">
        <v>0</v>
      </c>
      <c r="S557" s="2">
        <v>0</v>
      </c>
      <c r="T557" s="2">
        <v>0</v>
      </c>
    </row>
    <row r="558" spans="1:20" ht="15.75" x14ac:dyDescent="0.25">
      <c r="A558" s="2">
        <v>143.70000000006985</v>
      </c>
      <c r="B558" s="1">
        <v>1.4625054945054945</v>
      </c>
      <c r="C558" s="1">
        <v>3.1768529385212692E-2</v>
      </c>
      <c r="D558">
        <v>0</v>
      </c>
      <c r="E558" s="2">
        <v>7.5</v>
      </c>
      <c r="F558">
        <v>72</v>
      </c>
      <c r="G558">
        <v>18.399999999999999</v>
      </c>
      <c r="H558" s="2">
        <v>20.100000000000001</v>
      </c>
      <c r="I558" s="2">
        <v>20.100000000000001</v>
      </c>
      <c r="J558" s="3">
        <v>0.8</v>
      </c>
      <c r="K558" s="2">
        <v>6.6090909090909093</v>
      </c>
      <c r="L558" s="5">
        <v>6.6090909090909093</v>
      </c>
      <c r="M558" s="2">
        <v>179.88636363636365</v>
      </c>
      <c r="N558" s="2">
        <v>0</v>
      </c>
      <c r="O558" s="2">
        <v>0</v>
      </c>
      <c r="P558" s="27">
        <v>0</v>
      </c>
      <c r="Q558" s="2">
        <v>0</v>
      </c>
      <c r="R558" s="2">
        <v>0</v>
      </c>
      <c r="S558" s="2">
        <v>0</v>
      </c>
      <c r="T558" s="2">
        <v>0</v>
      </c>
    </row>
    <row r="559" spans="1:20" ht="15.75" x14ac:dyDescent="0.25">
      <c r="A559" s="2">
        <v>143.71666666661622</v>
      </c>
      <c r="B559" s="1">
        <v>2.0437545787545788</v>
      </c>
      <c r="C559" s="1">
        <v>3.3637266407872256E-2</v>
      </c>
      <c r="D559">
        <v>0</v>
      </c>
      <c r="E559" s="2">
        <v>7.5</v>
      </c>
      <c r="F559">
        <v>72</v>
      </c>
      <c r="G559">
        <v>18.399999999999999</v>
      </c>
      <c r="H559" s="2">
        <v>20.100000000000001</v>
      </c>
      <c r="I559" s="2">
        <v>20.100000000000001</v>
      </c>
      <c r="J559" s="3">
        <v>0.8</v>
      </c>
      <c r="K559" s="2">
        <v>6.6172727272727272</v>
      </c>
      <c r="L559" s="5">
        <v>6.6172727272727272</v>
      </c>
      <c r="M559" s="2">
        <v>180.40909090909093</v>
      </c>
      <c r="N559" s="2">
        <v>0</v>
      </c>
      <c r="O559" s="2">
        <v>0</v>
      </c>
      <c r="P559" s="27">
        <v>0</v>
      </c>
      <c r="Q559" s="2">
        <v>0</v>
      </c>
      <c r="R559" s="2">
        <v>0</v>
      </c>
      <c r="S559" s="2">
        <v>0</v>
      </c>
      <c r="T559" s="2">
        <v>0</v>
      </c>
    </row>
    <row r="560" spans="1:20" ht="15.75" x14ac:dyDescent="0.25">
      <c r="A560" s="2">
        <v>143.73333333333721</v>
      </c>
      <c r="B560" s="1">
        <v>2.4750000000000001</v>
      </c>
      <c r="C560" s="1">
        <v>3.550600343053182E-2</v>
      </c>
      <c r="D560">
        <v>0</v>
      </c>
      <c r="E560" s="2">
        <v>7.5</v>
      </c>
      <c r="F560">
        <v>72</v>
      </c>
      <c r="G560">
        <v>18.399999999999999</v>
      </c>
      <c r="H560" s="2">
        <v>20.100000000000001</v>
      </c>
      <c r="I560" s="2">
        <v>20.100000000000001</v>
      </c>
      <c r="J560" s="3">
        <v>0.8</v>
      </c>
      <c r="K560" s="2">
        <v>6.6254545454545459</v>
      </c>
      <c r="L560" s="5">
        <v>6.6254545454545459</v>
      </c>
      <c r="M560" s="2">
        <v>180.93181818181822</v>
      </c>
      <c r="N560" s="2">
        <v>0</v>
      </c>
      <c r="O560" s="2">
        <v>0</v>
      </c>
      <c r="P560" s="27">
        <v>0</v>
      </c>
      <c r="Q560" s="2">
        <v>0</v>
      </c>
      <c r="R560" s="2">
        <v>0</v>
      </c>
      <c r="S560" s="2">
        <v>0</v>
      </c>
      <c r="T560" s="2">
        <v>0</v>
      </c>
    </row>
    <row r="561" spans="1:20" ht="15.75" x14ac:dyDescent="0.25">
      <c r="A561" s="2">
        <v>143.75000000005821</v>
      </c>
      <c r="B561" s="1">
        <v>3.1039279393625203</v>
      </c>
      <c r="C561" s="1">
        <v>3.7374740453191384E-2</v>
      </c>
      <c r="D561">
        <v>0</v>
      </c>
      <c r="E561" s="2">
        <v>7.5</v>
      </c>
      <c r="F561">
        <v>72</v>
      </c>
      <c r="G561">
        <v>18.399999999999999</v>
      </c>
      <c r="H561" s="2">
        <v>20.100000000000001</v>
      </c>
      <c r="I561" s="2">
        <v>20.100000000000001</v>
      </c>
      <c r="J561" s="3">
        <v>0.8</v>
      </c>
      <c r="K561" s="2">
        <v>6.6336363636363638</v>
      </c>
      <c r="L561" s="5">
        <v>6.6336363636363638</v>
      </c>
      <c r="M561" s="2">
        <v>181.45454545454547</v>
      </c>
      <c r="N561" s="2">
        <v>0</v>
      </c>
      <c r="O561" s="2">
        <v>0</v>
      </c>
      <c r="P561" s="27">
        <v>0</v>
      </c>
      <c r="Q561" s="2">
        <v>0</v>
      </c>
      <c r="R561" s="2">
        <v>0</v>
      </c>
      <c r="S561" s="2">
        <v>0</v>
      </c>
      <c r="T561" s="2">
        <v>0</v>
      </c>
    </row>
    <row r="562" spans="1:20" ht="15.75" x14ac:dyDescent="0.25">
      <c r="A562" s="2">
        <v>143.76666666660458</v>
      </c>
      <c r="B562" s="1">
        <v>3.7328558787250405</v>
      </c>
      <c r="C562" s="1">
        <v>3.9243477475850941E-2</v>
      </c>
      <c r="D562">
        <v>0</v>
      </c>
      <c r="E562" s="2">
        <v>7.5</v>
      </c>
      <c r="F562">
        <v>72</v>
      </c>
      <c r="G562">
        <v>18.399999999999999</v>
      </c>
      <c r="H562" s="2">
        <v>20.100000000000001</v>
      </c>
      <c r="I562" s="2">
        <v>20.100000000000001</v>
      </c>
      <c r="J562" s="3">
        <v>0.8</v>
      </c>
      <c r="K562" s="2">
        <v>6.6418181818181825</v>
      </c>
      <c r="L562" s="5">
        <v>6.6418181818181825</v>
      </c>
      <c r="M562" s="2">
        <v>181.97727272727275</v>
      </c>
      <c r="N562" s="2">
        <v>0</v>
      </c>
      <c r="O562" s="2">
        <v>0</v>
      </c>
      <c r="P562" s="27">
        <v>0</v>
      </c>
      <c r="Q562" s="2">
        <v>0</v>
      </c>
      <c r="R562" s="2">
        <v>0</v>
      </c>
      <c r="S562" s="2">
        <v>0</v>
      </c>
      <c r="T562" s="2">
        <v>0</v>
      </c>
    </row>
    <row r="563" spans="1:20" ht="15.75" x14ac:dyDescent="0.25">
      <c r="A563" s="2">
        <v>143.78333333332557</v>
      </c>
      <c r="B563" s="1">
        <v>3.7398253041814309</v>
      </c>
      <c r="C563" s="1">
        <v>4.1112214498510505E-2</v>
      </c>
      <c r="D563">
        <v>0</v>
      </c>
      <c r="E563" s="2">
        <v>7.5</v>
      </c>
      <c r="F563">
        <v>72</v>
      </c>
      <c r="G563">
        <v>18.399999999999999</v>
      </c>
      <c r="H563" s="2">
        <v>20.100000000000001</v>
      </c>
      <c r="I563" s="2">
        <v>20.100000000000001</v>
      </c>
      <c r="J563" s="3">
        <v>0.8</v>
      </c>
      <c r="K563" s="2">
        <v>6.65</v>
      </c>
      <c r="L563" s="5">
        <v>6.65</v>
      </c>
      <c r="M563" s="2">
        <v>182.50000000000003</v>
      </c>
      <c r="N563" s="2">
        <v>0</v>
      </c>
      <c r="O563" s="2">
        <v>0</v>
      </c>
      <c r="P563" s="27">
        <v>0</v>
      </c>
      <c r="Q563" s="2">
        <v>0</v>
      </c>
      <c r="R563" s="2">
        <v>0</v>
      </c>
      <c r="S563" s="2">
        <v>0</v>
      </c>
      <c r="T563" s="2">
        <v>0</v>
      </c>
    </row>
    <row r="564" spans="1:20" ht="15.75" x14ac:dyDescent="0.25">
      <c r="A564" s="2">
        <v>143.80000000004657</v>
      </c>
      <c r="B564" s="1">
        <v>3.7467947296378208</v>
      </c>
      <c r="C564" s="1">
        <v>4.2980951521170062E-2</v>
      </c>
      <c r="D564">
        <v>0</v>
      </c>
      <c r="E564" s="2">
        <v>7.5</v>
      </c>
      <c r="F564">
        <v>72</v>
      </c>
      <c r="G564">
        <v>18.399999999999999</v>
      </c>
      <c r="H564" s="2">
        <v>20.100000000000001</v>
      </c>
      <c r="I564" s="2">
        <v>20.100000000000001</v>
      </c>
      <c r="J564" s="3">
        <v>0.8</v>
      </c>
      <c r="K564" s="2">
        <v>6.6581818181818182</v>
      </c>
      <c r="L564" s="5">
        <v>6.6581818181818182</v>
      </c>
      <c r="M564" s="2">
        <v>183.02272727272728</v>
      </c>
      <c r="N564" s="2">
        <v>0</v>
      </c>
      <c r="O564" s="2">
        <v>0</v>
      </c>
      <c r="P564" s="27">
        <v>0</v>
      </c>
      <c r="Q564" s="2">
        <v>0</v>
      </c>
      <c r="R564" s="2">
        <v>0</v>
      </c>
      <c r="S564" s="2">
        <v>0</v>
      </c>
      <c r="T564" s="2">
        <v>0</v>
      </c>
    </row>
    <row r="565" spans="1:20" ht="15.75" x14ac:dyDescent="0.25">
      <c r="A565" s="2">
        <v>143.81666666676756</v>
      </c>
      <c r="B565" s="1">
        <v>3.7537641550942111</v>
      </c>
      <c r="C565" s="1">
        <v>4.4849688543829626E-2</v>
      </c>
      <c r="D565">
        <v>0</v>
      </c>
      <c r="E565" s="2">
        <v>7.5</v>
      </c>
      <c r="F565">
        <v>72</v>
      </c>
      <c r="G565">
        <v>18.399999999999999</v>
      </c>
      <c r="H565" s="2">
        <v>20.100000000000001</v>
      </c>
      <c r="I565" s="2">
        <v>20.100000000000001</v>
      </c>
      <c r="J565" s="3">
        <v>0.8</v>
      </c>
      <c r="K565" s="2">
        <v>6.6663636363636369</v>
      </c>
      <c r="L565" s="5">
        <v>6.6663636363636369</v>
      </c>
      <c r="M565" s="2">
        <v>183.54545454545456</v>
      </c>
      <c r="N565" s="2">
        <v>0</v>
      </c>
      <c r="O565" s="2">
        <v>0</v>
      </c>
      <c r="P565" s="27">
        <v>0</v>
      </c>
      <c r="Q565" s="2">
        <v>0</v>
      </c>
      <c r="R565" s="2">
        <v>0</v>
      </c>
      <c r="S565" s="2">
        <v>0</v>
      </c>
      <c r="T565" s="2">
        <v>0</v>
      </c>
    </row>
    <row r="566" spans="1:20" ht="15.75" x14ac:dyDescent="0.25">
      <c r="A566" s="2">
        <v>143.83333333331393</v>
      </c>
      <c r="B566" s="1">
        <v>3.760733580550601</v>
      </c>
      <c r="C566" s="1">
        <v>4.6718425566489183E-2</v>
      </c>
      <c r="D566">
        <v>0</v>
      </c>
      <c r="E566" s="2">
        <v>7.5</v>
      </c>
      <c r="F566">
        <v>72</v>
      </c>
      <c r="G566">
        <v>18.399999999999999</v>
      </c>
      <c r="H566" s="2">
        <v>20.100000000000001</v>
      </c>
      <c r="I566" s="2">
        <v>20.100000000000001</v>
      </c>
      <c r="J566" s="3">
        <v>0.8</v>
      </c>
      <c r="K566" s="2">
        <v>6.6745454545454548</v>
      </c>
      <c r="L566" s="5">
        <v>6.6745454545454548</v>
      </c>
      <c r="M566" s="2">
        <v>184.06818181818184</v>
      </c>
      <c r="N566" s="2">
        <v>0</v>
      </c>
      <c r="O566" s="2">
        <v>0</v>
      </c>
      <c r="P566" s="27">
        <v>0</v>
      </c>
      <c r="Q566" s="2">
        <v>0</v>
      </c>
      <c r="R566" s="2">
        <v>0</v>
      </c>
      <c r="S566" s="2">
        <v>0</v>
      </c>
      <c r="T566" s="2">
        <v>0</v>
      </c>
    </row>
    <row r="567" spans="1:20" ht="15.75" x14ac:dyDescent="0.25">
      <c r="A567" s="2">
        <v>143.85000000003492</v>
      </c>
      <c r="B567" s="1">
        <v>3.7677030060069914</v>
      </c>
      <c r="C567" s="1">
        <v>4.8587162589148747E-2</v>
      </c>
      <c r="D567">
        <v>0</v>
      </c>
      <c r="E567" s="2">
        <v>7.5</v>
      </c>
      <c r="F567">
        <v>72</v>
      </c>
      <c r="G567">
        <v>18.399999999999999</v>
      </c>
      <c r="H567" s="2">
        <v>20.100000000000001</v>
      </c>
      <c r="I567" s="2">
        <v>20.100000000000001</v>
      </c>
      <c r="J567" s="3">
        <v>0.8</v>
      </c>
      <c r="K567" s="2">
        <v>6.6827272727272726</v>
      </c>
      <c r="L567" s="5">
        <v>6.6827272727272726</v>
      </c>
      <c r="M567" s="2">
        <v>184.59090909090912</v>
      </c>
      <c r="N567" s="2">
        <v>0</v>
      </c>
      <c r="O567" s="2">
        <v>0</v>
      </c>
      <c r="P567" s="27">
        <v>0</v>
      </c>
      <c r="Q567" s="2">
        <v>0</v>
      </c>
      <c r="R567" s="2">
        <v>0</v>
      </c>
      <c r="S567" s="2">
        <v>0</v>
      </c>
      <c r="T567" s="2">
        <v>0</v>
      </c>
    </row>
    <row r="568" spans="1:20" ht="15.75" x14ac:dyDescent="0.25">
      <c r="A568" s="2">
        <v>143.86666666675592</v>
      </c>
      <c r="B568" s="1">
        <v>3.7746724314633817</v>
      </c>
      <c r="C568" s="1">
        <v>5.0455899611808304E-2</v>
      </c>
      <c r="D568">
        <v>0</v>
      </c>
      <c r="E568" s="2">
        <v>7.5</v>
      </c>
      <c r="F568">
        <v>72</v>
      </c>
      <c r="G568">
        <v>18.399999999999999</v>
      </c>
      <c r="H568" s="2">
        <v>20.100000000000001</v>
      </c>
      <c r="I568" s="2">
        <v>20.100000000000001</v>
      </c>
      <c r="J568" s="3">
        <v>0.8</v>
      </c>
      <c r="K568" s="2">
        <v>6.6909090909090914</v>
      </c>
      <c r="L568" s="5">
        <v>6.6909090909090914</v>
      </c>
      <c r="M568" s="2">
        <v>185.11363636363637</v>
      </c>
      <c r="N568" s="2">
        <v>0</v>
      </c>
      <c r="O568" s="2">
        <v>0</v>
      </c>
      <c r="P568" s="27">
        <v>0</v>
      </c>
      <c r="Q568" s="2">
        <v>0</v>
      </c>
      <c r="R568" s="2">
        <v>0</v>
      </c>
      <c r="S568" s="2">
        <v>0</v>
      </c>
      <c r="T568" s="2">
        <v>0</v>
      </c>
    </row>
    <row r="569" spans="1:20" ht="15.75" x14ac:dyDescent="0.25">
      <c r="A569" s="2">
        <v>143.88333333330229</v>
      </c>
      <c r="B569" s="1">
        <v>3.7816418569197721</v>
      </c>
      <c r="C569" s="1">
        <v>5.2324636634467875E-2</v>
      </c>
      <c r="D569">
        <v>0</v>
      </c>
      <c r="E569" s="2">
        <v>7.5</v>
      </c>
      <c r="F569">
        <v>72</v>
      </c>
      <c r="G569">
        <v>18.399999999999999</v>
      </c>
      <c r="H569" s="2">
        <v>20.100000000000001</v>
      </c>
      <c r="I569" s="2">
        <v>20.100000000000001</v>
      </c>
      <c r="J569" s="3">
        <v>0.8</v>
      </c>
      <c r="K569" s="2">
        <v>6.6990909090909092</v>
      </c>
      <c r="L569" s="5">
        <v>6.6990909090909092</v>
      </c>
      <c r="M569" s="2">
        <v>185.63636363636365</v>
      </c>
      <c r="N569" s="2">
        <v>0</v>
      </c>
      <c r="O569" s="2">
        <v>0</v>
      </c>
      <c r="P569" s="27">
        <v>0</v>
      </c>
      <c r="Q569" s="2">
        <v>0</v>
      </c>
      <c r="R569" s="2">
        <v>0</v>
      </c>
      <c r="S569" s="2">
        <v>0</v>
      </c>
      <c r="T569" s="2">
        <v>0</v>
      </c>
    </row>
    <row r="570" spans="1:20" ht="15.75" x14ac:dyDescent="0.25">
      <c r="A570" s="2">
        <v>143.90000000002328</v>
      </c>
      <c r="B570" s="1">
        <v>3.7886112823761628</v>
      </c>
      <c r="C570" s="1">
        <v>5.4193373657127432E-2</v>
      </c>
      <c r="D570">
        <v>0</v>
      </c>
      <c r="E570" s="2">
        <v>7.5</v>
      </c>
      <c r="F570">
        <v>72</v>
      </c>
      <c r="G570">
        <v>18.399999999999999</v>
      </c>
      <c r="H570" s="2">
        <v>20.100000000000001</v>
      </c>
      <c r="I570" s="2">
        <v>20.100000000000001</v>
      </c>
      <c r="J570" s="3">
        <v>0.8</v>
      </c>
      <c r="K570" s="2">
        <v>6.7072727272727271</v>
      </c>
      <c r="L570" s="5">
        <v>6.7072727272727271</v>
      </c>
      <c r="M570" s="2">
        <v>186.15909090909093</v>
      </c>
      <c r="N570" s="2">
        <v>0</v>
      </c>
      <c r="O570" s="2">
        <v>0</v>
      </c>
      <c r="P570" s="27">
        <v>0</v>
      </c>
      <c r="Q570" s="2">
        <v>0</v>
      </c>
      <c r="R570" s="2">
        <v>0</v>
      </c>
      <c r="S570" s="2">
        <v>0</v>
      </c>
      <c r="T570" s="2">
        <v>0</v>
      </c>
    </row>
    <row r="571" spans="1:20" ht="15.75" x14ac:dyDescent="0.25">
      <c r="A571" s="2">
        <v>143.91666666674428</v>
      </c>
      <c r="B571" s="1">
        <v>3.7955807078325523</v>
      </c>
      <c r="C571" s="1">
        <v>5.6062110679786996E-2</v>
      </c>
      <c r="D571">
        <v>0</v>
      </c>
      <c r="E571" s="2">
        <v>7.5</v>
      </c>
      <c r="F571">
        <v>72</v>
      </c>
      <c r="G571">
        <v>18.399999999999999</v>
      </c>
      <c r="H571" s="2">
        <v>20.100000000000001</v>
      </c>
      <c r="I571" s="2">
        <v>20.100000000000001</v>
      </c>
      <c r="J571" s="3">
        <v>0.8</v>
      </c>
      <c r="K571" s="2">
        <v>6.7154545454545458</v>
      </c>
      <c r="L571" s="5">
        <v>6.7154545454545458</v>
      </c>
      <c r="M571" s="2">
        <v>186.68181818181819</v>
      </c>
      <c r="N571" s="2">
        <v>0</v>
      </c>
      <c r="O571" s="2">
        <v>0</v>
      </c>
      <c r="P571" s="27">
        <v>0</v>
      </c>
      <c r="Q571" s="2">
        <v>0</v>
      </c>
      <c r="R571" s="2">
        <v>0</v>
      </c>
      <c r="S571" s="2">
        <v>0</v>
      </c>
      <c r="T571" s="2">
        <v>0</v>
      </c>
    </row>
    <row r="572" spans="1:20" ht="15.75" x14ac:dyDescent="0.25">
      <c r="A572" s="2">
        <v>143.93333333329065</v>
      </c>
      <c r="B572" s="1">
        <v>3.7983260768912159</v>
      </c>
      <c r="C572" s="1">
        <v>5.7930847702446553E-2</v>
      </c>
      <c r="D572">
        <v>0</v>
      </c>
      <c r="E572" s="2">
        <v>7.5</v>
      </c>
      <c r="F572">
        <v>72</v>
      </c>
      <c r="G572">
        <v>18.399999999999999</v>
      </c>
      <c r="H572" s="2">
        <v>20.100000000000001</v>
      </c>
      <c r="I572" s="2">
        <v>20.100000000000001</v>
      </c>
      <c r="J572" s="3">
        <v>0.8</v>
      </c>
      <c r="K572" s="2">
        <v>6.7236363636363636</v>
      </c>
      <c r="L572" s="5">
        <v>6.7236363636363636</v>
      </c>
      <c r="M572" s="2">
        <v>187.20454545454547</v>
      </c>
      <c r="N572" s="3"/>
      <c r="O572" s="5">
        <v>0</v>
      </c>
      <c r="P572" s="11">
        <v>0</v>
      </c>
      <c r="Q572">
        <v>0</v>
      </c>
      <c r="R572">
        <v>8.6565399239587388E-9</v>
      </c>
      <c r="S572">
        <v>4.5729763624068015E-8</v>
      </c>
      <c r="T572">
        <v>4.5729763624068015E-8</v>
      </c>
    </row>
    <row r="573" spans="1:20" ht="15.75" x14ac:dyDescent="0.25">
      <c r="A573" s="2">
        <v>143.95000000001164</v>
      </c>
      <c r="B573" s="1">
        <v>3.7968473895521533</v>
      </c>
      <c r="C573" s="1">
        <v>5.9799584725106117E-2</v>
      </c>
      <c r="D573">
        <v>0</v>
      </c>
      <c r="E573" s="2">
        <v>7.5</v>
      </c>
      <c r="F573">
        <v>72</v>
      </c>
      <c r="G573">
        <v>18.399999999999999</v>
      </c>
      <c r="H573" s="2">
        <v>20.100000000000001</v>
      </c>
      <c r="I573" s="2">
        <v>20.100000000000001</v>
      </c>
      <c r="J573" s="3">
        <v>0.8</v>
      </c>
      <c r="K573" s="2">
        <v>6.7318181818181824</v>
      </c>
      <c r="L573" s="5">
        <v>6.7318181818181824</v>
      </c>
      <c r="M573" s="2">
        <v>187.72727272727275</v>
      </c>
      <c r="N573" s="3"/>
      <c r="O573" s="5">
        <v>0</v>
      </c>
      <c r="P573" s="11">
        <v>0</v>
      </c>
      <c r="Q573">
        <v>0</v>
      </c>
      <c r="R573">
        <v>5.7713083653069904E-9</v>
      </c>
      <c r="S573">
        <v>3.048799747537016E-8</v>
      </c>
      <c r="T573">
        <v>3.048799747537016E-8</v>
      </c>
    </row>
    <row r="574" spans="1:20" ht="15.75" x14ac:dyDescent="0.25">
      <c r="A574" s="2">
        <v>143.96666666673264</v>
      </c>
      <c r="B574" s="1">
        <v>3.7953687022130911</v>
      </c>
      <c r="C574" s="1">
        <v>6.1668321747765681E-2</v>
      </c>
      <c r="D574">
        <v>0</v>
      </c>
      <c r="E574" s="2">
        <v>7.5</v>
      </c>
      <c r="F574">
        <v>72</v>
      </c>
      <c r="G574">
        <v>18.399999999999999</v>
      </c>
      <c r="H574" s="2">
        <v>20.100000000000001</v>
      </c>
      <c r="I574" s="2">
        <v>20.100000000000001</v>
      </c>
      <c r="J574" s="3">
        <v>0.8</v>
      </c>
      <c r="K574" s="2">
        <v>6.74</v>
      </c>
      <c r="L574" s="5">
        <v>6.74</v>
      </c>
      <c r="M574" s="2">
        <v>188.25</v>
      </c>
      <c r="N574" s="3"/>
      <c r="O574" s="5">
        <v>0</v>
      </c>
      <c r="P574" s="11">
        <v>0</v>
      </c>
      <c r="Q574">
        <v>0</v>
      </c>
      <c r="R574">
        <v>5.184853516166661E-11</v>
      </c>
      <c r="S574">
        <v>2.7389941917034411E-10</v>
      </c>
      <c r="T574">
        <v>2.7389941917034411E-10</v>
      </c>
    </row>
    <row r="575" spans="1:20" ht="15.75" x14ac:dyDescent="0.25">
      <c r="A575" s="2">
        <v>143.98333333327901</v>
      </c>
      <c r="B575" s="1">
        <v>3.7938900148740284</v>
      </c>
      <c r="C575" s="1">
        <v>6.3537058770425245E-2</v>
      </c>
      <c r="D575">
        <v>0</v>
      </c>
      <c r="E575" s="2">
        <v>7.5</v>
      </c>
      <c r="F575">
        <v>72</v>
      </c>
      <c r="G575">
        <v>18.399999999999999</v>
      </c>
      <c r="H575" s="2">
        <v>20.100000000000001</v>
      </c>
      <c r="I575" s="2">
        <v>20.100000000000001</v>
      </c>
      <c r="J575" s="3">
        <v>0.8</v>
      </c>
      <c r="K575" s="2">
        <v>6.7481818181818181</v>
      </c>
      <c r="L575" s="5">
        <v>6.7481818181818181</v>
      </c>
      <c r="M575" s="2">
        <v>188.77272727272728</v>
      </c>
      <c r="N575" s="3"/>
      <c r="O575" s="5">
        <v>0</v>
      </c>
      <c r="P575" s="11">
        <v>0</v>
      </c>
      <c r="Q575">
        <v>0</v>
      </c>
      <c r="R575">
        <v>9.3232083779829229E-10</v>
      </c>
      <c r="S575">
        <v>4.9251562297204253E-9</v>
      </c>
      <c r="T575">
        <v>4.9251562297204253E-9</v>
      </c>
    </row>
    <row r="576" spans="1:20" ht="15.75" x14ac:dyDescent="0.25">
      <c r="A576" s="2">
        <v>144</v>
      </c>
      <c r="B576" s="1">
        <v>3.7924113275349649</v>
      </c>
      <c r="C576" s="1">
        <v>6.5405795793084809E-2</v>
      </c>
      <c r="D576">
        <v>0</v>
      </c>
      <c r="E576" s="2">
        <v>7.5</v>
      </c>
      <c r="F576">
        <v>72</v>
      </c>
      <c r="G576">
        <v>18.399999999999999</v>
      </c>
      <c r="H576" s="2">
        <v>20.100000000000001</v>
      </c>
      <c r="I576" s="2">
        <v>20.100000000000001</v>
      </c>
      <c r="J576" s="3">
        <v>0.8</v>
      </c>
      <c r="K576" s="2">
        <v>6.7563636363636368</v>
      </c>
      <c r="L576" s="5">
        <v>6.7563636363636368</v>
      </c>
      <c r="M576" s="2">
        <v>189.29545454545456</v>
      </c>
      <c r="N576" s="3"/>
      <c r="O576" s="5">
        <v>0</v>
      </c>
      <c r="P576" s="11">
        <v>0</v>
      </c>
      <c r="Q576">
        <v>0</v>
      </c>
      <c r="R576">
        <v>3.9770897435669253E-7</v>
      </c>
      <c r="S576">
        <v>2.1009707744968017E-6</v>
      </c>
      <c r="T576">
        <v>2.1009707744968017E-6</v>
      </c>
    </row>
    <row r="577" spans="1:20" ht="15.75" x14ac:dyDescent="0.25">
      <c r="A577" s="2">
        <v>144.01666666672099</v>
      </c>
      <c r="B577" s="1">
        <v>3.7909326401959023</v>
      </c>
      <c r="C577" s="1">
        <v>6.7274532815744359E-2</v>
      </c>
      <c r="D577">
        <v>0</v>
      </c>
      <c r="E577" s="2">
        <v>7.5</v>
      </c>
      <c r="F577">
        <v>72</v>
      </c>
      <c r="G577">
        <v>18.399999999999999</v>
      </c>
      <c r="H577" s="2">
        <v>20.100000000000001</v>
      </c>
      <c r="I577" s="2">
        <v>20.100000000000001</v>
      </c>
      <c r="J577" s="3">
        <v>0.8</v>
      </c>
      <c r="K577" s="2">
        <v>6.7645454545454546</v>
      </c>
      <c r="L577" s="5">
        <v>6.7645454545454546</v>
      </c>
      <c r="M577" s="2">
        <v>189.81818181818181</v>
      </c>
      <c r="N577" s="3"/>
      <c r="O577" s="5">
        <v>0</v>
      </c>
      <c r="P577" s="11">
        <v>0</v>
      </c>
      <c r="Q577">
        <v>0</v>
      </c>
      <c r="R577">
        <v>1.3689921107920617E-6</v>
      </c>
      <c r="S577">
        <v>7.2319525098551737E-6</v>
      </c>
      <c r="T577">
        <v>7.2319525098551737E-6</v>
      </c>
    </row>
    <row r="578" spans="1:20" ht="15.75" x14ac:dyDescent="0.25">
      <c r="A578" s="2">
        <v>144.03333333326736</v>
      </c>
      <c r="B578" s="1">
        <v>3.7894539528568396</v>
      </c>
      <c r="C578" s="1">
        <v>6.9143269838403909E-2</v>
      </c>
      <c r="D578">
        <v>0</v>
      </c>
      <c r="E578" s="2">
        <v>7.5</v>
      </c>
      <c r="F578">
        <v>72</v>
      </c>
      <c r="G578">
        <v>18.399999999999999</v>
      </c>
      <c r="H578" s="2">
        <v>20.100000000000001</v>
      </c>
      <c r="I578" s="2">
        <v>20.100000000000001</v>
      </c>
      <c r="J578" s="3">
        <v>0.8</v>
      </c>
      <c r="K578" s="2">
        <v>6.7727272727272725</v>
      </c>
      <c r="L578" s="5">
        <v>6.7727272727272725</v>
      </c>
      <c r="M578" s="2">
        <v>190.34090909090909</v>
      </c>
      <c r="N578" s="3"/>
      <c r="O578" s="5">
        <v>0</v>
      </c>
      <c r="P578" s="11">
        <v>0</v>
      </c>
      <c r="Q578">
        <v>0</v>
      </c>
      <c r="R578">
        <v>1.4452806279181853E-6</v>
      </c>
      <c r="S578">
        <v>7.6349606269612611E-6</v>
      </c>
      <c r="T578">
        <v>7.6349606269612611E-6</v>
      </c>
    </row>
    <row r="579" spans="1:20" ht="15.75" x14ac:dyDescent="0.25">
      <c r="A579" s="2">
        <v>144.04999999998836</v>
      </c>
      <c r="B579" s="1">
        <v>3.7879752655177765</v>
      </c>
      <c r="C579" s="1">
        <v>7.1012006861063501E-2</v>
      </c>
      <c r="D579">
        <v>0</v>
      </c>
      <c r="E579" s="2">
        <v>7.5</v>
      </c>
      <c r="F579">
        <v>72</v>
      </c>
      <c r="G579">
        <v>18.399999999999999</v>
      </c>
      <c r="H579" s="2">
        <v>20.100000000000001</v>
      </c>
      <c r="I579" s="2">
        <v>20.100000000000001</v>
      </c>
      <c r="J579" s="3">
        <v>0.8</v>
      </c>
      <c r="K579" s="2">
        <v>6.7809090909090912</v>
      </c>
      <c r="L579" s="5">
        <v>6.7809090909090912</v>
      </c>
      <c r="M579" s="2">
        <v>190.86363636363637</v>
      </c>
      <c r="N579" s="3"/>
      <c r="O579" s="5">
        <v>0</v>
      </c>
      <c r="P579" s="11">
        <v>0</v>
      </c>
      <c r="Q579">
        <v>0</v>
      </c>
      <c r="R579">
        <v>1.6897610099745023E-6</v>
      </c>
      <c r="S579">
        <v>8.9264731920698922E-6</v>
      </c>
      <c r="T579">
        <v>8.9264731920698922E-6</v>
      </c>
    </row>
    <row r="580" spans="1:20" ht="15.75" x14ac:dyDescent="0.25">
      <c r="A580" s="2">
        <v>144.06666666670935</v>
      </c>
      <c r="B580" s="1">
        <v>3.7864965781787143</v>
      </c>
      <c r="C580" s="1">
        <v>7.2880743883723037E-2</v>
      </c>
      <c r="D580">
        <v>0</v>
      </c>
      <c r="E580" s="2">
        <v>7.5</v>
      </c>
      <c r="F580">
        <v>72</v>
      </c>
      <c r="G580">
        <v>18.399999999999999</v>
      </c>
      <c r="H580" s="2">
        <v>20.100000000000001</v>
      </c>
      <c r="I580" s="2">
        <v>20.100000000000001</v>
      </c>
      <c r="J580" s="3">
        <v>0.8</v>
      </c>
      <c r="K580" s="2">
        <v>6.7890909090909091</v>
      </c>
      <c r="L580" s="5">
        <v>6.7890909090909091</v>
      </c>
      <c r="M580" s="2">
        <v>191.38636363636363</v>
      </c>
      <c r="N580" s="3"/>
      <c r="O580" s="5">
        <v>0</v>
      </c>
      <c r="P580" s="11">
        <v>0</v>
      </c>
      <c r="Q580">
        <v>0</v>
      </c>
      <c r="R580">
        <v>1.9583502350937201E-6</v>
      </c>
      <c r="S580">
        <v>1.0345345152988022E-5</v>
      </c>
      <c r="T580">
        <v>1.0345345152988022E-5</v>
      </c>
    </row>
    <row r="581" spans="1:20" ht="15.75" x14ac:dyDescent="0.25">
      <c r="A581" s="2">
        <v>144.08333333343035</v>
      </c>
      <c r="B581" s="1">
        <v>3.7850178908396517</v>
      </c>
      <c r="C581" s="1">
        <v>7.4749480906382601E-2</v>
      </c>
      <c r="D581">
        <v>0</v>
      </c>
      <c r="E581" s="2">
        <v>7.5</v>
      </c>
      <c r="F581">
        <v>72</v>
      </c>
      <c r="G581">
        <v>18.399999999999999</v>
      </c>
      <c r="H581" s="2">
        <v>20.100000000000001</v>
      </c>
      <c r="I581" s="2">
        <v>20.100000000000001</v>
      </c>
      <c r="J581" s="3">
        <v>0.8</v>
      </c>
      <c r="K581" s="2">
        <v>6.7972727272727269</v>
      </c>
      <c r="L581" s="5">
        <v>6.7972727272727269</v>
      </c>
      <c r="M581" s="2">
        <v>191.90909090909091</v>
      </c>
      <c r="N581" s="3"/>
      <c r="O581" s="5">
        <v>0</v>
      </c>
      <c r="P581" s="11">
        <v>0</v>
      </c>
      <c r="Q581">
        <v>0</v>
      </c>
      <c r="R581">
        <v>2.1512325549625153E-6</v>
      </c>
      <c r="S581">
        <v>1.1364281468460842E-5</v>
      </c>
      <c r="T581">
        <v>1.1364281468460842E-5</v>
      </c>
    </row>
    <row r="582" spans="1:20" ht="15.75" x14ac:dyDescent="0.25">
      <c r="A582" s="2">
        <v>144.09999999997672</v>
      </c>
      <c r="B582" s="1">
        <v>3.783539203500589</v>
      </c>
      <c r="C582" s="1">
        <v>7.6618217929042179E-2</v>
      </c>
      <c r="D582">
        <v>0</v>
      </c>
      <c r="E582" s="2">
        <v>7.5</v>
      </c>
      <c r="F582">
        <v>72</v>
      </c>
      <c r="G582">
        <v>18.399999999999999</v>
      </c>
      <c r="H582" s="2">
        <v>20.100000000000001</v>
      </c>
      <c r="I582" s="2">
        <v>20.100000000000001</v>
      </c>
      <c r="J582" s="3">
        <v>0.8</v>
      </c>
      <c r="K582" s="2">
        <v>6.8054545454545456</v>
      </c>
      <c r="L582" s="5">
        <v>6.8054545454545456</v>
      </c>
      <c r="M582" s="2">
        <v>192.43181818181819</v>
      </c>
      <c r="N582" s="3"/>
      <c r="O582" s="5">
        <v>0</v>
      </c>
      <c r="P582" s="11">
        <v>0</v>
      </c>
      <c r="Q582">
        <v>0</v>
      </c>
      <c r="R582">
        <v>2.0533879170092892E-6</v>
      </c>
      <c r="S582">
        <v>1.0847399180065257E-5</v>
      </c>
      <c r="T582">
        <v>1.0847399180065257E-5</v>
      </c>
    </row>
    <row r="583" spans="1:20" ht="15.75" x14ac:dyDescent="0.25">
      <c r="A583" s="2">
        <v>144.11666666669771</v>
      </c>
      <c r="B583" s="1">
        <v>3.7820605161615259</v>
      </c>
      <c r="C583" s="1">
        <v>7.8486954951701729E-2</v>
      </c>
      <c r="D583">
        <v>0</v>
      </c>
      <c r="E583" s="2">
        <v>7.5</v>
      </c>
      <c r="F583">
        <v>72</v>
      </c>
      <c r="G583">
        <v>18.399999999999999</v>
      </c>
      <c r="H583" s="2">
        <v>20.100000000000001</v>
      </c>
      <c r="I583" s="2">
        <v>20.100000000000001</v>
      </c>
      <c r="J583" s="3">
        <v>0.8</v>
      </c>
      <c r="K583" s="2">
        <v>6.8136363636363635</v>
      </c>
      <c r="L583" s="5">
        <v>6.8136363636363635</v>
      </c>
      <c r="M583" s="2">
        <v>192.95454545454547</v>
      </c>
      <c r="N583" s="3"/>
      <c r="O583" s="5">
        <v>0</v>
      </c>
      <c r="P583" s="11">
        <v>0</v>
      </c>
      <c r="Q583">
        <v>0</v>
      </c>
      <c r="R583">
        <v>1.9583502350937201E-6</v>
      </c>
      <c r="S583">
        <v>1.0345345152988022E-5</v>
      </c>
      <c r="T583">
        <v>1.0345345152988022E-5</v>
      </c>
    </row>
    <row r="584" spans="1:20" ht="15.75" x14ac:dyDescent="0.25">
      <c r="A584" s="2">
        <v>144.1333333334187</v>
      </c>
      <c r="B584" s="1">
        <v>3.7805818288224633</v>
      </c>
      <c r="C584" s="1">
        <v>8.0355691974361293E-2</v>
      </c>
      <c r="D584">
        <v>0</v>
      </c>
      <c r="E584" s="2">
        <v>7.5</v>
      </c>
      <c r="F584">
        <v>72</v>
      </c>
      <c r="G584">
        <v>18.399999999999999</v>
      </c>
      <c r="H584" s="2">
        <v>20.100000000000001</v>
      </c>
      <c r="I584" s="2">
        <v>20.100000000000001</v>
      </c>
      <c r="J584" s="3">
        <v>0.8</v>
      </c>
      <c r="K584" s="2">
        <v>6.8218181818181822</v>
      </c>
      <c r="L584" s="5">
        <v>6.8218181818181822</v>
      </c>
      <c r="M584" s="2">
        <v>193.47727272727272</v>
      </c>
      <c r="N584" s="3"/>
      <c r="O584" s="5">
        <v>0</v>
      </c>
      <c r="P584" s="11">
        <v>0</v>
      </c>
      <c r="Q584">
        <v>0</v>
      </c>
      <c r="R584">
        <v>1.866087825148692E-6</v>
      </c>
      <c r="S584">
        <v>9.8579520103195903E-6</v>
      </c>
      <c r="T584">
        <v>9.8579520103195903E-6</v>
      </c>
    </row>
    <row r="585" spans="1:20" ht="15.75" x14ac:dyDescent="0.25">
      <c r="A585" s="2">
        <v>144.14999999996508</v>
      </c>
      <c r="B585" s="1">
        <v>3.7791031414834007</v>
      </c>
      <c r="C585" s="1">
        <v>8.2224428997020857E-2</v>
      </c>
      <c r="D585">
        <v>0</v>
      </c>
      <c r="E585" s="2">
        <v>7.5</v>
      </c>
      <c r="F585">
        <v>72</v>
      </c>
      <c r="G585">
        <v>18.399999999999999</v>
      </c>
      <c r="H585" s="2">
        <v>20.100000000000001</v>
      </c>
      <c r="I585" s="2">
        <v>20.100000000000001</v>
      </c>
      <c r="J585" s="3">
        <v>0.8</v>
      </c>
      <c r="K585" s="2">
        <v>6.83</v>
      </c>
      <c r="L585" s="5">
        <v>6.83</v>
      </c>
      <c r="M585" s="2">
        <v>194</v>
      </c>
      <c r="N585" s="3"/>
      <c r="O585" s="5">
        <v>0</v>
      </c>
      <c r="P585" s="11">
        <v>0</v>
      </c>
      <c r="Q585">
        <v>0</v>
      </c>
      <c r="R585">
        <v>1.9583502350937201E-6</v>
      </c>
      <c r="S585">
        <v>1.0345345152988022E-5</v>
      </c>
      <c r="T585">
        <v>1.0345345152988022E-5</v>
      </c>
    </row>
    <row r="586" spans="1:20" ht="15.75" x14ac:dyDescent="0.25">
      <c r="A586" s="2">
        <v>144.16666666668607</v>
      </c>
      <c r="B586" s="1">
        <v>3.777624454144338</v>
      </c>
      <c r="C586" s="1">
        <v>0.10412115193644401</v>
      </c>
      <c r="D586">
        <v>0</v>
      </c>
      <c r="E586" s="2">
        <v>7.5</v>
      </c>
      <c r="F586">
        <v>72</v>
      </c>
      <c r="G586">
        <v>18.399999999999999</v>
      </c>
      <c r="H586" s="2">
        <v>20.025000000000006</v>
      </c>
      <c r="I586" s="2">
        <v>20.025000000000006</v>
      </c>
      <c r="J586" s="3">
        <v>0.8</v>
      </c>
      <c r="K586" s="2">
        <v>6.857499999999999</v>
      </c>
      <c r="L586" s="5">
        <v>6.857499999999999</v>
      </c>
      <c r="M586" s="2">
        <v>183.7500000000004</v>
      </c>
      <c r="N586" s="3"/>
      <c r="O586" s="5">
        <v>0</v>
      </c>
      <c r="P586" s="11">
        <v>0</v>
      </c>
      <c r="Q586">
        <v>0</v>
      </c>
      <c r="R586">
        <v>1.9583502350937201E-6</v>
      </c>
      <c r="S586">
        <v>1.0345345152988022E-5</v>
      </c>
      <c r="T586">
        <v>1.0345345152988022E-5</v>
      </c>
    </row>
    <row r="587" spans="1:20" ht="15.75" x14ac:dyDescent="0.25">
      <c r="A587" s="2">
        <v>144.18333333340706</v>
      </c>
      <c r="B587" s="1">
        <v>3.7761457668052745</v>
      </c>
      <c r="C587" s="1">
        <v>0.12601787487586719</v>
      </c>
      <c r="D587">
        <v>0</v>
      </c>
      <c r="E587" s="2">
        <v>7.5</v>
      </c>
      <c r="F587">
        <v>72</v>
      </c>
      <c r="G587">
        <v>18.399999999999999</v>
      </c>
      <c r="H587" s="2">
        <v>19.950000000000006</v>
      </c>
      <c r="I587" s="2">
        <v>19.950000000000006</v>
      </c>
      <c r="J587" s="3">
        <v>0.8</v>
      </c>
      <c r="K587" s="2">
        <v>6.884999999999998</v>
      </c>
      <c r="L587" s="5">
        <v>6.884999999999998</v>
      </c>
      <c r="M587" s="2">
        <v>173.50000000000082</v>
      </c>
      <c r="N587" s="3"/>
      <c r="O587" s="5">
        <v>0</v>
      </c>
      <c r="P587" s="11">
        <v>0</v>
      </c>
      <c r="Q587">
        <v>0</v>
      </c>
      <c r="R587">
        <v>1.866087825148692E-6</v>
      </c>
      <c r="S587">
        <v>9.8579520103195903E-6</v>
      </c>
      <c r="T587">
        <v>9.8579520103195903E-6</v>
      </c>
    </row>
    <row r="588" spans="1:20" ht="15.75" x14ac:dyDescent="0.25">
      <c r="A588" s="2">
        <v>144.19999999995343</v>
      </c>
      <c r="B588" s="1">
        <v>3.7746670794662118</v>
      </c>
      <c r="C588" s="1">
        <v>0.14791459781529034</v>
      </c>
      <c r="D588">
        <v>0</v>
      </c>
      <c r="E588" s="2">
        <v>7.5</v>
      </c>
      <c r="F588">
        <v>72</v>
      </c>
      <c r="G588">
        <v>18.399999999999999</v>
      </c>
      <c r="H588" s="2">
        <v>19.875000000000011</v>
      </c>
      <c r="I588" s="2">
        <v>19.875000000000011</v>
      </c>
      <c r="J588" s="3">
        <v>0.8</v>
      </c>
      <c r="K588" s="2">
        <v>6.912499999999997</v>
      </c>
      <c r="L588" s="5">
        <v>6.912499999999997</v>
      </c>
      <c r="M588" s="2">
        <v>163.25000000000122</v>
      </c>
      <c r="N588" s="3"/>
      <c r="O588" s="5">
        <v>0</v>
      </c>
      <c r="P588" s="11">
        <v>0</v>
      </c>
      <c r="Q588">
        <v>0</v>
      </c>
      <c r="R588">
        <v>1.866087825148692E-6</v>
      </c>
      <c r="S588">
        <v>9.8579520103195903E-6</v>
      </c>
      <c r="T588">
        <v>9.8579520103195903E-6</v>
      </c>
    </row>
    <row r="589" spans="1:20" ht="15.75" x14ac:dyDescent="0.25">
      <c r="A589" s="2">
        <v>144.21666666667443</v>
      </c>
      <c r="B589" s="1">
        <v>3.7731883921271496</v>
      </c>
      <c r="C589" s="1">
        <v>0.1698113207547135</v>
      </c>
      <c r="D589">
        <v>0</v>
      </c>
      <c r="E589" s="2">
        <v>7.5</v>
      </c>
      <c r="F589">
        <v>72</v>
      </c>
      <c r="G589">
        <v>18.399999999999999</v>
      </c>
      <c r="H589" s="2">
        <v>19.800000000000011</v>
      </c>
      <c r="I589" s="2">
        <v>19.800000000000011</v>
      </c>
      <c r="J589" s="3">
        <v>0.8</v>
      </c>
      <c r="K589" s="2">
        <v>6.9399999999999959</v>
      </c>
      <c r="L589" s="5">
        <v>6.9399999999999959</v>
      </c>
      <c r="M589" s="2">
        <v>153.00000000000165</v>
      </c>
      <c r="N589" s="3"/>
      <c r="O589" s="5">
        <v>0</v>
      </c>
      <c r="P589" s="11">
        <v>0</v>
      </c>
      <c r="Q589">
        <v>0</v>
      </c>
      <c r="R589">
        <v>1.866087825148692E-6</v>
      </c>
      <c r="S589">
        <v>9.8579520103195903E-6</v>
      </c>
      <c r="T589">
        <v>9.8579520103195903E-6</v>
      </c>
    </row>
    <row r="590" spans="1:20" ht="15.75" x14ac:dyDescent="0.25">
      <c r="A590" s="2">
        <v>144.23333333339542</v>
      </c>
      <c r="B590" s="1">
        <v>3.771709704788087</v>
      </c>
      <c r="C590" s="1">
        <v>0.17992646639685186</v>
      </c>
      <c r="D590">
        <v>0</v>
      </c>
      <c r="E590" s="2">
        <v>7.5</v>
      </c>
      <c r="F590">
        <v>72</v>
      </c>
      <c r="G590">
        <v>18.399999999999999</v>
      </c>
      <c r="H590" s="2">
        <v>19.675000000000022</v>
      </c>
      <c r="I590" s="2">
        <v>19.675000000000022</v>
      </c>
      <c r="J590" s="3">
        <v>0.8</v>
      </c>
      <c r="K590" s="2">
        <v>6.9350000000000014</v>
      </c>
      <c r="L590" s="5">
        <v>6.9350000000000014</v>
      </c>
      <c r="M590" s="2">
        <v>147.25000000000091</v>
      </c>
      <c r="N590" s="3"/>
      <c r="O590" s="5">
        <v>0</v>
      </c>
      <c r="P590" s="11">
        <v>0</v>
      </c>
      <c r="Q590">
        <v>0</v>
      </c>
      <c r="R590">
        <v>1.7765687892109542E-6</v>
      </c>
      <c r="S590">
        <v>9.385051245204756E-6</v>
      </c>
      <c r="T590">
        <v>9.385051245204756E-6</v>
      </c>
    </row>
    <row r="591" spans="1:20" ht="15.75" x14ac:dyDescent="0.25">
      <c r="A591" s="2">
        <v>144.24999999994179</v>
      </c>
      <c r="B591" s="1">
        <v>3.7702310174490234</v>
      </c>
      <c r="C591" s="1">
        <v>0.19004161203898831</v>
      </c>
      <c r="D591">
        <v>0</v>
      </c>
      <c r="E591" s="2">
        <v>7.5</v>
      </c>
      <c r="F591">
        <v>72</v>
      </c>
      <c r="G591">
        <v>18.399999999999999</v>
      </c>
      <c r="H591" s="2">
        <v>19.550000000000022</v>
      </c>
      <c r="I591" s="2">
        <v>19.550000000000022</v>
      </c>
      <c r="J591" s="3">
        <v>0.8</v>
      </c>
      <c r="K591" s="2">
        <v>6.9300000000000006</v>
      </c>
      <c r="L591" s="5">
        <v>6.9300000000000006</v>
      </c>
      <c r="M591" s="2">
        <v>141.50000000000091</v>
      </c>
      <c r="N591" s="3"/>
      <c r="O591" s="5">
        <v>0</v>
      </c>
      <c r="P591" s="11">
        <v>0</v>
      </c>
      <c r="Q591">
        <v>0</v>
      </c>
      <c r="R591">
        <v>1.866087825148692E-6</v>
      </c>
      <c r="S591">
        <v>9.8579520103195903E-6</v>
      </c>
      <c r="T591">
        <v>9.8579520103195903E-6</v>
      </c>
    </row>
    <row r="592" spans="1:20" ht="15.75" x14ac:dyDescent="0.25">
      <c r="A592" s="2">
        <v>144.26666666666279</v>
      </c>
      <c r="B592" s="1">
        <v>3.7687523301099608</v>
      </c>
      <c r="C592" s="1">
        <v>0.20015675768112476</v>
      </c>
      <c r="D592">
        <v>0</v>
      </c>
      <c r="E592" s="2">
        <v>7.5</v>
      </c>
      <c r="F592">
        <v>72</v>
      </c>
      <c r="G592">
        <v>18.399999999999999</v>
      </c>
      <c r="H592" s="2">
        <v>19.425000000000022</v>
      </c>
      <c r="I592" s="2">
        <v>19.425000000000022</v>
      </c>
      <c r="J592" s="3">
        <v>0.8</v>
      </c>
      <c r="K592" s="2">
        <v>6.9250000000000007</v>
      </c>
      <c r="L592" s="5">
        <v>6.9250000000000007</v>
      </c>
      <c r="M592" s="2">
        <v>135.75000000000091</v>
      </c>
      <c r="N592" s="3"/>
      <c r="O592" s="5">
        <v>0</v>
      </c>
      <c r="P592" s="11">
        <v>0</v>
      </c>
      <c r="Q592">
        <v>0</v>
      </c>
      <c r="R592">
        <v>1.7765687892109542E-6</v>
      </c>
      <c r="S592">
        <v>9.385051245204756E-6</v>
      </c>
      <c r="T592">
        <v>9.385051245204756E-6</v>
      </c>
    </row>
    <row r="593" spans="1:20" ht="15.75" x14ac:dyDescent="0.25">
      <c r="A593" s="2">
        <v>144.28333333338378</v>
      </c>
      <c r="B593" s="1">
        <v>3.7672736427708982</v>
      </c>
      <c r="C593" s="1">
        <v>0.21027190332326123</v>
      </c>
      <c r="D593">
        <v>0</v>
      </c>
      <c r="E593" s="2">
        <v>7.5</v>
      </c>
      <c r="F593">
        <v>72</v>
      </c>
      <c r="G593">
        <v>18.399999999999999</v>
      </c>
      <c r="H593" s="2">
        <v>19.300000000000022</v>
      </c>
      <c r="I593" s="2">
        <v>19.300000000000022</v>
      </c>
      <c r="J593" s="3">
        <v>0.8</v>
      </c>
      <c r="K593" s="2">
        <v>6.9200000000000008</v>
      </c>
      <c r="L593" s="5">
        <v>6.9200000000000008</v>
      </c>
      <c r="M593" s="2">
        <v>130.00000000000091</v>
      </c>
      <c r="N593" s="3"/>
      <c r="O593" s="5">
        <v>0</v>
      </c>
      <c r="P593" s="11">
        <v>0</v>
      </c>
      <c r="Q593">
        <v>0</v>
      </c>
      <c r="R593">
        <v>1.6897610099745023E-6</v>
      </c>
      <c r="S593">
        <v>8.9264731920698922E-6</v>
      </c>
      <c r="T593">
        <v>8.9264731920698922E-6</v>
      </c>
    </row>
    <row r="594" spans="1:20" ht="15.75" x14ac:dyDescent="0.25">
      <c r="A594" s="2">
        <v>144.30000000010477</v>
      </c>
      <c r="B594" s="1">
        <v>3.7657949554318351</v>
      </c>
      <c r="C594" s="1">
        <v>0.21842658610271773</v>
      </c>
      <c r="D594">
        <v>0</v>
      </c>
      <c r="E594" s="2">
        <v>7.5</v>
      </c>
      <c r="F594">
        <v>72</v>
      </c>
      <c r="G594">
        <v>18.399999999999999</v>
      </c>
      <c r="H594" s="2">
        <v>19.166666666666689</v>
      </c>
      <c r="I594" s="2">
        <v>19.166666666666689</v>
      </c>
      <c r="J594" s="3">
        <v>0.8</v>
      </c>
      <c r="K594" s="2">
        <v>6.92</v>
      </c>
      <c r="L594" s="5">
        <v>6.92</v>
      </c>
      <c r="M594" s="2">
        <v>126.50000000000055</v>
      </c>
      <c r="N594" s="3"/>
      <c r="O594" s="5">
        <v>0</v>
      </c>
      <c r="P594" s="11">
        <v>0</v>
      </c>
      <c r="Q594">
        <v>0</v>
      </c>
      <c r="R594">
        <v>1.6897610099745023E-6</v>
      </c>
      <c r="S594">
        <v>8.9264731920698922E-6</v>
      </c>
      <c r="T594">
        <v>8.9264731920698922E-6</v>
      </c>
    </row>
    <row r="595" spans="1:20" ht="15.75" x14ac:dyDescent="0.25">
      <c r="A595" s="2">
        <v>144.31666666665114</v>
      </c>
      <c r="B595" s="1">
        <v>3.7643162680927724</v>
      </c>
      <c r="C595" s="1">
        <v>0.22658126888217392</v>
      </c>
      <c r="D595">
        <v>0</v>
      </c>
      <c r="E595" s="2">
        <v>7.5</v>
      </c>
      <c r="F595">
        <v>72</v>
      </c>
      <c r="G595">
        <v>18.399999999999999</v>
      </c>
      <c r="H595" s="2">
        <v>19.033333333333356</v>
      </c>
      <c r="I595" s="2">
        <v>19.033333333333356</v>
      </c>
      <c r="J595" s="3">
        <v>0.8</v>
      </c>
      <c r="K595" s="2">
        <v>6.92</v>
      </c>
      <c r="L595" s="5">
        <v>6.92</v>
      </c>
      <c r="M595" s="2">
        <v>123.00000000000055</v>
      </c>
      <c r="N595" s="3"/>
      <c r="O595" s="5">
        <v>0</v>
      </c>
      <c r="P595" s="11">
        <v>0</v>
      </c>
      <c r="Q595">
        <v>0</v>
      </c>
      <c r="R595">
        <v>1.6897610099745023E-6</v>
      </c>
      <c r="S595">
        <v>8.9264731920698922E-6</v>
      </c>
      <c r="T595">
        <v>8.9264731920698922E-6</v>
      </c>
    </row>
    <row r="596" spans="1:20" ht="15.75" x14ac:dyDescent="0.25">
      <c r="A596" s="2">
        <v>144.33333333337214</v>
      </c>
      <c r="B596" s="1">
        <v>3.7628375807537098</v>
      </c>
      <c r="C596" s="1">
        <v>0.23473595166163014</v>
      </c>
      <c r="D596">
        <v>0</v>
      </c>
      <c r="E596" s="2">
        <v>7.5</v>
      </c>
      <c r="F596">
        <v>72</v>
      </c>
      <c r="G596">
        <v>18.399999999999999</v>
      </c>
      <c r="H596" s="2">
        <v>18.90000000000002</v>
      </c>
      <c r="I596" s="2">
        <v>18.90000000000002</v>
      </c>
      <c r="J596" s="3">
        <v>0.8</v>
      </c>
      <c r="K596" s="2">
        <v>6.92</v>
      </c>
      <c r="L596" s="5">
        <v>6.92</v>
      </c>
      <c r="M596" s="2">
        <v>119.50000000000055</v>
      </c>
      <c r="N596" s="3"/>
      <c r="O596" s="5">
        <v>0</v>
      </c>
      <c r="P596" s="11">
        <v>0</v>
      </c>
      <c r="Q596">
        <v>0</v>
      </c>
      <c r="R596">
        <v>1.6056321450994776E-6</v>
      </c>
      <c r="S596">
        <v>8.482046996558664E-6</v>
      </c>
      <c r="T596">
        <v>8.482046996558664E-6</v>
      </c>
    </row>
    <row r="597" spans="1:20" ht="15.75" x14ac:dyDescent="0.25">
      <c r="A597" s="2">
        <v>144.35000000009313</v>
      </c>
      <c r="B597" s="1">
        <v>3.7613588934146476</v>
      </c>
      <c r="C597" s="1">
        <v>0.24289063444108633</v>
      </c>
      <c r="D597">
        <v>0</v>
      </c>
      <c r="E597" s="2">
        <v>7.5</v>
      </c>
      <c r="F597">
        <v>72</v>
      </c>
      <c r="G597">
        <v>18.399999999999999</v>
      </c>
      <c r="H597" s="2">
        <v>18.766666666666687</v>
      </c>
      <c r="I597" s="2">
        <v>18.766666666666687</v>
      </c>
      <c r="J597" s="3">
        <v>0.8</v>
      </c>
      <c r="K597" s="2">
        <v>6.92</v>
      </c>
      <c r="L597" s="5">
        <v>6.92</v>
      </c>
      <c r="M597" s="2">
        <v>116.00000000000055</v>
      </c>
      <c r="N597" s="3"/>
      <c r="O597" s="5">
        <v>0</v>
      </c>
      <c r="P597" s="11">
        <v>0</v>
      </c>
      <c r="Q597">
        <v>0</v>
      </c>
      <c r="R597">
        <v>1.6056321450994776E-6</v>
      </c>
      <c r="S597">
        <v>8.482046996558664E-6</v>
      </c>
      <c r="T597">
        <v>8.482046996558664E-6</v>
      </c>
    </row>
    <row r="598" spans="1:20" ht="15.75" x14ac:dyDescent="0.25">
      <c r="A598" s="2">
        <v>144.3666666666395</v>
      </c>
      <c r="B598" s="1">
        <v>3.759880206075584</v>
      </c>
      <c r="C598" s="1">
        <v>0.25104531722054252</v>
      </c>
      <c r="D598">
        <v>0</v>
      </c>
      <c r="E598" s="2">
        <v>7.5</v>
      </c>
      <c r="F598">
        <v>72</v>
      </c>
      <c r="G598">
        <v>18.399999999999999</v>
      </c>
      <c r="H598" s="2">
        <v>18.633333333333354</v>
      </c>
      <c r="I598" s="2">
        <v>18.633333333333354</v>
      </c>
      <c r="J598" s="3">
        <v>0.8</v>
      </c>
      <c r="K598" s="2">
        <v>6.92</v>
      </c>
      <c r="L598" s="5">
        <v>6.92</v>
      </c>
      <c r="M598" s="2">
        <v>112.50000000000057</v>
      </c>
      <c r="N598" s="3"/>
      <c r="O598" s="5">
        <v>0</v>
      </c>
      <c r="P598" s="11">
        <v>0</v>
      </c>
      <c r="Q598">
        <v>0</v>
      </c>
      <c r="R598">
        <v>1.5241496212606397E-6</v>
      </c>
      <c r="S598">
        <v>8.0516005840919934E-6</v>
      </c>
      <c r="T598">
        <v>8.0516005840919934E-6</v>
      </c>
    </row>
    <row r="599" spans="1:20" ht="15.75" x14ac:dyDescent="0.25">
      <c r="A599" s="2">
        <v>144.3833333333605</v>
      </c>
      <c r="B599" s="1">
        <v>3.7584015187365218</v>
      </c>
      <c r="C599" s="1">
        <v>0.25919999999999865</v>
      </c>
      <c r="D599">
        <v>0</v>
      </c>
      <c r="E599" s="2">
        <v>7.5</v>
      </c>
      <c r="F599">
        <v>72</v>
      </c>
      <c r="G599">
        <v>18.399999999999999</v>
      </c>
      <c r="H599" s="2">
        <v>18.500000000000021</v>
      </c>
      <c r="I599" s="2">
        <v>18.500000000000021</v>
      </c>
      <c r="J599" s="3">
        <v>0.8</v>
      </c>
      <c r="K599" s="2">
        <v>6.92</v>
      </c>
      <c r="L599" s="5">
        <v>6.92</v>
      </c>
      <c r="M599" s="2">
        <v>109.00000000000057</v>
      </c>
      <c r="N599" s="3"/>
      <c r="O599" s="5">
        <v>0</v>
      </c>
      <c r="P599" s="11">
        <v>0</v>
      </c>
      <c r="Q599">
        <v>0</v>
      </c>
      <c r="R599">
        <v>1.2240230279722107E-6</v>
      </c>
      <c r="S599">
        <v>6.4661266777809152E-6</v>
      </c>
      <c r="T599">
        <v>6.4661266777809152E-6</v>
      </c>
    </row>
    <row r="600" spans="1:20" ht="15.75" x14ac:dyDescent="0.25">
      <c r="A600" s="2">
        <v>144.40000000008149</v>
      </c>
      <c r="B600" s="1">
        <v>3.7569228313974592</v>
      </c>
      <c r="C600" s="1">
        <v>0.26055893605392577</v>
      </c>
      <c r="D600">
        <v>0</v>
      </c>
      <c r="E600" s="2">
        <v>7.2222222222222223</v>
      </c>
      <c r="F600">
        <v>72</v>
      </c>
      <c r="G600">
        <v>18.45</v>
      </c>
      <c r="H600" s="2">
        <v>18.418181818181832</v>
      </c>
      <c r="I600" s="2">
        <v>18.418181818181832</v>
      </c>
      <c r="J600" s="3">
        <v>0.8</v>
      </c>
      <c r="K600" s="2">
        <v>6.9209090909090909</v>
      </c>
      <c r="L600" s="5">
        <v>6.9209090909090909</v>
      </c>
      <c r="M600" s="2">
        <v>106.90909090909125</v>
      </c>
      <c r="N600" s="3"/>
      <c r="O600" s="5">
        <v>0</v>
      </c>
      <c r="P600" s="11">
        <v>0</v>
      </c>
      <c r="Q600">
        <v>0</v>
      </c>
      <c r="R600">
        <v>1.3689921107920617E-6</v>
      </c>
      <c r="S600">
        <v>7.2319525098551737E-6</v>
      </c>
      <c r="T600">
        <v>7.2319525098551737E-6</v>
      </c>
    </row>
    <row r="601" spans="1:20" ht="15.75" x14ac:dyDescent="0.25">
      <c r="A601" s="2">
        <v>144.41666666662786</v>
      </c>
      <c r="B601" s="1">
        <v>3.7554441440583965</v>
      </c>
      <c r="C601" s="1">
        <v>0.26191787210785183</v>
      </c>
      <c r="D601">
        <v>0</v>
      </c>
      <c r="E601" s="2">
        <v>6.9444444444444446</v>
      </c>
      <c r="F601">
        <v>72</v>
      </c>
      <c r="G601">
        <v>18.5</v>
      </c>
      <c r="H601" s="2">
        <v>18.33636363636365</v>
      </c>
      <c r="I601" s="2">
        <v>18.33636363636365</v>
      </c>
      <c r="J601" s="3">
        <v>0.8</v>
      </c>
      <c r="K601" s="2">
        <v>6.9218181818181819</v>
      </c>
      <c r="L601" s="5">
        <v>6.9218181818181819</v>
      </c>
      <c r="M601" s="2">
        <v>104.81818181818215</v>
      </c>
      <c r="N601" s="3"/>
      <c r="O601" s="5">
        <v>0</v>
      </c>
      <c r="P601" s="11">
        <v>0</v>
      </c>
      <c r="Q601">
        <v>0</v>
      </c>
      <c r="R601">
        <v>1.3689921107920617E-6</v>
      </c>
      <c r="S601">
        <v>7.2319525098551737E-6</v>
      </c>
      <c r="T601">
        <v>7.2319525098551737E-6</v>
      </c>
    </row>
    <row r="602" spans="1:20" x14ac:dyDescent="0.25">
      <c r="A602">
        <v>144.43333333334886</v>
      </c>
      <c r="B602">
        <v>3.753965456719333</v>
      </c>
      <c r="C602">
        <v>0.26327680816177784</v>
      </c>
      <c r="D602">
        <v>0</v>
      </c>
      <c r="E602" s="2">
        <v>6.9444444444444446</v>
      </c>
      <c r="F602">
        <v>72</v>
      </c>
      <c r="G602">
        <v>18.5</v>
      </c>
      <c r="H602">
        <v>18.254545454545468</v>
      </c>
      <c r="I602">
        <v>18.254545454545468</v>
      </c>
      <c r="J602">
        <v>1.8</v>
      </c>
      <c r="K602">
        <v>6.9227272727272728</v>
      </c>
      <c r="L602">
        <v>6.9227272727272728</v>
      </c>
      <c r="M602">
        <v>102.72727272727306</v>
      </c>
      <c r="O602">
        <v>0</v>
      </c>
      <c r="P602" s="27">
        <v>0</v>
      </c>
      <c r="Q602">
        <v>0</v>
      </c>
      <c r="R602">
        <v>1.3689921107920617E-6</v>
      </c>
      <c r="S602">
        <v>7.2319525098551737E-6</v>
      </c>
      <c r="T602">
        <v>7.2319525098551737E-6</v>
      </c>
    </row>
    <row r="603" spans="1:20" x14ac:dyDescent="0.25">
      <c r="A603">
        <v>144.45000000006985</v>
      </c>
      <c r="B603">
        <v>3.7491723832320289</v>
      </c>
      <c r="C603">
        <v>0.26463574421570391</v>
      </c>
      <c r="D603">
        <v>0</v>
      </c>
      <c r="E603" s="2">
        <v>6.9444444444444446</v>
      </c>
      <c r="F603">
        <v>72</v>
      </c>
      <c r="G603">
        <v>18.5</v>
      </c>
      <c r="H603">
        <v>18.172727272727286</v>
      </c>
      <c r="I603">
        <v>18.172727272727286</v>
      </c>
      <c r="J603">
        <v>2.8</v>
      </c>
      <c r="K603">
        <v>6.9236363636363629</v>
      </c>
      <c r="L603">
        <v>6.9236363636363629</v>
      </c>
      <c r="M603">
        <v>100.63636363636397</v>
      </c>
      <c r="O603">
        <v>0</v>
      </c>
      <c r="P603" s="27">
        <v>0</v>
      </c>
      <c r="Q603">
        <v>0</v>
      </c>
      <c r="R603">
        <v>1.3689921107920617E-6</v>
      </c>
      <c r="S603">
        <v>7.2319525098551737E-6</v>
      </c>
      <c r="T603">
        <v>7.2319525098551737E-6</v>
      </c>
    </row>
    <row r="604" spans="1:20" x14ac:dyDescent="0.25">
      <c r="A604">
        <v>144.46666666661622</v>
      </c>
      <c r="B604">
        <v>3.7443793097447253</v>
      </c>
      <c r="C604">
        <v>0.26599468026962997</v>
      </c>
      <c r="D604">
        <v>0</v>
      </c>
      <c r="E604" s="2">
        <v>6.9444444444444446</v>
      </c>
      <c r="F604">
        <v>72</v>
      </c>
      <c r="G604">
        <v>18.5</v>
      </c>
      <c r="H604">
        <v>18.090909090909104</v>
      </c>
      <c r="I604">
        <v>18.090909090909104</v>
      </c>
      <c r="J604">
        <v>3.8</v>
      </c>
      <c r="K604">
        <v>6.9245454545454539</v>
      </c>
      <c r="L604">
        <v>6.9245454545454539</v>
      </c>
      <c r="M604">
        <v>98.545454545454874</v>
      </c>
      <c r="O604">
        <v>0</v>
      </c>
      <c r="P604" s="27">
        <v>0</v>
      </c>
      <c r="Q604">
        <v>0</v>
      </c>
      <c r="R604">
        <v>1.3689921107920617E-6</v>
      </c>
      <c r="S604">
        <v>7.2319525098551737E-6</v>
      </c>
      <c r="T604">
        <v>7.2319525098551737E-6</v>
      </c>
    </row>
    <row r="605" spans="1:20" x14ac:dyDescent="0.25">
      <c r="A605">
        <v>144.48333333333721</v>
      </c>
      <c r="B605">
        <v>3.7395862362574199</v>
      </c>
      <c r="C605">
        <v>0.26735361632355598</v>
      </c>
      <c r="D605">
        <v>0</v>
      </c>
      <c r="E605" s="2">
        <v>6.9444444444444446</v>
      </c>
      <c r="F605">
        <v>72</v>
      </c>
      <c r="G605">
        <v>18.5</v>
      </c>
      <c r="H605">
        <v>18.009090909090922</v>
      </c>
      <c r="I605">
        <v>18.009090909090922</v>
      </c>
      <c r="J605">
        <v>4.8</v>
      </c>
      <c r="K605">
        <v>6.9254545454545449</v>
      </c>
      <c r="L605">
        <v>6.9254545454545449</v>
      </c>
      <c r="M605">
        <v>96.454545454545794</v>
      </c>
      <c r="O605">
        <v>0</v>
      </c>
      <c r="P605" s="27">
        <v>0</v>
      </c>
      <c r="Q605">
        <v>0</v>
      </c>
      <c r="R605">
        <v>1.3689921107920617E-6</v>
      </c>
      <c r="S605">
        <v>7.2319525098551737E-6</v>
      </c>
      <c r="T605">
        <v>7.2319525098551737E-6</v>
      </c>
    </row>
    <row r="606" spans="1:20" x14ac:dyDescent="0.25">
      <c r="A606">
        <v>144.50000000005821</v>
      </c>
      <c r="B606">
        <v>3.734793162770115</v>
      </c>
      <c r="C606">
        <v>0.26871255237748198</v>
      </c>
      <c r="D606">
        <v>0</v>
      </c>
      <c r="E606" s="2">
        <v>6.9444444444444446</v>
      </c>
      <c r="F606">
        <v>72</v>
      </c>
      <c r="G606">
        <v>18.5</v>
      </c>
      <c r="H606">
        <v>17.92727272727274</v>
      </c>
      <c r="I606">
        <v>17.92727272727274</v>
      </c>
      <c r="J606">
        <v>5.8</v>
      </c>
      <c r="K606">
        <v>6.9263636363636358</v>
      </c>
      <c r="L606">
        <v>6.9263636363636358</v>
      </c>
      <c r="M606">
        <v>94.363636363636701</v>
      </c>
      <c r="O606">
        <v>0</v>
      </c>
      <c r="P606" s="27">
        <v>0</v>
      </c>
      <c r="Q606">
        <v>0</v>
      </c>
      <c r="R606">
        <v>1.3689921107920617E-6</v>
      </c>
      <c r="S606">
        <v>7.2319525098551737E-6</v>
      </c>
      <c r="T606">
        <v>7.2319525098551737E-6</v>
      </c>
    </row>
    <row r="607" spans="1:20" x14ac:dyDescent="0.25">
      <c r="A607">
        <v>144.51666666660458</v>
      </c>
      <c r="B607">
        <v>3.7300000892828113</v>
      </c>
      <c r="C607">
        <v>0.27007148843140799</v>
      </c>
      <c r="D607">
        <v>0</v>
      </c>
      <c r="E607" s="2">
        <v>6.9444444444444446</v>
      </c>
      <c r="F607">
        <v>72</v>
      </c>
      <c r="G607">
        <v>18.5</v>
      </c>
      <c r="H607">
        <v>17.845454545454558</v>
      </c>
      <c r="I607">
        <v>17.845454545454558</v>
      </c>
      <c r="J607">
        <v>6.8</v>
      </c>
      <c r="K607">
        <v>6.9272727272727268</v>
      </c>
      <c r="L607">
        <v>6.9272727272727268</v>
      </c>
      <c r="M607">
        <v>92.272727272727607</v>
      </c>
      <c r="O607">
        <v>0</v>
      </c>
      <c r="P607" s="27">
        <v>0</v>
      </c>
      <c r="Q607">
        <v>0</v>
      </c>
      <c r="R607">
        <v>1.3689921107920617E-6</v>
      </c>
      <c r="S607">
        <v>7.2319525098551737E-6</v>
      </c>
      <c r="T607">
        <v>7.2319525098551737E-6</v>
      </c>
    </row>
    <row r="608" spans="1:20" x14ac:dyDescent="0.25">
      <c r="A608">
        <v>144.53333333332557</v>
      </c>
      <c r="B608">
        <v>3.7252070157955064</v>
      </c>
      <c r="C608">
        <v>0.27143042448533405</v>
      </c>
      <c r="D608">
        <v>0</v>
      </c>
      <c r="E608" s="2">
        <v>6.9444444444444446</v>
      </c>
      <c r="F608">
        <v>72</v>
      </c>
      <c r="G608">
        <v>18.5</v>
      </c>
      <c r="H608">
        <v>17.76363636363638</v>
      </c>
      <c r="I608">
        <v>17.76363636363638</v>
      </c>
      <c r="J608">
        <v>7.8</v>
      </c>
      <c r="K608">
        <v>6.9281818181818178</v>
      </c>
      <c r="L608">
        <v>6.9281818181818178</v>
      </c>
      <c r="M608">
        <v>90.181818181818514</v>
      </c>
      <c r="O608">
        <v>0</v>
      </c>
      <c r="P608" s="27">
        <v>0</v>
      </c>
      <c r="Q608">
        <v>0</v>
      </c>
      <c r="R608">
        <v>1.3689921107920617E-6</v>
      </c>
      <c r="S608">
        <v>7.2319525098551737E-6</v>
      </c>
      <c r="T608">
        <v>7.2319525098551737E-6</v>
      </c>
    </row>
    <row r="609" spans="1:20" x14ac:dyDescent="0.25">
      <c r="A609">
        <v>144.55000000004657</v>
      </c>
      <c r="B609">
        <v>3.7204139423082014</v>
      </c>
      <c r="C609">
        <v>0.27278936053926006</v>
      </c>
      <c r="D609">
        <v>0</v>
      </c>
      <c r="E609" s="2">
        <v>6.9444444444444446</v>
      </c>
      <c r="F609">
        <v>72</v>
      </c>
      <c r="G609">
        <v>18.5</v>
      </c>
      <c r="H609">
        <v>17.681818181818198</v>
      </c>
      <c r="I609">
        <v>17.681818181818198</v>
      </c>
      <c r="J609">
        <v>8.8000000000000007</v>
      </c>
      <c r="K609">
        <v>6.9290909090909087</v>
      </c>
      <c r="L609">
        <v>6.9290909090909087</v>
      </c>
      <c r="M609">
        <v>88.09090909090942</v>
      </c>
      <c r="O609">
        <v>0</v>
      </c>
      <c r="P609" s="27">
        <v>0</v>
      </c>
      <c r="Q609">
        <v>0</v>
      </c>
      <c r="R609">
        <v>1.3689921107920617E-6</v>
      </c>
      <c r="S609">
        <v>7.2319525098551737E-6</v>
      </c>
      <c r="T609">
        <v>7.2319525098551737E-6</v>
      </c>
    </row>
    <row r="610" spans="1:20" x14ac:dyDescent="0.25">
      <c r="A610">
        <v>144.56666666676756</v>
      </c>
      <c r="B610">
        <v>3.7156208688208974</v>
      </c>
      <c r="C610">
        <v>0.27414829659318618</v>
      </c>
      <c r="D610">
        <v>0</v>
      </c>
      <c r="E610" s="2">
        <v>6.9444444444444446</v>
      </c>
      <c r="F610">
        <v>72</v>
      </c>
      <c r="G610">
        <v>18.5</v>
      </c>
      <c r="H610">
        <v>17.600000000000016</v>
      </c>
      <c r="I610">
        <v>17.600000000000016</v>
      </c>
      <c r="J610">
        <v>9.8000000000000007</v>
      </c>
      <c r="K610">
        <v>6.93</v>
      </c>
      <c r="L610">
        <v>6.93</v>
      </c>
      <c r="M610">
        <v>86.000000000000341</v>
      </c>
      <c r="O610">
        <v>0</v>
      </c>
      <c r="P610" s="27">
        <v>0</v>
      </c>
      <c r="Q610">
        <v>0</v>
      </c>
      <c r="R610">
        <v>1.3689921107920617E-6</v>
      </c>
      <c r="S610">
        <v>7.2319525098551737E-6</v>
      </c>
      <c r="T610">
        <v>7.2319525098551737E-6</v>
      </c>
    </row>
    <row r="611" spans="1:20" x14ac:dyDescent="0.25">
      <c r="A611">
        <v>144.58333333331393</v>
      </c>
      <c r="B611">
        <v>3.7108277953335924</v>
      </c>
      <c r="C611">
        <v>0.28520020712839539</v>
      </c>
      <c r="D611">
        <v>0</v>
      </c>
      <c r="E611" s="2">
        <v>6.9444444444444446</v>
      </c>
      <c r="F611">
        <v>72</v>
      </c>
      <c r="G611">
        <v>18.5</v>
      </c>
      <c r="H611">
        <v>17.562500000000007</v>
      </c>
      <c r="I611">
        <v>17.562500000000007</v>
      </c>
      <c r="J611">
        <v>10.8</v>
      </c>
      <c r="K611">
        <v>6.9312499999999995</v>
      </c>
      <c r="L611">
        <v>6.9312499999999995</v>
      </c>
      <c r="M611">
        <v>84.875000000000185</v>
      </c>
      <c r="O611">
        <v>0</v>
      </c>
      <c r="P611" s="27">
        <v>0</v>
      </c>
      <c r="Q611">
        <v>0</v>
      </c>
      <c r="R611">
        <v>1.3689921107920617E-6</v>
      </c>
      <c r="S611">
        <v>7.2319525098551737E-6</v>
      </c>
      <c r="T611">
        <v>7.2319525098551737E-6</v>
      </c>
    </row>
    <row r="612" spans="1:20" x14ac:dyDescent="0.25">
      <c r="A612">
        <v>144.60000000003492</v>
      </c>
      <c r="B612">
        <v>3.7060347218462883</v>
      </c>
      <c r="C612">
        <v>0.29625211766360621</v>
      </c>
      <c r="D612">
        <v>0</v>
      </c>
      <c r="E612" s="2">
        <v>6.9444444444444446</v>
      </c>
      <c r="F612">
        <v>72</v>
      </c>
      <c r="G612">
        <v>18.5</v>
      </c>
      <c r="H612">
        <v>17.525000000000006</v>
      </c>
      <c r="I612">
        <v>17.525000000000006</v>
      </c>
      <c r="J612">
        <v>11.8</v>
      </c>
      <c r="K612">
        <v>6.9325000000000001</v>
      </c>
      <c r="L612">
        <v>6.9325000000000001</v>
      </c>
      <c r="M612">
        <v>83.750000000000185</v>
      </c>
      <c r="O612">
        <v>0</v>
      </c>
      <c r="P612" s="27">
        <v>0</v>
      </c>
      <c r="Q612">
        <v>0</v>
      </c>
      <c r="R612">
        <v>1.3689921107920617E-6</v>
      </c>
      <c r="S612">
        <v>7.2319525098551737E-6</v>
      </c>
      <c r="T612">
        <v>7.2319525098551737E-6</v>
      </c>
    </row>
    <row r="613" spans="1:20" x14ac:dyDescent="0.25">
      <c r="A613">
        <v>144.61666666675592</v>
      </c>
      <c r="B613">
        <v>3.7012416483589838</v>
      </c>
      <c r="C613">
        <v>0.30730402819881697</v>
      </c>
      <c r="D613">
        <v>0</v>
      </c>
      <c r="E613" s="2">
        <v>6.9444444444444446</v>
      </c>
      <c r="F613">
        <v>72</v>
      </c>
      <c r="G613">
        <v>18.5</v>
      </c>
      <c r="H613">
        <v>17.487500000000008</v>
      </c>
      <c r="I613">
        <v>17.487500000000008</v>
      </c>
      <c r="J613">
        <v>12.8</v>
      </c>
      <c r="K613">
        <v>6.9337499999999999</v>
      </c>
      <c r="L613">
        <v>6.9337499999999999</v>
      </c>
      <c r="M613">
        <v>82.625000000000185</v>
      </c>
      <c r="O613">
        <v>0</v>
      </c>
      <c r="P613" s="27">
        <v>0</v>
      </c>
      <c r="Q613">
        <v>0</v>
      </c>
      <c r="R613">
        <v>1.3689921107920617E-6</v>
      </c>
      <c r="S613">
        <v>7.2319525098551737E-6</v>
      </c>
      <c r="T613">
        <v>7.2319525098551737E-6</v>
      </c>
    </row>
    <row r="614" spans="1:20" x14ac:dyDescent="0.25">
      <c r="A614">
        <v>144.63333333330229</v>
      </c>
      <c r="B614">
        <v>3.6964485748716789</v>
      </c>
      <c r="C614">
        <v>0.31835593873402784</v>
      </c>
      <c r="D614">
        <v>0</v>
      </c>
      <c r="E614" s="2">
        <v>6.9444444444444446</v>
      </c>
      <c r="F614">
        <v>72</v>
      </c>
      <c r="G614">
        <v>18.5</v>
      </c>
      <c r="H614">
        <v>17.450000000000006</v>
      </c>
      <c r="I614">
        <v>17.450000000000006</v>
      </c>
      <c r="J614">
        <v>13.8</v>
      </c>
      <c r="K614">
        <v>6.9349999999999996</v>
      </c>
      <c r="L614">
        <v>6.9349999999999996</v>
      </c>
      <c r="M614">
        <v>81.500000000000185</v>
      </c>
      <c r="O614">
        <v>0</v>
      </c>
      <c r="P614" s="27">
        <v>0</v>
      </c>
      <c r="Q614">
        <v>0</v>
      </c>
      <c r="R614">
        <v>1.3689921107920617E-6</v>
      </c>
      <c r="S614">
        <v>7.2319525098551737E-6</v>
      </c>
      <c r="T614">
        <v>7.2319525098551737E-6</v>
      </c>
    </row>
    <row r="615" spans="1:20" x14ac:dyDescent="0.25">
      <c r="A615">
        <v>144.65000000002328</v>
      </c>
      <c r="B615">
        <v>3.6916555013843744</v>
      </c>
      <c r="C615">
        <v>0.32940784926923861</v>
      </c>
      <c r="D615">
        <v>0</v>
      </c>
      <c r="E615" s="2">
        <v>6.9444444444444446</v>
      </c>
      <c r="F615">
        <v>72</v>
      </c>
      <c r="G615">
        <v>18.5</v>
      </c>
      <c r="H615">
        <v>17.412500000000009</v>
      </c>
      <c r="I615">
        <v>17.412500000000009</v>
      </c>
      <c r="J615">
        <v>14.8</v>
      </c>
      <c r="K615">
        <v>6.9362500000000002</v>
      </c>
      <c r="L615">
        <v>6.9362500000000002</v>
      </c>
      <c r="M615">
        <v>80.375000000000185</v>
      </c>
      <c r="O615">
        <v>0</v>
      </c>
      <c r="P615" s="27">
        <v>0</v>
      </c>
      <c r="Q615">
        <v>0</v>
      </c>
      <c r="R615">
        <v>1.3689921107920617E-6</v>
      </c>
      <c r="S615">
        <v>7.2319525098551737E-6</v>
      </c>
      <c r="T615">
        <v>7.2319525098551737E-6</v>
      </c>
    </row>
    <row r="616" spans="1:20" x14ac:dyDescent="0.25">
      <c r="A616">
        <v>144.66666666674428</v>
      </c>
      <c r="B616">
        <v>3.6868624278970699</v>
      </c>
      <c r="C616">
        <v>0.34045975980444942</v>
      </c>
      <c r="D616">
        <v>0</v>
      </c>
      <c r="E616" s="2">
        <v>6.9444444444444446</v>
      </c>
      <c r="F616">
        <v>72</v>
      </c>
      <c r="G616">
        <v>18.5</v>
      </c>
      <c r="H616">
        <v>17.375000000000007</v>
      </c>
      <c r="I616">
        <v>17.375000000000007</v>
      </c>
      <c r="J616">
        <v>15.8</v>
      </c>
      <c r="K616">
        <v>6.9375</v>
      </c>
      <c r="L616">
        <v>6.9375</v>
      </c>
      <c r="M616">
        <v>79.250000000000185</v>
      </c>
      <c r="O616">
        <v>0</v>
      </c>
      <c r="P616" s="27">
        <v>0</v>
      </c>
      <c r="Q616">
        <v>0</v>
      </c>
      <c r="R616">
        <v>1.3689921107920617E-6</v>
      </c>
      <c r="S616">
        <v>7.2319525098551737E-6</v>
      </c>
      <c r="T616">
        <v>7.2319525098551737E-6</v>
      </c>
    </row>
    <row r="617" spans="1:20" x14ac:dyDescent="0.25">
      <c r="A617">
        <v>144.68333333329065</v>
      </c>
      <c r="B617">
        <v>3.6820693544097649</v>
      </c>
      <c r="C617">
        <v>0.35151167033966024</v>
      </c>
      <c r="D617">
        <v>0</v>
      </c>
      <c r="E617" s="2">
        <v>6.9444444444444446</v>
      </c>
      <c r="F617">
        <v>72</v>
      </c>
      <c r="G617">
        <v>18.5</v>
      </c>
      <c r="H617">
        <v>17.337500000000006</v>
      </c>
      <c r="I617">
        <v>17.337500000000006</v>
      </c>
      <c r="J617">
        <v>16.8</v>
      </c>
      <c r="K617">
        <v>6.9387499999999998</v>
      </c>
      <c r="L617">
        <v>6.9387499999999998</v>
      </c>
      <c r="M617">
        <v>78.125000000000185</v>
      </c>
      <c r="O617">
        <v>0</v>
      </c>
      <c r="P617" s="27">
        <v>0</v>
      </c>
      <c r="Q617">
        <v>0</v>
      </c>
      <c r="R617">
        <v>1.3689921107920617E-6</v>
      </c>
      <c r="S617">
        <v>7.2319525098551737E-6</v>
      </c>
      <c r="T617">
        <v>7.2319525098551737E-6</v>
      </c>
    </row>
    <row r="618" spans="1:20" x14ac:dyDescent="0.25">
      <c r="A618">
        <v>144.70000000001164</v>
      </c>
      <c r="B618">
        <v>3.6772762809224608</v>
      </c>
      <c r="C618">
        <v>0.36256358087487106</v>
      </c>
      <c r="D618">
        <v>0</v>
      </c>
      <c r="E618" s="2">
        <v>6.9444444444444446</v>
      </c>
      <c r="F618">
        <v>72</v>
      </c>
      <c r="G618">
        <v>18.5</v>
      </c>
      <c r="H618">
        <v>17.300000000000008</v>
      </c>
      <c r="I618">
        <v>17.300000000000008</v>
      </c>
      <c r="J618">
        <v>17.8</v>
      </c>
      <c r="K618">
        <v>6.94</v>
      </c>
      <c r="L618">
        <v>6.94</v>
      </c>
      <c r="M618">
        <v>77.000000000000185</v>
      </c>
      <c r="O618">
        <v>0</v>
      </c>
      <c r="P618" s="27">
        <v>0</v>
      </c>
      <c r="Q618">
        <v>0</v>
      </c>
      <c r="R618">
        <v>1.3689921107920617E-6</v>
      </c>
      <c r="S618">
        <v>7.2319525098551737E-6</v>
      </c>
      <c r="T618">
        <v>7.2319525098551737E-6</v>
      </c>
    </row>
    <row r="619" spans="1:20" x14ac:dyDescent="0.25">
      <c r="A619">
        <v>144.71666666673264</v>
      </c>
      <c r="B619">
        <v>3.6724832074351559</v>
      </c>
      <c r="C619">
        <v>0.36412462148929436</v>
      </c>
      <c r="D619">
        <v>0</v>
      </c>
      <c r="E619" s="2">
        <v>6.9444444444444446</v>
      </c>
      <c r="F619">
        <v>72</v>
      </c>
      <c r="G619">
        <v>18.5</v>
      </c>
      <c r="H619">
        <v>17.216666666666679</v>
      </c>
      <c r="I619">
        <v>17.216666666666679</v>
      </c>
      <c r="J619">
        <v>18.8</v>
      </c>
      <c r="K619">
        <v>6.9366666666666674</v>
      </c>
      <c r="L619">
        <v>6.9366666666666674</v>
      </c>
      <c r="M619">
        <v>76.666666666666714</v>
      </c>
      <c r="O619">
        <v>0</v>
      </c>
      <c r="P619" s="27">
        <v>0</v>
      </c>
      <c r="Q619">
        <v>0</v>
      </c>
      <c r="R619">
        <v>1.3689921107920617E-6</v>
      </c>
      <c r="S619">
        <v>7.2319525098551737E-6</v>
      </c>
      <c r="T619">
        <v>7.2319525098551737E-6</v>
      </c>
    </row>
    <row r="620" spans="1:20" x14ac:dyDescent="0.25">
      <c r="A620">
        <v>144.73333333327901</v>
      </c>
      <c r="B620">
        <v>3.6676901339478509</v>
      </c>
      <c r="C620">
        <v>0.36568566210371611</v>
      </c>
      <c r="D620">
        <v>0</v>
      </c>
      <c r="E620" s="2">
        <v>6.9444444444444446</v>
      </c>
      <c r="F620">
        <v>72</v>
      </c>
      <c r="G620">
        <v>18.5</v>
      </c>
      <c r="H620">
        <v>17.133333333333347</v>
      </c>
      <c r="I620">
        <v>17.133333333333347</v>
      </c>
      <c r="J620">
        <v>19.8</v>
      </c>
      <c r="K620">
        <v>6.9333333333333345</v>
      </c>
      <c r="L620">
        <v>6.9333333333333345</v>
      </c>
      <c r="M620">
        <v>76.333333333333385</v>
      </c>
      <c r="O620">
        <v>0</v>
      </c>
      <c r="P620" s="27">
        <v>0</v>
      </c>
      <c r="Q620">
        <v>0</v>
      </c>
      <c r="R620">
        <v>1.3689921107920617E-6</v>
      </c>
      <c r="S620">
        <v>7.2319525098551737E-6</v>
      </c>
      <c r="T620">
        <v>7.2319525098551737E-6</v>
      </c>
    </row>
    <row r="621" spans="1:20" x14ac:dyDescent="0.25">
      <c r="A621">
        <v>144.75</v>
      </c>
      <c r="B621">
        <v>3.6628970604605469</v>
      </c>
      <c r="C621">
        <v>0.36724670271813792</v>
      </c>
      <c r="D621">
        <v>0</v>
      </c>
      <c r="E621" s="2">
        <v>6.9444444444444446</v>
      </c>
      <c r="F621">
        <v>72</v>
      </c>
      <c r="G621">
        <v>18.5</v>
      </c>
      <c r="H621">
        <v>17.050000000000015</v>
      </c>
      <c r="I621">
        <v>17.050000000000015</v>
      </c>
      <c r="J621">
        <v>20.8</v>
      </c>
      <c r="K621">
        <v>6.9300000000000006</v>
      </c>
      <c r="L621">
        <v>6.9300000000000006</v>
      </c>
      <c r="M621">
        <v>76.000000000000057</v>
      </c>
      <c r="O621">
        <v>0</v>
      </c>
      <c r="P621" s="27">
        <v>0</v>
      </c>
      <c r="Q621">
        <v>0</v>
      </c>
      <c r="R621">
        <v>1.3689921107920617E-6</v>
      </c>
      <c r="S621">
        <v>7.2319525098551737E-6</v>
      </c>
      <c r="T621">
        <v>7.2319525098551737E-6</v>
      </c>
    </row>
    <row r="622" spans="1:20" x14ac:dyDescent="0.25">
      <c r="A622">
        <v>144.76666666672099</v>
      </c>
      <c r="B622">
        <v>3.6618471702302711</v>
      </c>
      <c r="C622">
        <v>0.36880774333255972</v>
      </c>
      <c r="D622">
        <v>0</v>
      </c>
      <c r="E622" s="2">
        <v>6.9444444444444446</v>
      </c>
      <c r="F622">
        <v>72</v>
      </c>
      <c r="G622">
        <v>18.5</v>
      </c>
      <c r="H622">
        <v>16.966666666666679</v>
      </c>
      <c r="I622">
        <v>16.966666666666679</v>
      </c>
      <c r="J622">
        <v>21.8</v>
      </c>
      <c r="K622">
        <v>6.9266666666666676</v>
      </c>
      <c r="L622">
        <v>6.9266666666666676</v>
      </c>
      <c r="M622">
        <v>75.666666666666714</v>
      </c>
      <c r="O622">
        <v>0</v>
      </c>
      <c r="P622" s="27">
        <v>0</v>
      </c>
      <c r="Q622">
        <v>0</v>
      </c>
      <c r="R622">
        <v>1.3689921107920617E-6</v>
      </c>
      <c r="S622">
        <v>7.2319525098551737E-6</v>
      </c>
      <c r="T622">
        <v>7.2319525098551737E-6</v>
      </c>
    </row>
    <row r="623" spans="1:20" x14ac:dyDescent="0.25">
      <c r="A623">
        <v>144.78333333326736</v>
      </c>
      <c r="B623">
        <v>3.6645404632570253</v>
      </c>
      <c r="C623">
        <v>0.37036878394698153</v>
      </c>
      <c r="D623">
        <v>0</v>
      </c>
      <c r="E623" s="2">
        <v>6.9444444444444446</v>
      </c>
      <c r="F623">
        <v>72</v>
      </c>
      <c r="G623">
        <v>18.5</v>
      </c>
      <c r="H623">
        <v>16.883333333333347</v>
      </c>
      <c r="I623">
        <v>16.883333333333347</v>
      </c>
      <c r="J623">
        <v>22.8</v>
      </c>
      <c r="K623">
        <v>6.9233333333333338</v>
      </c>
      <c r="L623">
        <v>6.9233333333333338</v>
      </c>
      <c r="M623">
        <v>75.333333333333385</v>
      </c>
      <c r="O623">
        <v>0</v>
      </c>
      <c r="P623" s="27">
        <v>0</v>
      </c>
      <c r="Q623">
        <v>0</v>
      </c>
      <c r="R623">
        <v>1.3689921107920617E-6</v>
      </c>
      <c r="S623">
        <v>7.2319525098551737E-6</v>
      </c>
      <c r="T623">
        <v>7.2319525098551737E-6</v>
      </c>
    </row>
    <row r="624" spans="1:20" x14ac:dyDescent="0.25">
      <c r="A624">
        <v>144.79999999998836</v>
      </c>
      <c r="B624">
        <v>3.6672337562837805</v>
      </c>
      <c r="C624">
        <v>0.37192982456140328</v>
      </c>
      <c r="D624">
        <v>0</v>
      </c>
      <c r="E624" s="2">
        <v>6.9444444444444446</v>
      </c>
      <c r="F624">
        <v>72</v>
      </c>
      <c r="G624">
        <v>18.5</v>
      </c>
      <c r="H624">
        <v>16.800000000000015</v>
      </c>
      <c r="I624">
        <v>16.800000000000015</v>
      </c>
      <c r="J624">
        <v>23.8</v>
      </c>
      <c r="K624">
        <v>6.9200000000000008</v>
      </c>
      <c r="L624">
        <v>6.9200000000000008</v>
      </c>
      <c r="M624">
        <v>75.000000000000057</v>
      </c>
      <c r="O624">
        <v>0</v>
      </c>
      <c r="P624" s="27">
        <v>0</v>
      </c>
      <c r="Q624">
        <v>0</v>
      </c>
      <c r="R624">
        <v>1.3689921107920617E-6</v>
      </c>
      <c r="S624">
        <v>7.2319525098551737E-6</v>
      </c>
      <c r="T624">
        <v>7.2319525098551737E-6</v>
      </c>
    </row>
    <row r="625" spans="1:20" x14ac:dyDescent="0.25">
      <c r="A625">
        <v>144.81666666670935</v>
      </c>
      <c r="B625">
        <v>3.6699270493105356</v>
      </c>
      <c r="C625">
        <v>0.37294152046783607</v>
      </c>
      <c r="D625">
        <v>0</v>
      </c>
      <c r="E625" s="2">
        <v>6.9444444444444446</v>
      </c>
      <c r="F625">
        <v>72</v>
      </c>
      <c r="G625">
        <v>18.5</v>
      </c>
      <c r="H625">
        <v>16.783333333333335</v>
      </c>
      <c r="I625">
        <v>16.783333333333335</v>
      </c>
      <c r="J625">
        <v>24.8</v>
      </c>
      <c r="K625">
        <v>6.92</v>
      </c>
      <c r="L625">
        <v>6.92</v>
      </c>
      <c r="M625">
        <v>74.833333333333357</v>
      </c>
      <c r="O625">
        <v>0</v>
      </c>
      <c r="P625" s="27">
        <v>0</v>
      </c>
      <c r="Q625">
        <v>0</v>
      </c>
      <c r="R625">
        <v>1.3689921107920617E-6</v>
      </c>
      <c r="S625">
        <v>7.2319525098551737E-6</v>
      </c>
      <c r="T625">
        <v>7.2319525098551737E-6</v>
      </c>
    </row>
    <row r="626" spans="1:20" x14ac:dyDescent="0.25">
      <c r="A626">
        <v>144.83333333343035</v>
      </c>
      <c r="B626">
        <v>3.6726203423372898</v>
      </c>
      <c r="C626">
        <v>0.37395321637426882</v>
      </c>
      <c r="D626">
        <v>0</v>
      </c>
      <c r="E626" s="2">
        <v>6.9444444444444446</v>
      </c>
      <c r="F626">
        <v>72</v>
      </c>
      <c r="G626">
        <v>18.5</v>
      </c>
      <c r="H626">
        <v>16.766666666666669</v>
      </c>
      <c r="I626">
        <v>16.766666666666669</v>
      </c>
      <c r="J626">
        <v>25.8</v>
      </c>
      <c r="K626">
        <v>6.92</v>
      </c>
      <c r="L626">
        <v>6.92</v>
      </c>
      <c r="M626">
        <v>74.6666666666667</v>
      </c>
      <c r="O626">
        <v>0</v>
      </c>
      <c r="P626" s="27">
        <v>0</v>
      </c>
      <c r="Q626">
        <v>0</v>
      </c>
      <c r="R626">
        <v>1.3689921107920617E-6</v>
      </c>
      <c r="S626">
        <v>7.2319525098551737E-6</v>
      </c>
      <c r="T626">
        <v>7.2319525098551737E-6</v>
      </c>
    </row>
    <row r="627" spans="1:20" x14ac:dyDescent="0.25">
      <c r="A627">
        <v>144.84999999997672</v>
      </c>
      <c r="B627">
        <v>3.6753136353640454</v>
      </c>
      <c r="C627">
        <v>0.37496491228070161</v>
      </c>
      <c r="D627">
        <v>0</v>
      </c>
      <c r="E627" s="2">
        <v>6.9444444444444446</v>
      </c>
      <c r="F627">
        <v>72</v>
      </c>
      <c r="G627">
        <v>18.5</v>
      </c>
      <c r="H627">
        <v>16.750000000000004</v>
      </c>
      <c r="I627">
        <v>16.750000000000004</v>
      </c>
      <c r="J627">
        <v>26.8</v>
      </c>
      <c r="K627">
        <v>6.92</v>
      </c>
      <c r="L627">
        <v>6.92</v>
      </c>
      <c r="M627">
        <v>74.500000000000028</v>
      </c>
      <c r="O627">
        <v>0</v>
      </c>
      <c r="P627" s="27">
        <v>0</v>
      </c>
      <c r="Q627">
        <v>0</v>
      </c>
      <c r="R627">
        <v>1.3689921107920617E-6</v>
      </c>
      <c r="S627">
        <v>7.2319525098551737E-6</v>
      </c>
      <c r="T627">
        <v>7.2319525098551737E-6</v>
      </c>
    </row>
    <row r="628" spans="1:20" x14ac:dyDescent="0.25">
      <c r="A628">
        <v>144.86666666669771</v>
      </c>
      <c r="B628">
        <v>3.6780069283907997</v>
      </c>
      <c r="C628">
        <v>0.37597660818713435</v>
      </c>
      <c r="D628">
        <v>0</v>
      </c>
      <c r="E628" s="2">
        <v>6.9444444444444446</v>
      </c>
      <c r="F628">
        <v>72</v>
      </c>
      <c r="G628">
        <v>18.5</v>
      </c>
      <c r="H628">
        <v>16.733333333333334</v>
      </c>
      <c r="I628">
        <v>16.733333333333334</v>
      </c>
      <c r="J628">
        <v>27.8</v>
      </c>
      <c r="K628">
        <v>6.92</v>
      </c>
      <c r="L628">
        <v>6.92</v>
      </c>
      <c r="M628">
        <v>74.333333333333357</v>
      </c>
      <c r="O628">
        <v>0</v>
      </c>
      <c r="P628" s="27">
        <v>0</v>
      </c>
      <c r="Q628">
        <v>0</v>
      </c>
      <c r="R628">
        <v>1.3689921107920617E-6</v>
      </c>
      <c r="S628">
        <v>7.2319525098551737E-6</v>
      </c>
      <c r="T628">
        <v>7.2319525098551737E-6</v>
      </c>
    </row>
    <row r="629" spans="1:20" x14ac:dyDescent="0.25">
      <c r="A629">
        <v>144.8833333334187</v>
      </c>
      <c r="B629">
        <v>3.6807002214175548</v>
      </c>
      <c r="C629">
        <v>0.37698830409356709</v>
      </c>
      <c r="D629">
        <v>0</v>
      </c>
      <c r="E629" s="2">
        <v>6.9444444444444446</v>
      </c>
      <c r="F629">
        <v>72</v>
      </c>
      <c r="G629">
        <v>18.5</v>
      </c>
      <c r="H629">
        <v>16.716666666666669</v>
      </c>
      <c r="I629">
        <v>16.716666666666669</v>
      </c>
      <c r="J629">
        <v>28.8</v>
      </c>
      <c r="K629">
        <v>6.92</v>
      </c>
      <c r="L629">
        <v>6.92</v>
      </c>
      <c r="M629">
        <v>74.1666666666667</v>
      </c>
      <c r="O629">
        <v>0</v>
      </c>
      <c r="P629" s="27">
        <v>0</v>
      </c>
      <c r="Q629">
        <v>0</v>
      </c>
      <c r="R629">
        <v>1.3689921107920617E-6</v>
      </c>
      <c r="S629">
        <v>7.2319525098551737E-6</v>
      </c>
      <c r="T629">
        <v>7.2319525098551737E-6</v>
      </c>
    </row>
    <row r="630" spans="1:20" x14ac:dyDescent="0.25">
      <c r="A630">
        <v>144.89999999996508</v>
      </c>
      <c r="B630">
        <v>3.6833935144443095</v>
      </c>
      <c r="C630">
        <v>0.37799999999999984</v>
      </c>
      <c r="D630">
        <v>0</v>
      </c>
      <c r="E630" s="2">
        <v>6.9444444444444446</v>
      </c>
      <c r="F630">
        <v>72</v>
      </c>
      <c r="G630">
        <v>18.5</v>
      </c>
      <c r="H630">
        <v>16.700000000000003</v>
      </c>
      <c r="I630">
        <v>16.700000000000003</v>
      </c>
      <c r="J630">
        <v>29.8</v>
      </c>
      <c r="K630">
        <v>6.92</v>
      </c>
      <c r="L630">
        <v>6.92</v>
      </c>
      <c r="M630">
        <v>74.000000000000028</v>
      </c>
      <c r="O630">
        <v>0</v>
      </c>
      <c r="P630" s="27">
        <v>0</v>
      </c>
      <c r="Q630">
        <v>0</v>
      </c>
      <c r="R630">
        <v>1.3689921107920617E-6</v>
      </c>
      <c r="S630">
        <v>7.2319525098551737E-6</v>
      </c>
      <c r="T630">
        <v>7.2319525098551737E-6</v>
      </c>
    </row>
    <row r="631" spans="1:20" x14ac:dyDescent="0.25">
      <c r="A631">
        <v>144.91666666668607</v>
      </c>
      <c r="B631">
        <v>3.6860868074710638</v>
      </c>
      <c r="C631">
        <v>0.38809435797665193</v>
      </c>
      <c r="D631">
        <v>0</v>
      </c>
      <c r="E631" s="2">
        <v>6.9444444444444446</v>
      </c>
      <c r="F631">
        <v>72</v>
      </c>
      <c r="G631">
        <v>18.5</v>
      </c>
      <c r="H631">
        <v>16.7</v>
      </c>
      <c r="I631">
        <v>16.7</v>
      </c>
      <c r="J631">
        <v>30.8</v>
      </c>
      <c r="K631">
        <v>6.9249999999999989</v>
      </c>
      <c r="L631">
        <v>6.9249999999999989</v>
      </c>
      <c r="M631">
        <v>74</v>
      </c>
      <c r="O631">
        <v>0</v>
      </c>
      <c r="P631" s="27">
        <v>0</v>
      </c>
      <c r="Q631">
        <v>0</v>
      </c>
      <c r="R631">
        <v>1.3689921107920617E-6</v>
      </c>
      <c r="S631">
        <v>7.2319525098551737E-6</v>
      </c>
      <c r="T631">
        <v>7.2319525098551737E-6</v>
      </c>
    </row>
    <row r="632" spans="1:20" x14ac:dyDescent="0.25">
      <c r="A632">
        <v>144.93333333340706</v>
      </c>
      <c r="B632">
        <v>3.6887801004978193</v>
      </c>
      <c r="C632">
        <v>0.39818871595330541</v>
      </c>
      <c r="D632">
        <v>0</v>
      </c>
      <c r="E632" s="2">
        <v>6.9444444444444446</v>
      </c>
      <c r="F632">
        <v>72</v>
      </c>
      <c r="G632">
        <v>18.5</v>
      </c>
      <c r="H632">
        <v>16.7</v>
      </c>
      <c r="I632">
        <v>16.7</v>
      </c>
      <c r="J632">
        <v>31.8</v>
      </c>
      <c r="K632">
        <v>6.9299999999999988</v>
      </c>
      <c r="L632">
        <v>6.9299999999999988</v>
      </c>
      <c r="M632">
        <v>74</v>
      </c>
      <c r="O632">
        <v>0</v>
      </c>
      <c r="P632" s="27">
        <v>0</v>
      </c>
      <c r="Q632">
        <v>0</v>
      </c>
      <c r="R632">
        <v>1.3689921107920617E-6</v>
      </c>
      <c r="S632">
        <v>7.2319525098551737E-6</v>
      </c>
      <c r="T632">
        <v>7.2319525098551737E-6</v>
      </c>
    </row>
    <row r="633" spans="1:20" x14ac:dyDescent="0.25">
      <c r="A633">
        <v>144.94999999995343</v>
      </c>
      <c r="B633">
        <v>3.691473393524574</v>
      </c>
      <c r="C633">
        <v>0.40828307392995888</v>
      </c>
      <c r="D633">
        <v>0</v>
      </c>
      <c r="E633" s="2">
        <v>6.9444444444444446</v>
      </c>
      <c r="F633">
        <v>72</v>
      </c>
      <c r="G633">
        <v>18.5</v>
      </c>
      <c r="H633">
        <v>16.7</v>
      </c>
      <c r="I633">
        <v>16.7</v>
      </c>
      <c r="J633">
        <v>32.799999999999997</v>
      </c>
      <c r="K633">
        <v>6.9349999999999987</v>
      </c>
      <c r="L633">
        <v>6.9349999999999987</v>
      </c>
      <c r="M633">
        <v>74</v>
      </c>
      <c r="O633">
        <v>0</v>
      </c>
      <c r="P633" s="27">
        <v>0</v>
      </c>
      <c r="Q633">
        <v>0</v>
      </c>
      <c r="R633">
        <v>1.3689921107920617E-6</v>
      </c>
      <c r="S633">
        <v>7.2319525098551737E-6</v>
      </c>
      <c r="T633">
        <v>7.2319525098551737E-6</v>
      </c>
    </row>
    <row r="634" spans="1:20" x14ac:dyDescent="0.25">
      <c r="A634">
        <v>144.96666666667443</v>
      </c>
      <c r="B634">
        <v>3.6941666865513292</v>
      </c>
      <c r="C634">
        <v>0.41837743190661242</v>
      </c>
      <c r="D634">
        <v>0</v>
      </c>
      <c r="E634" s="2">
        <v>6.9444444444444446</v>
      </c>
      <c r="F634">
        <v>72</v>
      </c>
      <c r="G634">
        <v>18.5</v>
      </c>
      <c r="H634">
        <v>16.7</v>
      </c>
      <c r="I634">
        <v>16.7</v>
      </c>
      <c r="J634">
        <v>33.799999999999997</v>
      </c>
      <c r="K634">
        <v>6.9399999999999986</v>
      </c>
      <c r="L634">
        <v>6.9399999999999986</v>
      </c>
      <c r="M634">
        <v>74</v>
      </c>
      <c r="O634">
        <v>0</v>
      </c>
      <c r="P634" s="27">
        <v>0</v>
      </c>
      <c r="Q634">
        <v>0</v>
      </c>
      <c r="R634">
        <v>1.3689921107920617E-6</v>
      </c>
      <c r="S634">
        <v>7.2319525098551737E-6</v>
      </c>
      <c r="T634">
        <v>7.2319525098551737E-6</v>
      </c>
    </row>
    <row r="635" spans="1:20" x14ac:dyDescent="0.25">
      <c r="A635">
        <v>144.98333333339542</v>
      </c>
      <c r="B635">
        <v>3.6968599795780839</v>
      </c>
      <c r="C635">
        <v>0.4284717898832659</v>
      </c>
      <c r="D635">
        <v>0</v>
      </c>
      <c r="E635" s="2">
        <v>6.9444444444444446</v>
      </c>
      <c r="F635">
        <v>72</v>
      </c>
      <c r="G635">
        <v>18.5</v>
      </c>
      <c r="H635">
        <v>16.7</v>
      </c>
      <c r="I635">
        <v>16.7</v>
      </c>
      <c r="J635">
        <v>34.799999999999997</v>
      </c>
      <c r="K635">
        <v>6.9449999999999985</v>
      </c>
      <c r="L635">
        <v>6.9449999999999985</v>
      </c>
      <c r="M635">
        <v>74</v>
      </c>
      <c r="O635">
        <v>0</v>
      </c>
      <c r="P635" s="27">
        <v>0</v>
      </c>
      <c r="Q635">
        <v>0</v>
      </c>
      <c r="R635">
        <v>1.3689921107920617E-6</v>
      </c>
      <c r="S635">
        <v>7.2319525098551737E-6</v>
      </c>
      <c r="T635">
        <v>7.2319525098551737E-6</v>
      </c>
    </row>
    <row r="636" spans="1:20" x14ac:dyDescent="0.25">
      <c r="A636">
        <v>144.99999999994179</v>
      </c>
      <c r="B636">
        <v>3.699553272604839</v>
      </c>
      <c r="C636">
        <v>0.43856614785991938</v>
      </c>
      <c r="D636">
        <v>0</v>
      </c>
      <c r="E636" s="2">
        <v>6.9444444444444446</v>
      </c>
      <c r="F636">
        <v>72</v>
      </c>
      <c r="G636">
        <v>18.5</v>
      </c>
      <c r="H636">
        <v>16.7</v>
      </c>
      <c r="I636">
        <v>16.7</v>
      </c>
      <c r="J636">
        <v>35.799999999999997</v>
      </c>
      <c r="K636">
        <v>6.9499999999999984</v>
      </c>
      <c r="L636">
        <v>6.9499999999999984</v>
      </c>
      <c r="M636">
        <v>74</v>
      </c>
      <c r="O636">
        <v>0</v>
      </c>
      <c r="P636" s="27">
        <v>0</v>
      </c>
      <c r="Q636">
        <v>0</v>
      </c>
      <c r="R636">
        <v>1.3689921107920617E-6</v>
      </c>
      <c r="S636">
        <v>7.2319525098551737E-6</v>
      </c>
      <c r="T636">
        <v>7.2319525098551737E-6</v>
      </c>
    </row>
    <row r="637" spans="1:20" x14ac:dyDescent="0.25">
      <c r="A637">
        <v>145.01666666666279</v>
      </c>
      <c r="B637">
        <v>3.7022465656315937</v>
      </c>
      <c r="C637">
        <v>0.44866050583657291</v>
      </c>
      <c r="D637">
        <v>0</v>
      </c>
      <c r="E637" s="2">
        <v>6.9444444444444446</v>
      </c>
      <c r="F637">
        <v>72</v>
      </c>
      <c r="G637">
        <v>18.5</v>
      </c>
      <c r="H637">
        <v>16.7</v>
      </c>
      <c r="I637">
        <v>16.7</v>
      </c>
      <c r="J637">
        <v>36.799999999999997</v>
      </c>
      <c r="K637">
        <v>6.9549999999999983</v>
      </c>
      <c r="L637">
        <v>6.9549999999999983</v>
      </c>
      <c r="M637">
        <v>74</v>
      </c>
      <c r="O637">
        <v>0</v>
      </c>
      <c r="P637" s="27">
        <v>0</v>
      </c>
      <c r="Q637">
        <v>0</v>
      </c>
      <c r="R637">
        <v>1.3689921107920617E-6</v>
      </c>
      <c r="S637">
        <v>7.2319525098551737E-6</v>
      </c>
      <c r="T637">
        <v>7.2319525098551737E-6</v>
      </c>
    </row>
    <row r="638" spans="1:20" x14ac:dyDescent="0.25">
      <c r="A638">
        <v>145.03333333338378</v>
      </c>
      <c r="B638">
        <v>3.704939858658348</v>
      </c>
      <c r="C638">
        <v>0.45875486381322644</v>
      </c>
      <c r="D638">
        <v>0</v>
      </c>
      <c r="E638" s="2">
        <v>6.9444444444444446</v>
      </c>
      <c r="F638">
        <v>72</v>
      </c>
      <c r="G638">
        <v>18.5</v>
      </c>
      <c r="H638">
        <v>16.7</v>
      </c>
      <c r="I638">
        <v>16.7</v>
      </c>
      <c r="J638">
        <v>37.799999999999997</v>
      </c>
      <c r="K638">
        <v>6.9599999999999982</v>
      </c>
      <c r="L638">
        <v>6.9599999999999982</v>
      </c>
      <c r="M638">
        <v>74</v>
      </c>
      <c r="O638">
        <v>0</v>
      </c>
      <c r="P638" s="27">
        <v>0</v>
      </c>
      <c r="Q638">
        <v>0</v>
      </c>
      <c r="R638">
        <v>1.3689921107920617E-6</v>
      </c>
      <c r="S638">
        <v>7.2319525098551737E-6</v>
      </c>
      <c r="T638">
        <v>7.2319525098551737E-6</v>
      </c>
    </row>
    <row r="639" spans="1:20" x14ac:dyDescent="0.25">
      <c r="A639">
        <v>145.05000000010477</v>
      </c>
      <c r="B639">
        <v>3.7076331516851031</v>
      </c>
      <c r="C639">
        <v>0.4567581131623567</v>
      </c>
      <c r="D639">
        <v>0</v>
      </c>
      <c r="E639" s="2">
        <v>6.9444444444444446</v>
      </c>
      <c r="F639">
        <v>72</v>
      </c>
      <c r="G639">
        <v>18.5</v>
      </c>
      <c r="H639">
        <v>16.718181818181812</v>
      </c>
      <c r="I639">
        <v>16.718181818181812</v>
      </c>
      <c r="J639">
        <v>38.799999999999997</v>
      </c>
      <c r="K639">
        <v>6.959090909090909</v>
      </c>
      <c r="L639">
        <v>6.959090909090909</v>
      </c>
      <c r="M639">
        <v>73.636363636363754</v>
      </c>
      <c r="O639">
        <v>0</v>
      </c>
      <c r="P639" s="27">
        <v>0</v>
      </c>
      <c r="Q639">
        <v>0</v>
      </c>
      <c r="R639">
        <v>1.3689921107920617E-6</v>
      </c>
      <c r="S639">
        <v>7.2319525098551737E-6</v>
      </c>
      <c r="T639">
        <v>7.2319525098551737E-6</v>
      </c>
    </row>
    <row r="640" spans="1:20" x14ac:dyDescent="0.25">
      <c r="A640">
        <v>145.06666666665114</v>
      </c>
      <c r="B640">
        <v>3.7103264447118578</v>
      </c>
      <c r="C640">
        <v>0.45476136251148314</v>
      </c>
      <c r="D640">
        <v>0</v>
      </c>
      <c r="E640" s="2">
        <v>6.9444444444444446</v>
      </c>
      <c r="F640">
        <v>72</v>
      </c>
      <c r="G640">
        <v>18.5</v>
      </c>
      <c r="H640">
        <v>16.736363636363631</v>
      </c>
      <c r="I640">
        <v>16.736363636363631</v>
      </c>
      <c r="J640">
        <v>39.799999999999997</v>
      </c>
      <c r="K640">
        <v>6.9581818181818189</v>
      </c>
      <c r="L640">
        <v>6.9581818181818189</v>
      </c>
      <c r="M640">
        <v>73.272727272727394</v>
      </c>
      <c r="O640">
        <v>0</v>
      </c>
      <c r="P640" s="27">
        <v>0</v>
      </c>
      <c r="Q640">
        <v>0</v>
      </c>
      <c r="R640">
        <v>1.3689921107920617E-6</v>
      </c>
      <c r="S640">
        <v>7.2319525098551737E-6</v>
      </c>
      <c r="T640">
        <v>7.2319525098551737E-6</v>
      </c>
    </row>
    <row r="641" spans="1:20" x14ac:dyDescent="0.25">
      <c r="A641">
        <v>145.08333333337214</v>
      </c>
      <c r="B641">
        <v>3.7130197377386129</v>
      </c>
      <c r="C641">
        <v>0.45276461186060957</v>
      </c>
      <c r="D641">
        <v>0</v>
      </c>
      <c r="E641" s="2">
        <v>6.9444444444444446</v>
      </c>
      <c r="F641">
        <v>72</v>
      </c>
      <c r="G641">
        <v>18.5</v>
      </c>
      <c r="H641">
        <v>16.754545454545447</v>
      </c>
      <c r="I641">
        <v>16.754545454545447</v>
      </c>
      <c r="J641">
        <v>40.799999999999997</v>
      </c>
      <c r="K641">
        <v>6.9572727272727279</v>
      </c>
      <c r="L641">
        <v>6.9572727272727279</v>
      </c>
      <c r="M641">
        <v>72.90909090909102</v>
      </c>
      <c r="O641">
        <v>0</v>
      </c>
      <c r="P641" s="27">
        <v>0</v>
      </c>
      <c r="Q641">
        <v>0</v>
      </c>
      <c r="R641">
        <v>1.3689921107920617E-6</v>
      </c>
      <c r="S641">
        <v>7.2319525098551737E-6</v>
      </c>
      <c r="T641">
        <v>7.2319525098551737E-6</v>
      </c>
    </row>
    <row r="642" spans="1:20" x14ac:dyDescent="0.25">
      <c r="A642">
        <v>145.10000000009313</v>
      </c>
      <c r="B642">
        <v>3.7157130307653681</v>
      </c>
      <c r="C642">
        <v>0.45076786120973594</v>
      </c>
      <c r="D642">
        <v>0</v>
      </c>
      <c r="E642" s="2">
        <v>6.9444444444444446</v>
      </c>
      <c r="F642">
        <v>72</v>
      </c>
      <c r="G642">
        <v>18.5</v>
      </c>
      <c r="H642">
        <v>16.772727272727266</v>
      </c>
      <c r="I642">
        <v>16.772727272727266</v>
      </c>
      <c r="J642">
        <v>41.8</v>
      </c>
      <c r="K642">
        <v>6.956363636363637</v>
      </c>
      <c r="L642">
        <v>6.956363636363637</v>
      </c>
      <c r="M642">
        <v>72.54545454545466</v>
      </c>
      <c r="O642">
        <v>0</v>
      </c>
      <c r="P642" s="27">
        <v>0</v>
      </c>
      <c r="Q642">
        <v>0</v>
      </c>
      <c r="R642">
        <v>1.3689921107920617E-6</v>
      </c>
      <c r="S642">
        <v>7.2319525098551737E-6</v>
      </c>
      <c r="T642">
        <v>7.2319525098551737E-6</v>
      </c>
    </row>
    <row r="643" spans="1:20" x14ac:dyDescent="0.25">
      <c r="A643">
        <v>145.1166666666395</v>
      </c>
      <c r="B643">
        <v>3.7184063237921232</v>
      </c>
      <c r="C643">
        <v>0.44877111055886243</v>
      </c>
      <c r="D643">
        <v>0</v>
      </c>
      <c r="E643" s="2">
        <v>6.9444444444444446</v>
      </c>
      <c r="F643">
        <v>72</v>
      </c>
      <c r="G643">
        <v>18.5</v>
      </c>
      <c r="H643">
        <v>16.790909090909086</v>
      </c>
      <c r="I643">
        <v>16.790909090909086</v>
      </c>
      <c r="J643">
        <v>42.8</v>
      </c>
      <c r="K643">
        <v>6.955454545454546</v>
      </c>
      <c r="L643">
        <v>6.955454545454546</v>
      </c>
      <c r="M643">
        <v>72.181818181818301</v>
      </c>
      <c r="O643">
        <v>0</v>
      </c>
      <c r="P643" s="27">
        <v>0</v>
      </c>
      <c r="Q643">
        <v>0</v>
      </c>
      <c r="R643">
        <v>1.3689921107920617E-6</v>
      </c>
      <c r="S643">
        <v>7.2319525098551737E-6</v>
      </c>
      <c r="T643">
        <v>7.2319525098551737E-6</v>
      </c>
    </row>
    <row r="644" spans="1:20" x14ac:dyDescent="0.25">
      <c r="A644">
        <v>145.1333333333605</v>
      </c>
      <c r="B644">
        <v>3.7210996168188775</v>
      </c>
      <c r="C644">
        <v>0.44677435990798886</v>
      </c>
      <c r="D644">
        <v>0</v>
      </c>
      <c r="E644" s="2">
        <v>6.9444444444444446</v>
      </c>
      <c r="F644">
        <v>72</v>
      </c>
      <c r="G644">
        <v>18.5</v>
      </c>
      <c r="H644">
        <v>16.809090909090902</v>
      </c>
      <c r="I644">
        <v>16.809090909090902</v>
      </c>
      <c r="J644">
        <v>43.8</v>
      </c>
      <c r="K644">
        <v>6.954545454545455</v>
      </c>
      <c r="L644">
        <v>6.954545454545455</v>
      </c>
      <c r="M644">
        <v>71.818181818181941</v>
      </c>
      <c r="O644">
        <v>0</v>
      </c>
      <c r="P644" s="27">
        <v>0</v>
      </c>
      <c r="Q644">
        <v>0</v>
      </c>
      <c r="R644">
        <v>1.3689921107920617E-6</v>
      </c>
      <c r="S644">
        <v>7.2319525098551737E-6</v>
      </c>
      <c r="T644">
        <v>7.2319525098551737E-6</v>
      </c>
    </row>
    <row r="645" spans="1:20" x14ac:dyDescent="0.25">
      <c r="A645">
        <v>145.15000000008149</v>
      </c>
      <c r="B645">
        <v>3.7236536402212144</v>
      </c>
      <c r="C645">
        <v>0.44477760925711529</v>
      </c>
      <c r="D645">
        <v>0</v>
      </c>
      <c r="E645" s="2">
        <v>6.9444444444444446</v>
      </c>
      <c r="F645">
        <v>72</v>
      </c>
      <c r="G645">
        <v>18.5</v>
      </c>
      <c r="H645">
        <v>16.827272727272721</v>
      </c>
      <c r="I645">
        <v>16.827272727272721</v>
      </c>
      <c r="J645">
        <v>44.8</v>
      </c>
      <c r="K645">
        <v>6.9536363636363641</v>
      </c>
      <c r="L645">
        <v>6.9536363636363641</v>
      </c>
      <c r="M645">
        <v>71.454545454545567</v>
      </c>
      <c r="O645">
        <v>0</v>
      </c>
      <c r="P645" s="27">
        <v>0</v>
      </c>
      <c r="Q645">
        <v>0</v>
      </c>
      <c r="R645">
        <v>1.3689921107920617E-6</v>
      </c>
      <c r="S645">
        <v>7.2319525098551737E-6</v>
      </c>
      <c r="T645">
        <v>7.2319525098551737E-6</v>
      </c>
    </row>
    <row r="646" spans="1:20" x14ac:dyDescent="0.25">
      <c r="A646">
        <v>145.16666666662786</v>
      </c>
      <c r="B646">
        <v>3.7262076636235504</v>
      </c>
      <c r="C646">
        <v>0.44278085860624167</v>
      </c>
      <c r="D646">
        <v>0</v>
      </c>
      <c r="E646" s="2">
        <v>6.9444444444444446</v>
      </c>
      <c r="F646">
        <v>72</v>
      </c>
      <c r="G646">
        <v>18.5</v>
      </c>
      <c r="H646">
        <v>16.845454545454537</v>
      </c>
      <c r="I646">
        <v>16.845454545454537</v>
      </c>
      <c r="J646">
        <v>45.8</v>
      </c>
      <c r="K646">
        <v>6.9527272727272731</v>
      </c>
      <c r="L646">
        <v>6.9527272727272731</v>
      </c>
      <c r="M646">
        <v>71.090909090909207</v>
      </c>
      <c r="O646">
        <v>0</v>
      </c>
      <c r="P646" s="27">
        <v>0</v>
      </c>
      <c r="Q646">
        <v>0</v>
      </c>
      <c r="R646">
        <v>1.3689921107920617E-6</v>
      </c>
      <c r="S646">
        <v>7.2319525098551737E-6</v>
      </c>
      <c r="T646">
        <v>7.2319525098551737E-6</v>
      </c>
    </row>
    <row r="647" spans="1:20" x14ac:dyDescent="0.25">
      <c r="A647">
        <v>145.18333333334886</v>
      </c>
      <c r="B647">
        <v>3.7287616870258873</v>
      </c>
      <c r="C647">
        <v>0.44078410795536815</v>
      </c>
      <c r="D647">
        <v>0</v>
      </c>
      <c r="E647" s="2">
        <v>6.9444444444444446</v>
      </c>
      <c r="F647">
        <v>72</v>
      </c>
      <c r="G647">
        <v>18.5</v>
      </c>
      <c r="H647">
        <v>16.863636363636356</v>
      </c>
      <c r="I647">
        <v>16.863636363636356</v>
      </c>
      <c r="J647">
        <v>46.8</v>
      </c>
      <c r="K647">
        <v>6.9518181818181821</v>
      </c>
      <c r="L647">
        <v>6.9518181818181821</v>
      </c>
      <c r="M647">
        <v>70.727272727272847</v>
      </c>
      <c r="O647">
        <v>0</v>
      </c>
      <c r="P647" s="27">
        <v>0</v>
      </c>
      <c r="Q647">
        <v>0</v>
      </c>
      <c r="R647">
        <v>1.3689921107920617E-6</v>
      </c>
      <c r="S647">
        <v>7.2319525098551737E-6</v>
      </c>
      <c r="T647">
        <v>7.2319525098551737E-6</v>
      </c>
    </row>
    <row r="648" spans="1:20" x14ac:dyDescent="0.25">
      <c r="A648">
        <v>145.20000000006985</v>
      </c>
      <c r="B648">
        <v>3.7313157104282242</v>
      </c>
      <c r="C648">
        <v>0.43878735730449453</v>
      </c>
      <c r="D648">
        <v>0</v>
      </c>
      <c r="E648" s="2">
        <v>6.9444444444444446</v>
      </c>
      <c r="F648">
        <v>72</v>
      </c>
      <c r="G648">
        <v>18.5</v>
      </c>
      <c r="H648">
        <v>16.881818181818176</v>
      </c>
      <c r="I648">
        <v>16.881818181818176</v>
      </c>
      <c r="J648">
        <v>47.8</v>
      </c>
      <c r="K648">
        <v>6.9509090909090911</v>
      </c>
      <c r="L648">
        <v>6.9509090909090911</v>
      </c>
      <c r="M648">
        <v>70.363636363636473</v>
      </c>
      <c r="O648">
        <v>0</v>
      </c>
      <c r="P648" s="27">
        <v>0</v>
      </c>
      <c r="Q648">
        <v>0</v>
      </c>
      <c r="R648">
        <v>1.3689921107920617E-6</v>
      </c>
      <c r="S648">
        <v>7.2319525098551737E-6</v>
      </c>
      <c r="T648">
        <v>7.2319525098551737E-6</v>
      </c>
    </row>
    <row r="649" spans="1:20" x14ac:dyDescent="0.25">
      <c r="A649">
        <v>145.21666666661622</v>
      </c>
      <c r="B649">
        <v>3.7338697338305602</v>
      </c>
      <c r="C649">
        <v>0.43679060665362096</v>
      </c>
      <c r="D649">
        <v>0</v>
      </c>
      <c r="E649" s="2">
        <v>6.9444444444444446</v>
      </c>
      <c r="F649">
        <v>72</v>
      </c>
      <c r="G649">
        <v>18.5</v>
      </c>
      <c r="H649">
        <v>16.899999999999991</v>
      </c>
      <c r="I649">
        <v>16.899999999999991</v>
      </c>
      <c r="J649">
        <v>48.8</v>
      </c>
      <c r="K649">
        <v>6.95</v>
      </c>
      <c r="L649">
        <v>6.95</v>
      </c>
      <c r="M649">
        <v>70.000000000000114</v>
      </c>
      <c r="O649">
        <v>0</v>
      </c>
      <c r="P649" s="27">
        <v>0</v>
      </c>
      <c r="Q649">
        <v>0</v>
      </c>
      <c r="R649">
        <v>1.3689921107920617E-6</v>
      </c>
      <c r="S649">
        <v>7.2319525098551737E-6</v>
      </c>
      <c r="T649">
        <v>7.2319525098551737E-6</v>
      </c>
    </row>
    <row r="650" spans="1:20" x14ac:dyDescent="0.25">
      <c r="A650">
        <v>145.23333333333721</v>
      </c>
      <c r="B650">
        <v>3.7364237572328971</v>
      </c>
      <c r="C650">
        <v>0.43928758423386949</v>
      </c>
      <c r="D650">
        <v>0</v>
      </c>
      <c r="E650" s="2">
        <v>6.9444444444444446</v>
      </c>
      <c r="F650">
        <v>72</v>
      </c>
      <c r="G650">
        <v>18.5</v>
      </c>
      <c r="H650">
        <v>16.905882352941173</v>
      </c>
      <c r="I650">
        <v>16.905882352941173</v>
      </c>
      <c r="J650">
        <v>49.8</v>
      </c>
      <c r="K650">
        <v>6.9552941176470577</v>
      </c>
      <c r="L650">
        <v>6.9552941176470577</v>
      </c>
      <c r="M650">
        <v>69.94117647058826</v>
      </c>
      <c r="O650">
        <v>0</v>
      </c>
      <c r="P650" s="27">
        <v>0</v>
      </c>
      <c r="Q650">
        <v>0</v>
      </c>
      <c r="R650">
        <v>1.3689921107920617E-6</v>
      </c>
      <c r="S650">
        <v>7.2319525098551737E-6</v>
      </c>
      <c r="T650">
        <v>7.2319525098551737E-6</v>
      </c>
    </row>
    <row r="651" spans="1:20" x14ac:dyDescent="0.25">
      <c r="A651">
        <v>145.25000000005821</v>
      </c>
      <c r="B651">
        <v>3.7389777806352336</v>
      </c>
      <c r="C651">
        <v>0.44178456181411946</v>
      </c>
      <c r="D651">
        <v>0</v>
      </c>
      <c r="E651" s="2">
        <v>6.9444444444444446</v>
      </c>
      <c r="F651">
        <v>72</v>
      </c>
      <c r="G651">
        <v>18.5</v>
      </c>
      <c r="H651">
        <v>16.911764705882351</v>
      </c>
      <c r="I651">
        <v>16.911764705882351</v>
      </c>
      <c r="J651">
        <v>50.8</v>
      </c>
      <c r="K651">
        <v>6.9605882352941162</v>
      </c>
      <c r="L651">
        <v>6.9605882352941162</v>
      </c>
      <c r="M651">
        <v>69.882352941176492</v>
      </c>
      <c r="O651">
        <v>0</v>
      </c>
      <c r="P651" s="27">
        <v>0</v>
      </c>
      <c r="Q651">
        <v>0</v>
      </c>
      <c r="R651">
        <v>1.3689921107920617E-6</v>
      </c>
      <c r="S651">
        <v>7.2319525098551737E-6</v>
      </c>
      <c r="T651">
        <v>7.2319525098551737E-6</v>
      </c>
    </row>
    <row r="652" spans="1:20" x14ac:dyDescent="0.25">
      <c r="A652">
        <v>145.26666666660458</v>
      </c>
      <c r="B652">
        <v>3.7415318040375696</v>
      </c>
      <c r="C652">
        <v>0.44428153939436943</v>
      </c>
      <c r="D652">
        <v>0</v>
      </c>
      <c r="E652" s="2">
        <v>6.9444444444444446</v>
      </c>
      <c r="F652">
        <v>72</v>
      </c>
      <c r="G652">
        <v>18.5</v>
      </c>
      <c r="H652">
        <v>16.917647058823526</v>
      </c>
      <c r="I652">
        <v>16.917647058823526</v>
      </c>
      <c r="J652">
        <v>51.8</v>
      </c>
      <c r="K652">
        <v>6.9658823529411746</v>
      </c>
      <c r="L652">
        <v>6.9658823529411746</v>
      </c>
      <c r="M652">
        <v>69.823529411764724</v>
      </c>
      <c r="O652">
        <v>0</v>
      </c>
      <c r="P652" s="27">
        <v>0</v>
      </c>
      <c r="Q652">
        <v>0</v>
      </c>
      <c r="R652">
        <v>1.3689921107920617E-6</v>
      </c>
      <c r="S652">
        <v>7.2319525098551737E-6</v>
      </c>
      <c r="T652">
        <v>7.2319525098551737E-6</v>
      </c>
    </row>
    <row r="653" spans="1:20" x14ac:dyDescent="0.25">
      <c r="A653">
        <v>145.28333333332557</v>
      </c>
      <c r="B653">
        <v>3.7440858274399065</v>
      </c>
      <c r="C653">
        <v>0.44677851697461934</v>
      </c>
      <c r="D653">
        <v>0</v>
      </c>
      <c r="E653" s="2">
        <v>6.9444444444444446</v>
      </c>
      <c r="F653">
        <v>72</v>
      </c>
      <c r="G653">
        <v>18.5</v>
      </c>
      <c r="H653">
        <v>16.923529411764704</v>
      </c>
      <c r="I653">
        <v>16.923529411764704</v>
      </c>
      <c r="J653">
        <v>52.8</v>
      </c>
      <c r="K653">
        <v>6.971176470588234</v>
      </c>
      <c r="L653">
        <v>6.971176470588234</v>
      </c>
      <c r="M653">
        <v>69.764705882352956</v>
      </c>
      <c r="O653">
        <v>0</v>
      </c>
      <c r="P653" s="27">
        <v>0</v>
      </c>
      <c r="Q653">
        <v>0</v>
      </c>
      <c r="R653">
        <v>1.3689921107920617E-6</v>
      </c>
      <c r="S653">
        <v>7.2319525098551737E-6</v>
      </c>
      <c r="T653">
        <v>7.2319525098551737E-6</v>
      </c>
    </row>
    <row r="654" spans="1:20" x14ac:dyDescent="0.25">
      <c r="A654">
        <v>145.30000000004657</v>
      </c>
      <c r="B654">
        <v>3.7466398508422434</v>
      </c>
      <c r="C654">
        <v>0.44927549455486926</v>
      </c>
      <c r="D654">
        <v>0</v>
      </c>
      <c r="E654" s="2">
        <v>6.9444444444444446</v>
      </c>
      <c r="F654">
        <v>72</v>
      </c>
      <c r="G654">
        <v>18.5</v>
      </c>
      <c r="H654">
        <v>16.929411764705879</v>
      </c>
      <c r="I654">
        <v>16.929411764705879</v>
      </c>
      <c r="J654">
        <v>53.8</v>
      </c>
      <c r="K654">
        <v>6.9764705882352924</v>
      </c>
      <c r="L654">
        <v>6.9764705882352924</v>
      </c>
      <c r="M654">
        <v>69.705882352941202</v>
      </c>
      <c r="O654">
        <v>0</v>
      </c>
      <c r="P654" s="27">
        <v>0</v>
      </c>
      <c r="Q654">
        <v>0</v>
      </c>
      <c r="R654">
        <v>1.3689921107920617E-6</v>
      </c>
      <c r="S654">
        <v>7.2319525098551737E-6</v>
      </c>
      <c r="T654">
        <v>7.2319525098551737E-6</v>
      </c>
    </row>
    <row r="655" spans="1:20" x14ac:dyDescent="0.25">
      <c r="A655">
        <v>145.31666666676756</v>
      </c>
      <c r="B655">
        <v>3.7491938742445798</v>
      </c>
      <c r="C655">
        <v>0.45177247213511929</v>
      </c>
      <c r="D655">
        <v>0</v>
      </c>
      <c r="E655" s="2">
        <v>6.9444444444444446</v>
      </c>
      <c r="F655">
        <v>72</v>
      </c>
      <c r="G655">
        <v>18.5</v>
      </c>
      <c r="H655">
        <v>16.935294117647057</v>
      </c>
      <c r="I655">
        <v>16.935294117647057</v>
      </c>
      <c r="J655">
        <v>54.8</v>
      </c>
      <c r="K655">
        <v>6.9817647058823518</v>
      </c>
      <c r="L655">
        <v>6.9817647058823518</v>
      </c>
      <c r="M655">
        <v>69.647058823529434</v>
      </c>
      <c r="O655">
        <v>0</v>
      </c>
      <c r="P655" s="27">
        <v>0</v>
      </c>
      <c r="Q655">
        <v>0</v>
      </c>
      <c r="R655">
        <v>1.3689921107920617E-6</v>
      </c>
      <c r="S655">
        <v>7.2319525098551737E-6</v>
      </c>
      <c r="T655">
        <v>7.2319525098551737E-6</v>
      </c>
    </row>
    <row r="656" spans="1:20" x14ac:dyDescent="0.25">
      <c r="A656">
        <v>145.33333333331393</v>
      </c>
      <c r="B656">
        <v>3.7517478976469159</v>
      </c>
      <c r="C656">
        <v>0.4542694497153692</v>
      </c>
      <c r="D656">
        <v>0</v>
      </c>
      <c r="E656" s="2">
        <v>6.9444444444444446</v>
      </c>
      <c r="F656">
        <v>72</v>
      </c>
      <c r="G656">
        <v>18.5</v>
      </c>
      <c r="H656">
        <v>16.941176470588232</v>
      </c>
      <c r="I656">
        <v>16.941176470588232</v>
      </c>
      <c r="J656">
        <v>55.8</v>
      </c>
      <c r="K656">
        <v>6.9870588235294102</v>
      </c>
      <c r="L656">
        <v>6.9870588235294102</v>
      </c>
      <c r="M656">
        <v>69.588235294117666</v>
      </c>
      <c r="O656">
        <v>0</v>
      </c>
      <c r="P656" s="27">
        <v>0</v>
      </c>
      <c r="Q656">
        <v>0</v>
      </c>
      <c r="R656">
        <v>1.3689921107920617E-6</v>
      </c>
      <c r="S656">
        <v>7.2319525098551737E-6</v>
      </c>
      <c r="T656">
        <v>7.2319525098551737E-6</v>
      </c>
    </row>
    <row r="657" spans="1:20" x14ac:dyDescent="0.25">
      <c r="A657">
        <v>145.35000000003492</v>
      </c>
      <c r="B657">
        <v>3.7543019210492532</v>
      </c>
      <c r="C657">
        <v>0.45235127667365821</v>
      </c>
      <c r="D657">
        <v>0</v>
      </c>
      <c r="E657" s="2">
        <v>6.9444444444444446</v>
      </c>
      <c r="F657">
        <v>72</v>
      </c>
      <c r="G657">
        <v>18.5</v>
      </c>
      <c r="H657">
        <v>16.94705882352941</v>
      </c>
      <c r="I657">
        <v>16.94705882352941</v>
      </c>
      <c r="J657">
        <v>56.8</v>
      </c>
      <c r="K657">
        <v>6.9923529411764687</v>
      </c>
      <c r="L657">
        <v>6.9923529411764687</v>
      </c>
      <c r="M657">
        <v>69.529411764705912</v>
      </c>
      <c r="O657">
        <v>0</v>
      </c>
      <c r="P657" s="27">
        <v>0</v>
      </c>
      <c r="Q657">
        <v>0</v>
      </c>
      <c r="R657">
        <v>1.3689921107920617E-6</v>
      </c>
      <c r="S657">
        <v>7.2319525098551737E-6</v>
      </c>
      <c r="T657">
        <v>7.2319525098551737E-6</v>
      </c>
    </row>
    <row r="658" spans="1:20" x14ac:dyDescent="0.25">
      <c r="A658">
        <v>145.36666666675592</v>
      </c>
      <c r="B658">
        <v>3.7568559444515901</v>
      </c>
      <c r="C658">
        <v>0.45043310363194577</v>
      </c>
      <c r="D658">
        <v>0</v>
      </c>
      <c r="E658" s="2">
        <v>6.9444444444444446</v>
      </c>
      <c r="F658">
        <v>72</v>
      </c>
      <c r="G658">
        <v>18.5</v>
      </c>
      <c r="H658">
        <v>16.952941176470585</v>
      </c>
      <c r="I658">
        <v>16.952941176470585</v>
      </c>
      <c r="J658">
        <v>57.8</v>
      </c>
      <c r="K658">
        <v>6.997647058823528</v>
      </c>
      <c r="L658">
        <v>6.997647058823528</v>
      </c>
      <c r="M658">
        <v>69.470588235294144</v>
      </c>
      <c r="O658">
        <v>0</v>
      </c>
      <c r="P658" s="27">
        <v>0</v>
      </c>
      <c r="Q658">
        <v>0</v>
      </c>
      <c r="R658">
        <v>1.3689921107920617E-6</v>
      </c>
      <c r="S658">
        <v>7.2319525098551737E-6</v>
      </c>
      <c r="T658">
        <v>7.2319525098551737E-6</v>
      </c>
    </row>
    <row r="659" spans="1:20" x14ac:dyDescent="0.25">
      <c r="A659">
        <v>145.38333333330229</v>
      </c>
      <c r="B659">
        <v>3.8022797706331755</v>
      </c>
      <c r="C659">
        <v>0.4485149305902334</v>
      </c>
      <c r="D659">
        <v>0</v>
      </c>
      <c r="E659" s="2">
        <v>6.9444444444444446</v>
      </c>
      <c r="F659">
        <v>72</v>
      </c>
      <c r="G659">
        <v>18.5</v>
      </c>
      <c r="H659">
        <v>16.958823529411763</v>
      </c>
      <c r="I659">
        <v>16.958823529411763</v>
      </c>
      <c r="J659">
        <v>58.8</v>
      </c>
      <c r="K659">
        <v>7.0029411764705864</v>
      </c>
      <c r="L659">
        <v>7.0029411764705864</v>
      </c>
      <c r="M659">
        <v>69.411764705882376</v>
      </c>
      <c r="O659">
        <v>0</v>
      </c>
      <c r="P659" s="27">
        <v>0</v>
      </c>
      <c r="Q659">
        <v>0</v>
      </c>
      <c r="R659">
        <v>1.3689921107920617E-6</v>
      </c>
      <c r="S659">
        <v>7.2319525098551737E-6</v>
      </c>
      <c r="T659">
        <v>7.2319525098551737E-6</v>
      </c>
    </row>
    <row r="660" spans="1:20" x14ac:dyDescent="0.25">
      <c r="A660">
        <v>145.40000000002328</v>
      </c>
      <c r="B660">
        <v>3.8905733995940648</v>
      </c>
      <c r="C660">
        <v>0.44659675754852096</v>
      </c>
      <c r="D660">
        <v>0</v>
      </c>
      <c r="E660" s="2">
        <v>6.6666666666666661</v>
      </c>
      <c r="F660">
        <v>70</v>
      </c>
      <c r="G660">
        <v>19.350000000000001</v>
      </c>
      <c r="H660">
        <v>16.964705882352938</v>
      </c>
      <c r="I660">
        <v>16.964705882352938</v>
      </c>
      <c r="J660">
        <v>59.8</v>
      </c>
      <c r="K660">
        <v>7.0082352941176458</v>
      </c>
      <c r="L660">
        <v>7.0082352941176458</v>
      </c>
      <c r="M660">
        <v>69.352941176470608</v>
      </c>
      <c r="O660">
        <v>0</v>
      </c>
      <c r="P660" s="27">
        <v>0</v>
      </c>
      <c r="Q660">
        <v>0</v>
      </c>
      <c r="R660">
        <v>1.3689921107920617E-6</v>
      </c>
      <c r="S660">
        <v>7.2319525098551737E-6</v>
      </c>
      <c r="T660">
        <v>7.2319525098551737E-6</v>
      </c>
    </row>
    <row r="661" spans="1:20" x14ac:dyDescent="0.25">
      <c r="A661">
        <v>145.41666666674428</v>
      </c>
      <c r="B661">
        <v>4.0250159682614672</v>
      </c>
      <c r="C661">
        <v>0.44467858450680853</v>
      </c>
      <c r="D661">
        <v>0</v>
      </c>
      <c r="E661" s="2">
        <v>6.3888888888888884</v>
      </c>
      <c r="F661">
        <v>68</v>
      </c>
      <c r="G661">
        <v>20.2</v>
      </c>
      <c r="H661">
        <v>16.970588235294116</v>
      </c>
      <c r="I661">
        <v>16.970588235294116</v>
      </c>
      <c r="J661">
        <v>60.8</v>
      </c>
      <c r="K661">
        <v>7.0135294117647042</v>
      </c>
      <c r="L661">
        <v>7.0135294117647042</v>
      </c>
      <c r="M661">
        <v>69.29411764705884</v>
      </c>
      <c r="O661">
        <v>0</v>
      </c>
      <c r="P661" s="27">
        <v>0</v>
      </c>
      <c r="Q661">
        <v>0</v>
      </c>
      <c r="R661">
        <v>1.3689921107920617E-6</v>
      </c>
      <c r="S661">
        <v>7.2319525098551737E-6</v>
      </c>
      <c r="T661">
        <v>7.2319525098551737E-6</v>
      </c>
    </row>
    <row r="662" spans="1:20" x14ac:dyDescent="0.25">
      <c r="A662">
        <v>145.43333333329065</v>
      </c>
      <c r="B662">
        <v>4.2056074766354419</v>
      </c>
      <c r="C662">
        <v>0.44276041146509609</v>
      </c>
      <c r="D662">
        <v>0</v>
      </c>
      <c r="E662" s="2">
        <v>6.3888888888888884</v>
      </c>
      <c r="F662">
        <v>68</v>
      </c>
      <c r="G662">
        <v>20.2</v>
      </c>
      <c r="H662">
        <v>16.976470588235291</v>
      </c>
      <c r="I662">
        <v>16.976470588235291</v>
      </c>
      <c r="J662">
        <v>61.8</v>
      </c>
      <c r="K662">
        <v>7.0188235294117627</v>
      </c>
      <c r="L662">
        <v>7.0188235294117627</v>
      </c>
      <c r="M662">
        <v>69.235294117647086</v>
      </c>
      <c r="O662">
        <v>0</v>
      </c>
      <c r="P662" s="27">
        <v>0</v>
      </c>
      <c r="Q662">
        <v>0</v>
      </c>
      <c r="R662">
        <v>1.3689921107920617E-6</v>
      </c>
      <c r="S662">
        <v>7.2319525098551737E-6</v>
      </c>
      <c r="T662">
        <v>7.2319525098551737E-6</v>
      </c>
    </row>
    <row r="663" spans="1:20" x14ac:dyDescent="0.25">
      <c r="A663">
        <v>145.45000000001164</v>
      </c>
      <c r="B663">
        <v>4.6834851531998689</v>
      </c>
      <c r="C663">
        <v>0.44084223842338366</v>
      </c>
      <c r="D663">
        <v>0</v>
      </c>
      <c r="E663" s="2">
        <v>6.3888888888888884</v>
      </c>
      <c r="F663">
        <v>68</v>
      </c>
      <c r="G663">
        <v>20.2</v>
      </c>
      <c r="H663">
        <v>16.982352941176469</v>
      </c>
      <c r="I663">
        <v>16.982352941176469</v>
      </c>
      <c r="J663">
        <v>62.8</v>
      </c>
      <c r="K663">
        <v>7.024117647058822</v>
      </c>
      <c r="L663">
        <v>7.024117647058822</v>
      </c>
      <c r="M663">
        <v>69.176470588235318</v>
      </c>
      <c r="O663">
        <v>0</v>
      </c>
      <c r="P663" s="27">
        <v>0</v>
      </c>
      <c r="Q663">
        <v>0</v>
      </c>
      <c r="R663">
        <v>1.3689921107920617E-6</v>
      </c>
      <c r="S663">
        <v>7.2319525098551737E-6</v>
      </c>
      <c r="T663">
        <v>7.2319525098551737E-6</v>
      </c>
    </row>
    <row r="664" spans="1:20" x14ac:dyDescent="0.25">
      <c r="A664">
        <v>145.46666666673264</v>
      </c>
      <c r="B664">
        <v>5.161362829764415</v>
      </c>
      <c r="C664">
        <v>0.43892406538167122</v>
      </c>
      <c r="D664">
        <v>0</v>
      </c>
      <c r="E664" s="2">
        <v>6.3888888888888884</v>
      </c>
      <c r="F664">
        <v>68</v>
      </c>
      <c r="G664">
        <v>20.2</v>
      </c>
      <c r="H664">
        <v>16.988235294117644</v>
      </c>
      <c r="I664">
        <v>16.988235294117644</v>
      </c>
      <c r="J664">
        <v>63.8</v>
      </c>
      <c r="K664">
        <v>7.0294117647058805</v>
      </c>
      <c r="L664">
        <v>7.0294117647058805</v>
      </c>
      <c r="M664">
        <v>69.11764705882355</v>
      </c>
      <c r="O664">
        <v>0</v>
      </c>
      <c r="P664" s="27">
        <v>0</v>
      </c>
      <c r="Q664">
        <v>0</v>
      </c>
      <c r="R664">
        <v>1.3689921107920617E-6</v>
      </c>
      <c r="S664">
        <v>7.2319525098551737E-6</v>
      </c>
      <c r="T664">
        <v>7.2319525098551737E-6</v>
      </c>
    </row>
    <row r="665" spans="1:20" x14ac:dyDescent="0.25">
      <c r="A665">
        <v>145.48333333327901</v>
      </c>
      <c r="B665">
        <v>5.639240506328961</v>
      </c>
      <c r="C665">
        <v>0.43700589233995879</v>
      </c>
      <c r="D665">
        <v>0</v>
      </c>
      <c r="E665" s="2">
        <v>6.3888888888888884</v>
      </c>
      <c r="F665">
        <v>68</v>
      </c>
      <c r="G665">
        <v>20.2</v>
      </c>
      <c r="H665">
        <v>16.994117647058822</v>
      </c>
      <c r="I665">
        <v>16.994117647058822</v>
      </c>
      <c r="J665">
        <v>64.8</v>
      </c>
      <c r="K665">
        <v>7.0347058823529389</v>
      </c>
      <c r="L665">
        <v>7.0347058823529389</v>
      </c>
      <c r="M665">
        <v>69.058823529411782</v>
      </c>
      <c r="O665">
        <v>0</v>
      </c>
      <c r="P665" s="27">
        <v>0</v>
      </c>
      <c r="Q665">
        <v>0</v>
      </c>
      <c r="R665">
        <v>1.3689921107920617E-6</v>
      </c>
      <c r="S665">
        <v>7.2319525098551737E-6</v>
      </c>
      <c r="T665">
        <v>7.2319525098551737E-6</v>
      </c>
    </row>
    <row r="666" spans="1:20" x14ac:dyDescent="0.25">
      <c r="A666">
        <v>145.5</v>
      </c>
      <c r="B666">
        <v>5.6351997344981033</v>
      </c>
      <c r="C666">
        <v>0.4350877192982463</v>
      </c>
      <c r="D666">
        <v>0</v>
      </c>
      <c r="E666" s="2">
        <v>6.3888888888888884</v>
      </c>
      <c r="F666">
        <v>68</v>
      </c>
      <c r="G666">
        <v>20.2</v>
      </c>
      <c r="H666">
        <v>16.999999999999996</v>
      </c>
      <c r="I666">
        <v>16.999999999999996</v>
      </c>
      <c r="J666">
        <v>65.8</v>
      </c>
      <c r="K666">
        <v>7.0399999999999983</v>
      </c>
      <c r="L666">
        <v>7.0399999999999983</v>
      </c>
      <c r="M666">
        <v>69.000000000000028</v>
      </c>
      <c r="O666">
        <v>0</v>
      </c>
      <c r="P666" s="27">
        <v>0</v>
      </c>
      <c r="Q666">
        <v>0</v>
      </c>
      <c r="R666">
        <v>1.3689921107920617E-6</v>
      </c>
      <c r="S666">
        <v>7.2319525098551737E-6</v>
      </c>
      <c r="T666">
        <v>7.2319525098551737E-6</v>
      </c>
    </row>
    <row r="667" spans="1:20" x14ac:dyDescent="0.25">
      <c r="A667">
        <v>145.51666666672099</v>
      </c>
      <c r="B667">
        <v>5.6311589626670937</v>
      </c>
      <c r="C667">
        <v>0.49291392543857432</v>
      </c>
      <c r="D667">
        <v>0</v>
      </c>
      <c r="E667" s="2">
        <v>6.3888888888888884</v>
      </c>
      <c r="F667">
        <v>68</v>
      </c>
      <c r="G667">
        <v>20.2</v>
      </c>
      <c r="H667">
        <v>17.059999999999977</v>
      </c>
      <c r="I667">
        <v>17.059999999999977</v>
      </c>
      <c r="J667">
        <v>66.8</v>
      </c>
      <c r="K667">
        <v>7.0360000000000014</v>
      </c>
      <c r="L667">
        <v>7.0360000000000014</v>
      </c>
      <c r="M667">
        <v>70.799999999999315</v>
      </c>
      <c r="O667">
        <v>0</v>
      </c>
      <c r="P667" s="27">
        <v>0</v>
      </c>
      <c r="Q667">
        <v>0</v>
      </c>
      <c r="R667">
        <v>1.3689921107920617E-6</v>
      </c>
      <c r="S667">
        <v>7.2319525098551737E-6</v>
      </c>
      <c r="T667">
        <v>7.2319525098551737E-6</v>
      </c>
    </row>
    <row r="668" spans="1:20" x14ac:dyDescent="0.25">
      <c r="A668">
        <v>145.53333333326736</v>
      </c>
      <c r="B668">
        <v>5.6271181908360832</v>
      </c>
      <c r="C668">
        <v>0.55074013157892598</v>
      </c>
      <c r="D668">
        <v>0</v>
      </c>
      <c r="E668" s="2">
        <v>6.3888888888888884</v>
      </c>
      <c r="F668">
        <v>68</v>
      </c>
      <c r="G668">
        <v>20.2</v>
      </c>
      <c r="H668">
        <v>17.11999999999998</v>
      </c>
      <c r="I668">
        <v>17.11999999999998</v>
      </c>
      <c r="J668">
        <v>67.8</v>
      </c>
      <c r="K668">
        <v>7.0320000000000009</v>
      </c>
      <c r="L668">
        <v>7.0320000000000009</v>
      </c>
      <c r="M668">
        <v>72.599999999999341</v>
      </c>
      <c r="O668">
        <v>0</v>
      </c>
      <c r="P668" s="27">
        <v>0</v>
      </c>
      <c r="Q668">
        <v>0</v>
      </c>
      <c r="R668">
        <v>1.3689921107920617E-6</v>
      </c>
      <c r="S668">
        <v>7.2319525098551737E-6</v>
      </c>
      <c r="T668">
        <v>7.2319525098551737E-6</v>
      </c>
    </row>
    <row r="669" spans="1:20" x14ac:dyDescent="0.25">
      <c r="A669">
        <v>145.54999999998836</v>
      </c>
      <c r="B669">
        <v>5.6230774190050727</v>
      </c>
      <c r="C669">
        <v>0.60856633771927782</v>
      </c>
      <c r="D669">
        <v>0</v>
      </c>
      <c r="E669" s="2">
        <v>6.3888888888888884</v>
      </c>
      <c r="F669">
        <v>68</v>
      </c>
      <c r="G669">
        <v>20.2</v>
      </c>
      <c r="H669">
        <v>17.179999999999978</v>
      </c>
      <c r="I669">
        <v>17.179999999999978</v>
      </c>
      <c r="J669">
        <v>68.8</v>
      </c>
      <c r="K669">
        <v>7.0280000000000014</v>
      </c>
      <c r="L669">
        <v>7.0280000000000014</v>
      </c>
      <c r="M669">
        <v>74.399999999999366</v>
      </c>
      <c r="O669">
        <v>0</v>
      </c>
      <c r="P669" s="27">
        <v>0</v>
      </c>
      <c r="Q669">
        <v>0</v>
      </c>
      <c r="R669">
        <v>1.3689921107920617E-6</v>
      </c>
      <c r="S669">
        <v>7.2319525098551737E-6</v>
      </c>
      <c r="T669">
        <v>7.2319525098551737E-6</v>
      </c>
    </row>
    <row r="670" spans="1:20" x14ac:dyDescent="0.25">
      <c r="A670">
        <v>145.56666666670935</v>
      </c>
      <c r="B670">
        <v>5.6190366471740614</v>
      </c>
      <c r="C670">
        <v>0.66639254385962965</v>
      </c>
      <c r="D670">
        <v>0</v>
      </c>
      <c r="E670" s="2">
        <v>6.3888888888888884</v>
      </c>
      <c r="F670">
        <v>68</v>
      </c>
      <c r="G670">
        <v>20.2</v>
      </c>
      <c r="H670">
        <v>17.239999999999981</v>
      </c>
      <c r="I670">
        <v>17.239999999999981</v>
      </c>
      <c r="J670">
        <v>69.8</v>
      </c>
      <c r="K670">
        <v>7.0240000000000009</v>
      </c>
      <c r="L670">
        <v>7.0240000000000009</v>
      </c>
      <c r="M670">
        <v>76.199999999999392</v>
      </c>
      <c r="O670">
        <v>0</v>
      </c>
      <c r="P670" s="27">
        <v>0</v>
      </c>
      <c r="Q670">
        <v>0</v>
      </c>
      <c r="R670">
        <v>1.3689921107920617E-6</v>
      </c>
      <c r="S670">
        <v>7.2319525098551737E-6</v>
      </c>
      <c r="T670">
        <v>7.2319525098551737E-6</v>
      </c>
    </row>
    <row r="671" spans="1:20" x14ac:dyDescent="0.25">
      <c r="A671">
        <v>145.58333333343035</v>
      </c>
      <c r="B671">
        <v>5.6149958753430509</v>
      </c>
      <c r="C671">
        <v>0.72421874999998148</v>
      </c>
      <c r="D671">
        <v>0</v>
      </c>
      <c r="E671" s="2">
        <v>6.3888888888888884</v>
      </c>
      <c r="F671">
        <v>68</v>
      </c>
      <c r="G671">
        <v>20.2</v>
      </c>
      <c r="H671">
        <v>17.299999999999983</v>
      </c>
      <c r="I671">
        <v>17.299999999999983</v>
      </c>
      <c r="J671">
        <v>70.8</v>
      </c>
      <c r="K671">
        <v>7.0200000000000005</v>
      </c>
      <c r="L671">
        <v>7.0200000000000005</v>
      </c>
      <c r="M671">
        <v>77.999999999999432</v>
      </c>
      <c r="O671">
        <v>0</v>
      </c>
      <c r="P671" s="27">
        <v>0</v>
      </c>
      <c r="Q671">
        <v>0</v>
      </c>
      <c r="R671">
        <v>1.3689921107920617E-6</v>
      </c>
      <c r="S671">
        <v>7.2319525098551737E-6</v>
      </c>
      <c r="T671">
        <v>7.2319525098551737E-6</v>
      </c>
    </row>
    <row r="672" spans="1:20" x14ac:dyDescent="0.25">
      <c r="A672">
        <v>145.59999999997672</v>
      </c>
      <c r="B672">
        <v>5.6109551035120404</v>
      </c>
      <c r="C672">
        <v>0.81473079364117029</v>
      </c>
      <c r="D672">
        <v>0</v>
      </c>
      <c r="E672" s="2">
        <v>6.3888888888888884</v>
      </c>
      <c r="F672">
        <v>68</v>
      </c>
      <c r="G672">
        <v>20.2</v>
      </c>
      <c r="H672">
        <v>17.322727272727267</v>
      </c>
      <c r="I672">
        <v>17.322727272727267</v>
      </c>
      <c r="J672">
        <v>71.8</v>
      </c>
      <c r="K672">
        <v>7.0236363636363617</v>
      </c>
      <c r="L672">
        <v>7.0236363636363617</v>
      </c>
      <c r="M672">
        <v>80.409090909090111</v>
      </c>
      <c r="O672">
        <v>0</v>
      </c>
      <c r="P672" s="27">
        <v>0</v>
      </c>
      <c r="Q672">
        <v>0</v>
      </c>
      <c r="R672">
        <v>1.3689921107920617E-6</v>
      </c>
      <c r="S672">
        <v>7.2319525098551737E-6</v>
      </c>
      <c r="T672">
        <v>7.2319525098551737E-6</v>
      </c>
    </row>
    <row r="673" spans="1:20" x14ac:dyDescent="0.25">
      <c r="A673">
        <v>145.61666666669771</v>
      </c>
      <c r="B673">
        <v>5.6069143316810299</v>
      </c>
      <c r="C673">
        <v>0.90524283728236954</v>
      </c>
      <c r="D673">
        <v>0</v>
      </c>
      <c r="E673" s="2">
        <v>6.3888888888888884</v>
      </c>
      <c r="F673">
        <v>68</v>
      </c>
      <c r="G673">
        <v>20.2</v>
      </c>
      <c r="H673">
        <v>17.345454545454537</v>
      </c>
      <c r="I673">
        <v>17.345454545454537</v>
      </c>
      <c r="J673">
        <v>72.8</v>
      </c>
      <c r="K673">
        <v>7.0272727272727256</v>
      </c>
      <c r="L673">
        <v>7.0272727272727256</v>
      </c>
      <c r="M673">
        <v>82.818181818180975</v>
      </c>
      <c r="O673">
        <v>0</v>
      </c>
      <c r="P673" s="27">
        <v>0</v>
      </c>
      <c r="Q673">
        <v>0</v>
      </c>
      <c r="R673">
        <v>1.3689921107920617E-6</v>
      </c>
      <c r="S673">
        <v>7.2319525098551737E-6</v>
      </c>
      <c r="T673">
        <v>7.2319525098551737E-6</v>
      </c>
    </row>
    <row r="674" spans="1:20" x14ac:dyDescent="0.25">
      <c r="A674">
        <v>145.6333333334187</v>
      </c>
      <c r="B674">
        <v>5.6028735598500186</v>
      </c>
      <c r="C674">
        <v>0.99575488092356879</v>
      </c>
      <c r="D674">
        <v>0</v>
      </c>
      <c r="E674" s="2">
        <v>6.3888888888888884</v>
      </c>
      <c r="F674">
        <v>68</v>
      </c>
      <c r="G674">
        <v>20.2</v>
      </c>
      <c r="H674">
        <v>17.36818181818181</v>
      </c>
      <c r="I674">
        <v>17.36818181818181</v>
      </c>
      <c r="J674">
        <v>73.8</v>
      </c>
      <c r="K674">
        <v>7.0309090909090894</v>
      </c>
      <c r="L674">
        <v>7.0309090909090894</v>
      </c>
      <c r="M674">
        <v>85.227272727271853</v>
      </c>
      <c r="O674">
        <v>0</v>
      </c>
      <c r="P674" s="27">
        <v>0</v>
      </c>
      <c r="Q674">
        <v>0</v>
      </c>
      <c r="R674">
        <v>1.3689921107920617E-6</v>
      </c>
      <c r="S674">
        <v>7.2319525098551737E-6</v>
      </c>
      <c r="T674">
        <v>7.2319525098551737E-6</v>
      </c>
    </row>
    <row r="675" spans="1:20" x14ac:dyDescent="0.25">
      <c r="A675">
        <v>145.64999999996508</v>
      </c>
      <c r="B675">
        <v>5.5988327880190081</v>
      </c>
      <c r="C675">
        <v>1.086266924564768</v>
      </c>
      <c r="D675">
        <v>0</v>
      </c>
      <c r="E675" s="2">
        <v>6.3888888888888884</v>
      </c>
      <c r="F675">
        <v>68</v>
      </c>
      <c r="G675">
        <v>20.2</v>
      </c>
      <c r="H675">
        <v>17.390909090909084</v>
      </c>
      <c r="I675">
        <v>17.390909090909084</v>
      </c>
      <c r="J675">
        <v>74.8</v>
      </c>
      <c r="K675">
        <v>7.0345454545454533</v>
      </c>
      <c r="L675">
        <v>7.0345454545454533</v>
      </c>
      <c r="M675">
        <v>87.636363636362731</v>
      </c>
      <c r="O675">
        <v>0</v>
      </c>
      <c r="P675" s="27">
        <v>0</v>
      </c>
      <c r="Q675">
        <v>0</v>
      </c>
      <c r="R675">
        <v>1.3689921107920617E-6</v>
      </c>
      <c r="S675">
        <v>7.2319525098551737E-6</v>
      </c>
      <c r="T675">
        <v>7.2319525098551737E-6</v>
      </c>
    </row>
    <row r="676" spans="1:20" x14ac:dyDescent="0.25">
      <c r="A676">
        <v>145.66666666668607</v>
      </c>
      <c r="B676">
        <v>5.5947920161879976</v>
      </c>
      <c r="C676">
        <v>1.1749185192222342</v>
      </c>
      <c r="D676">
        <v>0</v>
      </c>
      <c r="E676" s="2">
        <v>6.3888888888888884</v>
      </c>
      <c r="F676">
        <v>68</v>
      </c>
      <c r="G676">
        <v>20.2</v>
      </c>
      <c r="H676">
        <v>17.413636363636357</v>
      </c>
      <c r="I676">
        <v>17.413636363636357</v>
      </c>
      <c r="J676">
        <v>75.8</v>
      </c>
      <c r="K676">
        <v>7.0381818181818163</v>
      </c>
      <c r="L676">
        <v>7.0381818181818163</v>
      </c>
      <c r="M676">
        <v>90.045454545453595</v>
      </c>
      <c r="O676">
        <v>0</v>
      </c>
      <c r="P676" s="27">
        <v>0</v>
      </c>
      <c r="Q676">
        <v>0</v>
      </c>
      <c r="R676">
        <v>1.3689921107920617E-6</v>
      </c>
      <c r="S676">
        <v>7.2319525098551737E-6</v>
      </c>
      <c r="T676">
        <v>7.2319525098551737E-6</v>
      </c>
    </row>
    <row r="677" spans="1:20" x14ac:dyDescent="0.25">
      <c r="A677">
        <v>145.68333333340706</v>
      </c>
      <c r="B677">
        <v>5.590751244356988</v>
      </c>
      <c r="C677">
        <v>1.2635701138797</v>
      </c>
      <c r="D677">
        <v>0</v>
      </c>
      <c r="E677" s="2">
        <v>6.3888888888888884</v>
      </c>
      <c r="F677">
        <v>68</v>
      </c>
      <c r="G677">
        <v>20.2</v>
      </c>
      <c r="H677">
        <v>17.436363636363627</v>
      </c>
      <c r="I677">
        <v>17.436363636363627</v>
      </c>
      <c r="J677">
        <v>76.8</v>
      </c>
      <c r="K677">
        <v>7.0418181818181802</v>
      </c>
      <c r="L677">
        <v>7.0418181818181802</v>
      </c>
      <c r="M677">
        <v>92.454545454544473</v>
      </c>
      <c r="O677">
        <v>0</v>
      </c>
      <c r="P677" s="27">
        <v>0</v>
      </c>
      <c r="Q677">
        <v>0</v>
      </c>
      <c r="R677">
        <v>1.3689921107920617E-6</v>
      </c>
      <c r="S677">
        <v>7.2319525098551737E-6</v>
      </c>
      <c r="T677">
        <v>7.2319525098551737E-6</v>
      </c>
    </row>
    <row r="678" spans="1:20" x14ac:dyDescent="0.25">
      <c r="A678">
        <v>145.69999999995343</v>
      </c>
      <c r="B678">
        <v>5.5896615319439036</v>
      </c>
      <c r="C678">
        <v>1.3522217085371655</v>
      </c>
      <c r="D678">
        <v>0</v>
      </c>
      <c r="E678" s="2">
        <v>6.3888888888888884</v>
      </c>
      <c r="F678">
        <v>68</v>
      </c>
      <c r="G678">
        <v>20.2</v>
      </c>
      <c r="H678">
        <v>17.4590909090909</v>
      </c>
      <c r="I678">
        <v>17.4590909090909</v>
      </c>
      <c r="J678">
        <v>77.8</v>
      </c>
      <c r="K678">
        <v>7.0454545454545441</v>
      </c>
      <c r="L678">
        <v>7.0454545454545441</v>
      </c>
      <c r="M678">
        <v>94.863636363635351</v>
      </c>
      <c r="O678">
        <v>0</v>
      </c>
      <c r="P678" s="27">
        <v>0</v>
      </c>
      <c r="Q678">
        <v>0</v>
      </c>
      <c r="R678">
        <v>1.3689921107920617E-6</v>
      </c>
      <c r="S678">
        <v>7.2319525098551737E-6</v>
      </c>
      <c r="T678">
        <v>7.2319525098551737E-6</v>
      </c>
    </row>
    <row r="679" spans="1:20" x14ac:dyDescent="0.25">
      <c r="A679">
        <v>145.71666666667443</v>
      </c>
      <c r="B679">
        <v>5.5944739383666846</v>
      </c>
      <c r="C679">
        <v>1.440873303194631</v>
      </c>
      <c r="D679">
        <v>0</v>
      </c>
      <c r="E679" s="2">
        <v>6.3888888888888884</v>
      </c>
      <c r="F679">
        <v>68</v>
      </c>
      <c r="G679">
        <v>20.2</v>
      </c>
      <c r="H679">
        <v>17.481818181818173</v>
      </c>
      <c r="I679">
        <v>17.481818181818173</v>
      </c>
      <c r="J679">
        <v>78.8</v>
      </c>
      <c r="K679">
        <v>7.049090909090908</v>
      </c>
      <c r="L679">
        <v>7.049090909090908</v>
      </c>
      <c r="M679">
        <v>97.272727272726229</v>
      </c>
      <c r="O679">
        <v>0</v>
      </c>
      <c r="P679" s="27">
        <v>0</v>
      </c>
      <c r="Q679">
        <v>0</v>
      </c>
      <c r="R679">
        <v>1.3689921107920617E-6</v>
      </c>
      <c r="S679">
        <v>7.2319525098551737E-6</v>
      </c>
      <c r="T679">
        <v>7.2319525098551737E-6</v>
      </c>
    </row>
    <row r="680" spans="1:20" x14ac:dyDescent="0.25">
      <c r="A680">
        <v>145.73333333339542</v>
      </c>
      <c r="B680">
        <v>5.5992863447894656</v>
      </c>
      <c r="C680">
        <v>1.5295248978520966</v>
      </c>
      <c r="D680">
        <v>0</v>
      </c>
      <c r="E680" s="2">
        <v>6.3888888888888884</v>
      </c>
      <c r="F680">
        <v>68</v>
      </c>
      <c r="G680">
        <v>20.2</v>
      </c>
      <c r="H680">
        <v>17.504545454545447</v>
      </c>
      <c r="I680">
        <v>17.504545454545447</v>
      </c>
      <c r="J680">
        <v>79.8</v>
      </c>
      <c r="K680">
        <v>7.0527272727272718</v>
      </c>
      <c r="L680">
        <v>7.0527272727272718</v>
      </c>
      <c r="M680">
        <v>99.681818181817093</v>
      </c>
      <c r="O680">
        <v>0</v>
      </c>
      <c r="P680" s="27">
        <v>0</v>
      </c>
      <c r="Q680">
        <v>0</v>
      </c>
      <c r="R680">
        <v>1.3689921107920617E-6</v>
      </c>
      <c r="S680">
        <v>7.2319525098551737E-6</v>
      </c>
      <c r="T680">
        <v>7.2319525098551737E-6</v>
      </c>
    </row>
    <row r="681" spans="1:20" x14ac:dyDescent="0.25">
      <c r="A681">
        <v>145.74999999994179</v>
      </c>
      <c r="B681">
        <v>5.6040987512122475</v>
      </c>
      <c r="C681">
        <v>1.6181764925095623</v>
      </c>
      <c r="D681">
        <v>0</v>
      </c>
      <c r="E681" s="2">
        <v>6.3888888888888884</v>
      </c>
      <c r="F681">
        <v>68</v>
      </c>
      <c r="G681">
        <v>20.2</v>
      </c>
      <c r="H681">
        <v>17.527272727272717</v>
      </c>
      <c r="I681">
        <v>17.527272727272717</v>
      </c>
      <c r="J681">
        <v>80.8</v>
      </c>
      <c r="K681">
        <v>7.0563636363636348</v>
      </c>
      <c r="L681">
        <v>7.0563636363636348</v>
      </c>
      <c r="M681">
        <v>102.09090909090797</v>
      </c>
      <c r="O681">
        <v>0</v>
      </c>
      <c r="P681" s="27">
        <v>0</v>
      </c>
      <c r="Q681">
        <v>0</v>
      </c>
      <c r="R681">
        <v>1.3689921107920617E-6</v>
      </c>
      <c r="S681">
        <v>7.2319525098551737E-6</v>
      </c>
      <c r="T681">
        <v>7.2319525098551737E-6</v>
      </c>
    </row>
    <row r="682" spans="1:20" x14ac:dyDescent="0.25">
      <c r="A682">
        <v>145.76666666666279</v>
      </c>
      <c r="B682">
        <v>5.6089111576350277</v>
      </c>
      <c r="C682">
        <v>1.7068280871670276</v>
      </c>
      <c r="D682">
        <v>0</v>
      </c>
      <c r="E682" s="2">
        <v>6.3888888888888884</v>
      </c>
      <c r="F682">
        <v>68</v>
      </c>
      <c r="G682">
        <v>20.2</v>
      </c>
      <c r="H682">
        <v>17.54999999999999</v>
      </c>
      <c r="I682">
        <v>17.54999999999999</v>
      </c>
      <c r="J682">
        <v>81.8</v>
      </c>
      <c r="K682">
        <v>7.0599999999999987</v>
      </c>
      <c r="L682">
        <v>7.0599999999999987</v>
      </c>
      <c r="M682">
        <v>104.49999999999885</v>
      </c>
      <c r="O682">
        <v>0</v>
      </c>
      <c r="P682" s="27">
        <v>0</v>
      </c>
      <c r="Q682">
        <v>0</v>
      </c>
      <c r="R682">
        <v>1.3689921107920617E-6</v>
      </c>
      <c r="S682">
        <v>7.2319525098551737E-6</v>
      </c>
      <c r="T682">
        <v>7.2319525098551737E-6</v>
      </c>
    </row>
    <row r="683" spans="1:20" x14ac:dyDescent="0.25">
      <c r="A683">
        <v>145.78333333338378</v>
      </c>
      <c r="B683">
        <v>5.6137235640578096</v>
      </c>
      <c r="C683">
        <v>1.719198048939991</v>
      </c>
      <c r="D683">
        <v>0</v>
      </c>
      <c r="E683" s="2">
        <v>6.3888888888888884</v>
      </c>
      <c r="F683">
        <v>68</v>
      </c>
      <c r="G683">
        <v>20.2</v>
      </c>
      <c r="H683">
        <v>17.531250000000011</v>
      </c>
      <c r="I683">
        <v>17.531250000000011</v>
      </c>
      <c r="J683">
        <v>82.8</v>
      </c>
      <c r="K683">
        <v>7.0699999999999958</v>
      </c>
      <c r="L683">
        <v>7.0699999999999958</v>
      </c>
      <c r="M683">
        <v>102.8125000000008</v>
      </c>
      <c r="O683">
        <v>0</v>
      </c>
      <c r="P683" s="27">
        <v>0</v>
      </c>
      <c r="Q683">
        <v>0</v>
      </c>
      <c r="R683">
        <v>1.3689921107920617E-6</v>
      </c>
      <c r="S683">
        <v>7.2319525098551737E-6</v>
      </c>
      <c r="T683">
        <v>7.2319525098551737E-6</v>
      </c>
    </row>
    <row r="684" spans="1:20" x14ac:dyDescent="0.25">
      <c r="A684">
        <v>145.80000000010477</v>
      </c>
      <c r="B684">
        <v>5.6185359704805906</v>
      </c>
      <c r="C684">
        <v>1.7315680107129177</v>
      </c>
      <c r="D684">
        <v>0</v>
      </c>
      <c r="E684" s="2">
        <v>6.3888888888888884</v>
      </c>
      <c r="F684">
        <v>68</v>
      </c>
      <c r="G684">
        <v>20.2</v>
      </c>
      <c r="H684">
        <v>17.51250000000001</v>
      </c>
      <c r="I684">
        <v>17.51250000000001</v>
      </c>
      <c r="J684">
        <v>83.8</v>
      </c>
      <c r="K684">
        <v>7.0799999999999956</v>
      </c>
      <c r="L684">
        <v>7.0799999999999956</v>
      </c>
      <c r="M684">
        <v>101.12500000000078</v>
      </c>
      <c r="O684">
        <v>0</v>
      </c>
      <c r="P684" s="27">
        <v>0</v>
      </c>
      <c r="Q684">
        <v>0</v>
      </c>
      <c r="R684">
        <v>1.3689921107920617E-6</v>
      </c>
      <c r="S684">
        <v>7.2319525098551737E-6</v>
      </c>
      <c r="T684">
        <v>7.2319525098551737E-6</v>
      </c>
    </row>
    <row r="685" spans="1:20" x14ac:dyDescent="0.25">
      <c r="A685">
        <v>145.81666666665114</v>
      </c>
      <c r="B685">
        <v>5.6233483769033716</v>
      </c>
      <c r="C685">
        <v>1.7439379724858444</v>
      </c>
      <c r="D685">
        <v>0</v>
      </c>
      <c r="E685" s="2">
        <v>6.3888888888888884</v>
      </c>
      <c r="F685">
        <v>68</v>
      </c>
      <c r="G685">
        <v>20.2</v>
      </c>
      <c r="H685">
        <v>17.493750000000009</v>
      </c>
      <c r="I685">
        <v>17.493750000000009</v>
      </c>
      <c r="J685">
        <v>84.8</v>
      </c>
      <c r="K685">
        <v>7.0899999999999954</v>
      </c>
      <c r="L685">
        <v>7.0899999999999954</v>
      </c>
      <c r="M685">
        <v>99.437500000000753</v>
      </c>
      <c r="O685">
        <v>0</v>
      </c>
      <c r="P685" s="27">
        <v>0</v>
      </c>
      <c r="Q685">
        <v>0</v>
      </c>
      <c r="R685">
        <v>1.3689921107920617E-6</v>
      </c>
      <c r="S685">
        <v>7.2319525098551737E-6</v>
      </c>
      <c r="T685">
        <v>7.2319525098551737E-6</v>
      </c>
    </row>
    <row r="686" spans="1:20" x14ac:dyDescent="0.25">
      <c r="A686">
        <v>145.83333333337214</v>
      </c>
      <c r="B686">
        <v>5.6281607833261535</v>
      </c>
      <c r="C686">
        <v>1.7563079342587709</v>
      </c>
      <c r="D686">
        <v>0</v>
      </c>
      <c r="E686" s="2">
        <v>6.3888888888888884</v>
      </c>
      <c r="F686">
        <v>68</v>
      </c>
      <c r="G686">
        <v>20.2</v>
      </c>
      <c r="H686">
        <v>17.475000000000009</v>
      </c>
      <c r="I686">
        <v>17.475000000000009</v>
      </c>
      <c r="J686">
        <v>85.8</v>
      </c>
      <c r="K686">
        <v>7.0999999999999961</v>
      </c>
      <c r="L686">
        <v>7.0999999999999961</v>
      </c>
      <c r="M686">
        <v>97.750000000000739</v>
      </c>
      <c r="O686">
        <v>0</v>
      </c>
      <c r="P686" s="27">
        <v>0</v>
      </c>
      <c r="Q686">
        <v>0</v>
      </c>
      <c r="R686">
        <v>1.3689921107920617E-6</v>
      </c>
      <c r="S686">
        <v>7.2319525098551737E-6</v>
      </c>
      <c r="T686">
        <v>7.2319525098551737E-6</v>
      </c>
    </row>
    <row r="687" spans="1:20" x14ac:dyDescent="0.25">
      <c r="A687">
        <v>145.85000000009313</v>
      </c>
      <c r="B687">
        <v>5.6329731897489346</v>
      </c>
      <c r="C687">
        <v>1.7686778960316973</v>
      </c>
      <c r="D687">
        <v>0</v>
      </c>
      <c r="E687" s="2">
        <v>6.3888888888888884</v>
      </c>
      <c r="F687">
        <v>68</v>
      </c>
      <c r="G687">
        <v>20.2</v>
      </c>
      <c r="H687">
        <v>17.456250000000008</v>
      </c>
      <c r="I687">
        <v>17.456250000000008</v>
      </c>
      <c r="J687">
        <v>86.8</v>
      </c>
      <c r="K687">
        <v>7.1099999999999959</v>
      </c>
      <c r="L687">
        <v>7.1099999999999959</v>
      </c>
      <c r="M687">
        <v>96.062500000000725</v>
      </c>
      <c r="O687">
        <v>0</v>
      </c>
      <c r="P687" s="27">
        <v>0</v>
      </c>
      <c r="Q687">
        <v>0</v>
      </c>
      <c r="R687">
        <v>1.3689921107920617E-6</v>
      </c>
      <c r="S687">
        <v>7.2319525098551737E-6</v>
      </c>
      <c r="T687">
        <v>7.2319525098551737E-6</v>
      </c>
    </row>
    <row r="688" spans="1:20" x14ac:dyDescent="0.25">
      <c r="A688">
        <v>145.8666666666395</v>
      </c>
      <c r="B688">
        <v>5.6377855961717156</v>
      </c>
      <c r="C688">
        <v>1.781047857804624</v>
      </c>
      <c r="D688">
        <v>0</v>
      </c>
      <c r="E688" s="2">
        <v>6.3888888888888884</v>
      </c>
      <c r="F688">
        <v>68</v>
      </c>
      <c r="G688">
        <v>20.2</v>
      </c>
      <c r="H688">
        <v>17.437500000000007</v>
      </c>
      <c r="I688">
        <v>17.437500000000007</v>
      </c>
      <c r="J688">
        <v>87.8</v>
      </c>
      <c r="K688">
        <v>7.1199999999999957</v>
      </c>
      <c r="L688">
        <v>7.1199999999999957</v>
      </c>
      <c r="M688">
        <v>94.375000000000711</v>
      </c>
      <c r="O688">
        <v>0</v>
      </c>
      <c r="P688" s="27">
        <v>0</v>
      </c>
      <c r="Q688">
        <v>0</v>
      </c>
      <c r="R688">
        <v>1.3689921107920617E-6</v>
      </c>
      <c r="S688">
        <v>7.2319525098551737E-6</v>
      </c>
      <c r="T688">
        <v>7.2319525098551737E-6</v>
      </c>
    </row>
    <row r="689" spans="1:20" x14ac:dyDescent="0.25">
      <c r="A689">
        <v>145.8833333333605</v>
      </c>
      <c r="B689">
        <v>5.6425980025944975</v>
      </c>
      <c r="C689">
        <v>1.7934178195775508</v>
      </c>
      <c r="D689">
        <v>0</v>
      </c>
      <c r="E689" s="2">
        <v>6.3888888888888884</v>
      </c>
      <c r="F689">
        <v>68</v>
      </c>
      <c r="G689">
        <v>20.2</v>
      </c>
      <c r="H689">
        <v>17.418750000000006</v>
      </c>
      <c r="I689">
        <v>17.418750000000006</v>
      </c>
      <c r="J689">
        <v>88.8</v>
      </c>
      <c r="K689">
        <v>7.1299999999999955</v>
      </c>
      <c r="L689">
        <v>7.1299999999999955</v>
      </c>
      <c r="M689">
        <v>92.687500000000696</v>
      </c>
      <c r="O689">
        <v>0</v>
      </c>
      <c r="P689" s="27">
        <v>0</v>
      </c>
      <c r="Q689">
        <v>0</v>
      </c>
      <c r="R689">
        <v>1.3689921107920617E-6</v>
      </c>
      <c r="S689">
        <v>7.2319525098551737E-6</v>
      </c>
      <c r="T689">
        <v>7.2319525098551737E-6</v>
      </c>
    </row>
    <row r="690" spans="1:20" x14ac:dyDescent="0.25">
      <c r="A690">
        <v>145.90000000008149</v>
      </c>
      <c r="B690">
        <v>5.6474104090172776</v>
      </c>
      <c r="C690">
        <v>1.8057877813504775</v>
      </c>
      <c r="D690">
        <v>0</v>
      </c>
      <c r="E690" s="2">
        <v>6.3888888888888884</v>
      </c>
      <c r="F690">
        <v>68</v>
      </c>
      <c r="G690">
        <v>20.2</v>
      </c>
      <c r="H690">
        <v>17.400000000000006</v>
      </c>
      <c r="I690">
        <v>17.400000000000006</v>
      </c>
      <c r="J690">
        <v>89.8</v>
      </c>
      <c r="K690">
        <v>7.1399999999999952</v>
      </c>
      <c r="L690">
        <v>7.1399999999999952</v>
      </c>
      <c r="M690">
        <v>91.000000000000682</v>
      </c>
      <c r="O690">
        <v>0</v>
      </c>
      <c r="P690" s="27">
        <v>0</v>
      </c>
      <c r="Q690">
        <v>0</v>
      </c>
      <c r="R690">
        <v>1.3689921107920617E-6</v>
      </c>
      <c r="S690">
        <v>7.2319525098551737E-6</v>
      </c>
      <c r="T690">
        <v>7.2319525098551737E-6</v>
      </c>
    </row>
    <row r="691" spans="1:20" x14ac:dyDescent="0.25">
      <c r="A691">
        <v>145.91666666662786</v>
      </c>
      <c r="B691">
        <v>5.6522228154400604</v>
      </c>
      <c r="C691">
        <v>1.7965575940987364</v>
      </c>
      <c r="D691">
        <v>0</v>
      </c>
      <c r="E691" s="2">
        <v>6.3888888888888884</v>
      </c>
      <c r="F691">
        <v>68</v>
      </c>
      <c r="G691">
        <v>20.2</v>
      </c>
      <c r="H691">
        <v>17.342857142857167</v>
      </c>
      <c r="I691">
        <v>17.342857142857167</v>
      </c>
      <c r="J691">
        <v>90.8</v>
      </c>
      <c r="K691">
        <v>7.1371428571428579</v>
      </c>
      <c r="L691">
        <v>7.1371428571428579</v>
      </c>
      <c r="M691">
        <v>90.000000000000412</v>
      </c>
      <c r="O691">
        <v>0</v>
      </c>
      <c r="P691" s="27">
        <v>0</v>
      </c>
      <c r="Q691">
        <v>0</v>
      </c>
      <c r="R691">
        <v>1.3689921107920617E-6</v>
      </c>
      <c r="S691">
        <v>7.2319525098551737E-6</v>
      </c>
      <c r="T691">
        <v>7.2319525098551737E-6</v>
      </c>
    </row>
    <row r="692" spans="1:20" x14ac:dyDescent="0.25">
      <c r="A692">
        <v>145.93333333334886</v>
      </c>
      <c r="B692">
        <v>5.6570352218628415</v>
      </c>
      <c r="C692">
        <v>1.7873274068469871</v>
      </c>
      <c r="D692">
        <v>0</v>
      </c>
      <c r="E692" s="2">
        <v>6.3888888888888884</v>
      </c>
      <c r="F692">
        <v>68</v>
      </c>
      <c r="G692">
        <v>20.2</v>
      </c>
      <c r="H692">
        <v>17.28571428571431</v>
      </c>
      <c r="I692">
        <v>17.28571428571431</v>
      </c>
      <c r="J692">
        <v>91.8</v>
      </c>
      <c r="K692">
        <v>7.1342857142857152</v>
      </c>
      <c r="L692">
        <v>7.1342857142857152</v>
      </c>
      <c r="M692">
        <v>89.000000000000426</v>
      </c>
      <c r="O692">
        <v>0</v>
      </c>
      <c r="P692" s="27">
        <v>0</v>
      </c>
      <c r="Q692">
        <v>0</v>
      </c>
      <c r="R692">
        <v>1.3689921107920617E-6</v>
      </c>
      <c r="S692">
        <v>7.2319525098551737E-6</v>
      </c>
      <c r="T692">
        <v>7.2319525098551737E-6</v>
      </c>
    </row>
    <row r="693" spans="1:20" x14ac:dyDescent="0.25">
      <c r="A693">
        <v>145.95000000006985</v>
      </c>
      <c r="B693">
        <v>5.6618476282856225</v>
      </c>
      <c r="C693">
        <v>1.7780972195952376</v>
      </c>
      <c r="D693">
        <v>0</v>
      </c>
      <c r="E693" s="2">
        <v>6.3888888888888884</v>
      </c>
      <c r="F693">
        <v>68</v>
      </c>
      <c r="G693">
        <v>20.2</v>
      </c>
      <c r="H693">
        <v>17.228571428571453</v>
      </c>
      <c r="I693">
        <v>17.228571428571453</v>
      </c>
      <c r="J693">
        <v>92.8</v>
      </c>
      <c r="K693">
        <v>7.1314285714285726</v>
      </c>
      <c r="L693">
        <v>7.1314285714285726</v>
      </c>
      <c r="M693">
        <v>88.000000000000441</v>
      </c>
      <c r="O693">
        <v>0</v>
      </c>
      <c r="P693" s="27">
        <v>0</v>
      </c>
      <c r="Q693">
        <v>0</v>
      </c>
      <c r="R693">
        <v>1.3689921107920617E-6</v>
      </c>
      <c r="S693">
        <v>7.2319525098551737E-6</v>
      </c>
      <c r="T693">
        <v>7.2319525098551737E-6</v>
      </c>
    </row>
    <row r="694" spans="1:20" x14ac:dyDescent="0.25">
      <c r="A694">
        <v>145.96666666661622</v>
      </c>
      <c r="B694">
        <v>5.6666600347084044</v>
      </c>
      <c r="C694">
        <v>1.7688670323434881</v>
      </c>
      <c r="D694">
        <v>0</v>
      </c>
      <c r="E694" s="2">
        <v>6.3888888888888884</v>
      </c>
      <c r="F694">
        <v>68</v>
      </c>
      <c r="G694">
        <v>20.2</v>
      </c>
      <c r="H694">
        <v>17.171428571428596</v>
      </c>
      <c r="I694">
        <v>17.171428571428596</v>
      </c>
      <c r="J694">
        <v>93.8</v>
      </c>
      <c r="K694">
        <v>7.1285714285714299</v>
      </c>
      <c r="L694">
        <v>7.1285714285714299</v>
      </c>
      <c r="M694">
        <v>87.000000000000441</v>
      </c>
      <c r="O694">
        <v>0</v>
      </c>
      <c r="P694" s="27">
        <v>0</v>
      </c>
      <c r="Q694">
        <v>0</v>
      </c>
      <c r="R694">
        <v>1.3689921107920617E-6</v>
      </c>
      <c r="S694">
        <v>7.2319525098551737E-6</v>
      </c>
      <c r="T694">
        <v>7.2319525098551737E-6</v>
      </c>
    </row>
    <row r="695" spans="1:20" x14ac:dyDescent="0.25">
      <c r="A695">
        <v>145.98333333333721</v>
      </c>
      <c r="B695">
        <v>5.6714724411311854</v>
      </c>
      <c r="C695">
        <v>1.7596368450917388</v>
      </c>
      <c r="D695">
        <v>0</v>
      </c>
      <c r="E695" s="2">
        <v>6.3888888888888884</v>
      </c>
      <c r="F695">
        <v>68</v>
      </c>
      <c r="G695">
        <v>20.2</v>
      </c>
      <c r="H695">
        <v>17.114285714285739</v>
      </c>
      <c r="I695">
        <v>17.114285714285739</v>
      </c>
      <c r="J695">
        <v>94.8</v>
      </c>
      <c r="K695">
        <v>7.1257142857142872</v>
      </c>
      <c r="L695">
        <v>7.1257142857142872</v>
      </c>
      <c r="M695">
        <v>86.000000000000455</v>
      </c>
      <c r="O695">
        <v>0</v>
      </c>
      <c r="P695" s="27">
        <v>0</v>
      </c>
      <c r="Q695">
        <v>0</v>
      </c>
      <c r="R695">
        <v>1.3689921107920617E-6</v>
      </c>
      <c r="S695">
        <v>7.2319525098551737E-6</v>
      </c>
      <c r="T695">
        <v>7.2319525098551737E-6</v>
      </c>
    </row>
    <row r="696" spans="1:20" x14ac:dyDescent="0.25">
      <c r="A696">
        <v>146.00000000005821</v>
      </c>
      <c r="B696">
        <v>5.6762848475539665</v>
      </c>
      <c r="C696">
        <v>1.7504066578399891</v>
      </c>
      <c r="D696">
        <v>0</v>
      </c>
      <c r="E696" s="2">
        <v>6.3888888888888884</v>
      </c>
      <c r="F696">
        <v>68</v>
      </c>
      <c r="G696">
        <v>20.2</v>
      </c>
      <c r="H696">
        <v>17.057142857142885</v>
      </c>
      <c r="I696">
        <v>17.057142857142885</v>
      </c>
      <c r="J696">
        <v>95.8</v>
      </c>
      <c r="K696">
        <v>7.1228571428571446</v>
      </c>
      <c r="L696">
        <v>7.1228571428571446</v>
      </c>
      <c r="M696">
        <v>85.000000000000469</v>
      </c>
      <c r="O696">
        <v>0</v>
      </c>
      <c r="P696" s="27">
        <v>0</v>
      </c>
      <c r="Q696">
        <v>0</v>
      </c>
      <c r="R696">
        <v>1.3689921107920617E-6</v>
      </c>
      <c r="S696">
        <v>7.2319525098551737E-6</v>
      </c>
      <c r="T696">
        <v>7.2319525098551737E-6</v>
      </c>
    </row>
    <row r="697" spans="1:20" x14ac:dyDescent="0.25">
      <c r="A697">
        <v>146.01666666660458</v>
      </c>
      <c r="B697">
        <v>5.6810972539767484</v>
      </c>
      <c r="C697">
        <v>1.7411764705882398</v>
      </c>
      <c r="D697">
        <v>0</v>
      </c>
      <c r="E697" s="2">
        <v>6.3888888888888884</v>
      </c>
      <c r="F697">
        <v>68</v>
      </c>
      <c r="G697">
        <v>20.2</v>
      </c>
      <c r="H697">
        <v>17.000000000000028</v>
      </c>
      <c r="I697">
        <v>17.000000000000028</v>
      </c>
      <c r="J697">
        <v>96.8</v>
      </c>
      <c r="K697">
        <v>7.1200000000000019</v>
      </c>
      <c r="L697">
        <v>7.1200000000000019</v>
      </c>
      <c r="M697">
        <v>84.000000000000483</v>
      </c>
      <c r="O697">
        <v>0</v>
      </c>
      <c r="P697" s="27">
        <v>0</v>
      </c>
      <c r="Q697">
        <v>0</v>
      </c>
      <c r="R697">
        <v>1.3689921107920617E-6</v>
      </c>
      <c r="S697">
        <v>7.2319525098551737E-6</v>
      </c>
      <c r="T697">
        <v>7.2319525098551737E-6</v>
      </c>
    </row>
    <row r="698" spans="1:20" x14ac:dyDescent="0.25">
      <c r="A698">
        <v>146.03333333332557</v>
      </c>
      <c r="B698">
        <v>5.6859096603995294</v>
      </c>
      <c r="C698">
        <v>1.7487731092436938</v>
      </c>
      <c r="D698">
        <v>0</v>
      </c>
      <c r="E698" s="2">
        <v>6.3888888888888884</v>
      </c>
      <c r="F698">
        <v>68</v>
      </c>
      <c r="G698">
        <v>20.2</v>
      </c>
      <c r="H698">
        <v>17</v>
      </c>
      <c r="I698">
        <v>17</v>
      </c>
      <c r="J698">
        <v>97.8</v>
      </c>
      <c r="K698">
        <v>7.1209999999999996</v>
      </c>
      <c r="L698">
        <v>7.1209999999999996</v>
      </c>
      <c r="M698">
        <v>83.200000000000387</v>
      </c>
      <c r="O698">
        <v>0</v>
      </c>
      <c r="P698" s="27">
        <v>0</v>
      </c>
      <c r="Q698">
        <v>0</v>
      </c>
      <c r="R698">
        <v>1.3689921107920617E-6</v>
      </c>
      <c r="S698">
        <v>7.2319525098551737E-6</v>
      </c>
      <c r="T698">
        <v>7.2319525098551737E-6</v>
      </c>
    </row>
    <row r="699" spans="1:20" x14ac:dyDescent="0.25">
      <c r="A699">
        <v>146.05000000004657</v>
      </c>
      <c r="B699">
        <v>5.6907220668223095</v>
      </c>
      <c r="C699">
        <v>1.756369747899156</v>
      </c>
      <c r="D699">
        <v>0</v>
      </c>
      <c r="E699" s="2">
        <v>6.3888888888888884</v>
      </c>
      <c r="F699">
        <v>68</v>
      </c>
      <c r="G699">
        <v>20.2</v>
      </c>
      <c r="H699">
        <v>17</v>
      </c>
      <c r="I699">
        <v>17</v>
      </c>
      <c r="J699">
        <v>98.8</v>
      </c>
      <c r="K699">
        <v>7.1219999999999999</v>
      </c>
      <c r="L699">
        <v>7.1219999999999999</v>
      </c>
      <c r="M699">
        <v>82.400000000000404</v>
      </c>
      <c r="O699">
        <v>0</v>
      </c>
      <c r="P699" s="27">
        <v>0</v>
      </c>
      <c r="Q699">
        <v>0</v>
      </c>
      <c r="R699">
        <v>1.3689921107920617E-6</v>
      </c>
      <c r="S699">
        <v>7.2319525098551737E-6</v>
      </c>
      <c r="T699">
        <v>7.2319525098551737E-6</v>
      </c>
    </row>
    <row r="700" spans="1:20" x14ac:dyDescent="0.25">
      <c r="A700">
        <v>146.06666666676756</v>
      </c>
      <c r="B700">
        <v>5.6955344732450914</v>
      </c>
      <c r="C700">
        <v>1.763966386554618</v>
      </c>
      <c r="D700">
        <v>0</v>
      </c>
      <c r="E700" s="2">
        <v>6.3888888888888884</v>
      </c>
      <c r="F700">
        <v>68</v>
      </c>
      <c r="G700">
        <v>20.2</v>
      </c>
      <c r="H700">
        <v>17</v>
      </c>
      <c r="I700">
        <v>17</v>
      </c>
      <c r="J700">
        <v>99.8</v>
      </c>
      <c r="K700">
        <v>7.1229999999999993</v>
      </c>
      <c r="L700">
        <v>7.1229999999999993</v>
      </c>
      <c r="M700">
        <v>81.600000000000406</v>
      </c>
      <c r="O700">
        <v>0</v>
      </c>
      <c r="P700" s="27">
        <v>0</v>
      </c>
      <c r="Q700">
        <v>0</v>
      </c>
      <c r="R700">
        <v>1.3689921107920617E-6</v>
      </c>
      <c r="S700">
        <v>7.2319525098551737E-6</v>
      </c>
      <c r="T700">
        <v>7.2319525098551737E-6</v>
      </c>
    </row>
    <row r="701" spans="1:20" x14ac:dyDescent="0.25">
      <c r="A701">
        <v>146.08333333331393</v>
      </c>
      <c r="B701">
        <v>5.7003468796678725</v>
      </c>
      <c r="C701">
        <v>1.7715630252100802</v>
      </c>
      <c r="D701">
        <v>0</v>
      </c>
      <c r="E701" s="2">
        <v>6.3888888888888884</v>
      </c>
      <c r="F701">
        <v>68</v>
      </c>
      <c r="G701">
        <v>20.2</v>
      </c>
      <c r="H701">
        <v>17</v>
      </c>
      <c r="I701">
        <v>17</v>
      </c>
      <c r="J701">
        <v>100.8</v>
      </c>
      <c r="K701">
        <v>7.1239999999999997</v>
      </c>
      <c r="L701">
        <v>7.1239999999999997</v>
      </c>
      <c r="M701">
        <v>80.800000000000409</v>
      </c>
      <c r="O701">
        <v>0</v>
      </c>
      <c r="P701" s="27">
        <v>0</v>
      </c>
      <c r="Q701">
        <v>0</v>
      </c>
      <c r="R701">
        <v>1.3689921107920617E-6</v>
      </c>
      <c r="S701">
        <v>7.2319525098551737E-6</v>
      </c>
      <c r="T701">
        <v>7.2319525098551737E-6</v>
      </c>
    </row>
    <row r="702" spans="1:20" x14ac:dyDescent="0.25">
      <c r="A702">
        <v>146.10000000003492</v>
      </c>
      <c r="B702">
        <v>5.7003222201770916</v>
      </c>
      <c r="C702">
        <v>1.7791596638655425</v>
      </c>
      <c r="D702">
        <v>0</v>
      </c>
      <c r="E702" s="2">
        <v>6.3888888888888884</v>
      </c>
      <c r="F702">
        <v>68</v>
      </c>
      <c r="G702">
        <v>20.2</v>
      </c>
      <c r="H702">
        <v>17</v>
      </c>
      <c r="I702">
        <v>17</v>
      </c>
      <c r="J702">
        <v>101.8</v>
      </c>
      <c r="K702">
        <v>7.1249999999999991</v>
      </c>
      <c r="L702">
        <v>7.1249999999999991</v>
      </c>
      <c r="M702">
        <v>80.000000000000412</v>
      </c>
      <c r="O702">
        <v>0</v>
      </c>
      <c r="P702" s="27">
        <v>0</v>
      </c>
      <c r="Q702">
        <v>0</v>
      </c>
      <c r="R702">
        <v>1.3689921107920617E-6</v>
      </c>
      <c r="S702">
        <v>7.2319525098551737E-6</v>
      </c>
      <c r="T702">
        <v>7.2319525098551737E-6</v>
      </c>
    </row>
    <row r="703" spans="1:20" x14ac:dyDescent="0.25">
      <c r="A703">
        <v>146.11666666675592</v>
      </c>
      <c r="B703">
        <v>5.6954604947727363</v>
      </c>
      <c r="C703">
        <v>1.7867563025210045</v>
      </c>
      <c r="D703">
        <v>0</v>
      </c>
      <c r="E703" s="2">
        <v>6.3888888888888884</v>
      </c>
      <c r="F703">
        <v>68</v>
      </c>
      <c r="G703">
        <v>20.2</v>
      </c>
      <c r="H703">
        <v>17</v>
      </c>
      <c r="I703">
        <v>17</v>
      </c>
      <c r="J703">
        <v>102.8</v>
      </c>
      <c r="K703">
        <v>7.1259999999999994</v>
      </c>
      <c r="L703">
        <v>7.1259999999999994</v>
      </c>
      <c r="M703">
        <v>79.200000000000415</v>
      </c>
      <c r="O703">
        <v>0</v>
      </c>
      <c r="P703" s="27">
        <v>0</v>
      </c>
      <c r="Q703">
        <v>0</v>
      </c>
      <c r="R703">
        <v>1.3689921107920617E-6</v>
      </c>
      <c r="S703">
        <v>7.2319525098551737E-6</v>
      </c>
      <c r="T703">
        <v>7.2319525098551737E-6</v>
      </c>
    </row>
    <row r="704" spans="1:20" x14ac:dyDescent="0.25">
      <c r="A704">
        <v>146.13333333330229</v>
      </c>
      <c r="B704">
        <v>5.6905987693683819</v>
      </c>
      <c r="C704">
        <v>1.7943529411764667</v>
      </c>
      <c r="D704">
        <v>0</v>
      </c>
      <c r="E704" s="2">
        <v>6.3888888888888884</v>
      </c>
      <c r="F704">
        <v>68</v>
      </c>
      <c r="G704">
        <v>20.2</v>
      </c>
      <c r="H704">
        <v>17</v>
      </c>
      <c r="I704">
        <v>17</v>
      </c>
      <c r="J704">
        <v>103.8</v>
      </c>
      <c r="K704">
        <v>7.1269999999999998</v>
      </c>
      <c r="L704">
        <v>7.1269999999999998</v>
      </c>
      <c r="M704">
        <v>78.400000000000432</v>
      </c>
      <c r="O704">
        <v>0</v>
      </c>
      <c r="P704" s="27">
        <v>0</v>
      </c>
      <c r="Q704">
        <v>0</v>
      </c>
      <c r="R704">
        <v>1.3689921107920617E-6</v>
      </c>
      <c r="S704">
        <v>7.2319525098551737E-6</v>
      </c>
      <c r="T704">
        <v>7.2319525098551737E-6</v>
      </c>
    </row>
    <row r="705" spans="1:20" x14ac:dyDescent="0.25">
      <c r="A705">
        <v>146.15000000002328</v>
      </c>
      <c r="B705">
        <v>5.6857370439640285</v>
      </c>
      <c r="C705">
        <v>1.8019495798319285</v>
      </c>
      <c r="D705">
        <v>0</v>
      </c>
      <c r="E705" s="2">
        <v>6.3888888888888884</v>
      </c>
      <c r="F705">
        <v>68</v>
      </c>
      <c r="G705">
        <v>20.2</v>
      </c>
      <c r="H705">
        <v>17</v>
      </c>
      <c r="I705">
        <v>17</v>
      </c>
      <c r="J705">
        <v>104.8</v>
      </c>
      <c r="K705">
        <v>7.1279999999999992</v>
      </c>
      <c r="L705">
        <v>7.1279999999999992</v>
      </c>
      <c r="M705">
        <v>77.600000000000435</v>
      </c>
      <c r="O705">
        <v>0</v>
      </c>
      <c r="P705" s="27">
        <v>0</v>
      </c>
      <c r="Q705">
        <v>0</v>
      </c>
      <c r="R705">
        <v>1.3689921107920617E-6</v>
      </c>
      <c r="S705">
        <v>7.2319525098551737E-6</v>
      </c>
      <c r="T705">
        <v>7.2319525098551737E-6</v>
      </c>
    </row>
    <row r="706" spans="1:20" x14ac:dyDescent="0.25">
      <c r="A706">
        <v>146.16666666674428</v>
      </c>
      <c r="B706">
        <v>5.6808753185596741</v>
      </c>
      <c r="C706">
        <v>1.8095462184873907</v>
      </c>
      <c r="D706">
        <v>0</v>
      </c>
      <c r="E706" s="2">
        <v>6.3888888888888884</v>
      </c>
      <c r="F706">
        <v>68</v>
      </c>
      <c r="G706">
        <v>20.2</v>
      </c>
      <c r="H706">
        <v>17</v>
      </c>
      <c r="I706">
        <v>17</v>
      </c>
      <c r="J706">
        <v>105.8</v>
      </c>
      <c r="K706">
        <v>7.1289999999999996</v>
      </c>
      <c r="L706">
        <v>7.1289999999999996</v>
      </c>
      <c r="M706">
        <v>76.800000000000438</v>
      </c>
      <c r="O706">
        <v>0</v>
      </c>
      <c r="P706" s="27">
        <v>0</v>
      </c>
      <c r="Q706">
        <v>0</v>
      </c>
      <c r="R706">
        <v>1.3689921107920617E-6</v>
      </c>
      <c r="S706">
        <v>7.2319525098551737E-6</v>
      </c>
      <c r="T706">
        <v>7.2319525098551737E-6</v>
      </c>
    </row>
    <row r="707" spans="1:20" x14ac:dyDescent="0.25">
      <c r="A707">
        <v>146.18333333329065</v>
      </c>
      <c r="B707">
        <v>5.6760135931553197</v>
      </c>
      <c r="C707">
        <v>1.8171428571428527</v>
      </c>
      <c r="D707">
        <v>0</v>
      </c>
      <c r="E707" s="2">
        <v>6.3888888888888884</v>
      </c>
      <c r="F707">
        <v>68</v>
      </c>
      <c r="G707">
        <v>20.2</v>
      </c>
      <c r="H707">
        <v>17</v>
      </c>
      <c r="I707">
        <v>17</v>
      </c>
      <c r="J707">
        <v>106.8</v>
      </c>
      <c r="K707">
        <v>7.129999999999999</v>
      </c>
      <c r="L707">
        <v>7.129999999999999</v>
      </c>
      <c r="M707">
        <v>76.000000000000455</v>
      </c>
      <c r="O707">
        <v>0</v>
      </c>
      <c r="P707" s="27">
        <v>0</v>
      </c>
      <c r="Q707">
        <v>0</v>
      </c>
      <c r="R707">
        <v>1.3689921107920617E-6</v>
      </c>
      <c r="S707">
        <v>7.2319525098551737E-6</v>
      </c>
      <c r="T707">
        <v>7.2319525098551737E-6</v>
      </c>
    </row>
    <row r="708" spans="1:20" x14ac:dyDescent="0.25">
      <c r="A708">
        <v>146.20000000001164</v>
      </c>
      <c r="B708">
        <v>5.6711518677509654</v>
      </c>
      <c r="C708">
        <v>1.8090691244239674</v>
      </c>
      <c r="D708">
        <v>0</v>
      </c>
      <c r="E708" s="2">
        <v>6.3888888888888884</v>
      </c>
      <c r="F708">
        <v>68</v>
      </c>
      <c r="G708">
        <v>20.2</v>
      </c>
      <c r="H708">
        <v>17</v>
      </c>
      <c r="I708">
        <v>17</v>
      </c>
      <c r="J708">
        <v>107.8</v>
      </c>
      <c r="K708">
        <v>7.1479999999999899</v>
      </c>
      <c r="L708">
        <v>7.1479999999999899</v>
      </c>
      <c r="M708">
        <v>75.600000000000222</v>
      </c>
      <c r="O708">
        <v>0</v>
      </c>
      <c r="P708" s="27">
        <v>0</v>
      </c>
      <c r="Q708">
        <v>0</v>
      </c>
      <c r="R708">
        <v>1.3689921107920617E-6</v>
      </c>
      <c r="S708">
        <v>7.2319525098551737E-6</v>
      </c>
      <c r="T708">
        <v>7.2319525098551737E-6</v>
      </c>
    </row>
    <row r="709" spans="1:20" x14ac:dyDescent="0.25">
      <c r="A709">
        <v>146.21666666673264</v>
      </c>
      <c r="B709">
        <v>5.666290142346611</v>
      </c>
      <c r="C709">
        <v>1.8009953917050732</v>
      </c>
      <c r="D709">
        <v>0</v>
      </c>
      <c r="E709" s="2">
        <v>6.3888888888888884</v>
      </c>
      <c r="F709">
        <v>68</v>
      </c>
      <c r="G709">
        <v>20.2</v>
      </c>
      <c r="H709">
        <v>17</v>
      </c>
      <c r="I709">
        <v>17</v>
      </c>
      <c r="J709">
        <v>108.8</v>
      </c>
      <c r="K709">
        <v>7.1659999999999906</v>
      </c>
      <c r="L709">
        <v>7.1659999999999906</v>
      </c>
      <c r="M709">
        <v>75.200000000000216</v>
      </c>
      <c r="O709">
        <v>0</v>
      </c>
      <c r="P709" s="27">
        <v>0</v>
      </c>
      <c r="Q709">
        <v>0</v>
      </c>
      <c r="R709">
        <v>1.3689921107920617E-6</v>
      </c>
      <c r="S709">
        <v>7.2319525098551737E-6</v>
      </c>
      <c r="T709">
        <v>7.2319525098551737E-6</v>
      </c>
    </row>
    <row r="710" spans="1:20" x14ac:dyDescent="0.25">
      <c r="A710">
        <v>146.23333333327901</v>
      </c>
      <c r="B710">
        <v>5.6614284169422575</v>
      </c>
      <c r="C710">
        <v>1.7929216589861792</v>
      </c>
      <c r="D710">
        <v>0</v>
      </c>
      <c r="E710" s="2">
        <v>6.3888888888888884</v>
      </c>
      <c r="F710">
        <v>68</v>
      </c>
      <c r="G710">
        <v>20.2</v>
      </c>
      <c r="H710">
        <v>17</v>
      </c>
      <c r="I710">
        <v>17</v>
      </c>
      <c r="J710">
        <v>109.8</v>
      </c>
      <c r="K710">
        <v>7.1839999999999904</v>
      </c>
      <c r="L710">
        <v>7.1839999999999904</v>
      </c>
      <c r="M710">
        <v>74.80000000000021</v>
      </c>
      <c r="O710">
        <v>0</v>
      </c>
      <c r="P710" s="27">
        <v>0</v>
      </c>
      <c r="Q710">
        <v>0</v>
      </c>
      <c r="R710">
        <v>1.3689921107920617E-6</v>
      </c>
      <c r="S710">
        <v>7.2319525098551737E-6</v>
      </c>
      <c r="T710">
        <v>7.2319525098551737E-6</v>
      </c>
    </row>
    <row r="711" spans="1:20" x14ac:dyDescent="0.25">
      <c r="A711">
        <v>146.25</v>
      </c>
      <c r="B711">
        <v>5.6565666915379023</v>
      </c>
      <c r="C711">
        <v>1.7848479262672852</v>
      </c>
      <c r="D711">
        <v>0</v>
      </c>
      <c r="E711" s="2">
        <v>6.3888888888888884</v>
      </c>
      <c r="F711">
        <v>68</v>
      </c>
      <c r="G711">
        <v>20.2</v>
      </c>
      <c r="H711">
        <v>17</v>
      </c>
      <c r="I711">
        <v>17</v>
      </c>
      <c r="J711">
        <v>110.8</v>
      </c>
      <c r="K711">
        <v>7.2019999999999911</v>
      </c>
      <c r="L711">
        <v>7.2019999999999911</v>
      </c>
      <c r="M711">
        <v>74.400000000000205</v>
      </c>
      <c r="O711">
        <v>0</v>
      </c>
      <c r="P711" s="27">
        <v>0</v>
      </c>
      <c r="Q711">
        <v>0</v>
      </c>
      <c r="R711">
        <v>1.3689921107920617E-6</v>
      </c>
      <c r="S711">
        <v>7.2319525098551737E-6</v>
      </c>
      <c r="T711">
        <v>7.2319525098551737E-6</v>
      </c>
    </row>
    <row r="712" spans="1:20" x14ac:dyDescent="0.25">
      <c r="A712">
        <v>146.26666666672099</v>
      </c>
      <c r="B712">
        <v>5.6517049661335488</v>
      </c>
      <c r="C712">
        <v>1.7767741935483909</v>
      </c>
      <c r="D712">
        <v>0</v>
      </c>
      <c r="E712" s="2">
        <v>6.3888888888888884</v>
      </c>
      <c r="F712">
        <v>68</v>
      </c>
      <c r="G712">
        <v>20.2</v>
      </c>
      <c r="H712">
        <v>17</v>
      </c>
      <c r="I712">
        <v>17</v>
      </c>
      <c r="J712">
        <v>111.8</v>
      </c>
      <c r="K712">
        <v>7.2199999999999909</v>
      </c>
      <c r="L712">
        <v>7.2199999999999909</v>
      </c>
      <c r="M712">
        <v>74.000000000000199</v>
      </c>
      <c r="O712">
        <v>0</v>
      </c>
      <c r="P712" s="27">
        <v>0</v>
      </c>
      <c r="Q712">
        <v>0</v>
      </c>
      <c r="R712">
        <v>1.3689921107920617E-6</v>
      </c>
      <c r="S712">
        <v>7.2319525098551737E-6</v>
      </c>
      <c r="T712">
        <v>7.2319525098551737E-6</v>
      </c>
    </row>
    <row r="713" spans="1:20" x14ac:dyDescent="0.25">
      <c r="A713">
        <v>146.28333333326736</v>
      </c>
      <c r="B713">
        <v>5.6468432407291944</v>
      </c>
      <c r="C713">
        <v>1.7598904443091987</v>
      </c>
      <c r="D713">
        <v>0</v>
      </c>
      <c r="E713" s="2">
        <v>6.3888888888888884</v>
      </c>
      <c r="F713">
        <v>68</v>
      </c>
      <c r="G713">
        <v>20.2</v>
      </c>
      <c r="H713">
        <v>17</v>
      </c>
      <c r="I713">
        <v>17</v>
      </c>
      <c r="J713">
        <v>112.8</v>
      </c>
      <c r="K713">
        <v>7.2083333333333384</v>
      </c>
      <c r="L713">
        <v>7.2083333333333384</v>
      </c>
      <c r="M713">
        <v>73.833333333333414</v>
      </c>
      <c r="O713">
        <v>0</v>
      </c>
      <c r="P713" s="27">
        <v>0</v>
      </c>
      <c r="Q713">
        <v>0</v>
      </c>
      <c r="R713">
        <v>1.3689921107920617E-6</v>
      </c>
      <c r="S713">
        <v>7.2319525098551737E-6</v>
      </c>
      <c r="T713">
        <v>7.2319525098551737E-6</v>
      </c>
    </row>
    <row r="714" spans="1:20" x14ac:dyDescent="0.25">
      <c r="A714">
        <v>146.29999999998836</v>
      </c>
      <c r="B714">
        <v>5.64198151532484</v>
      </c>
      <c r="C714">
        <v>1.7430066950700021</v>
      </c>
      <c r="D714">
        <v>0</v>
      </c>
      <c r="E714" s="2">
        <v>6.3888888888888884</v>
      </c>
      <c r="F714">
        <v>68</v>
      </c>
      <c r="G714">
        <v>20.2</v>
      </c>
      <c r="H714">
        <v>17</v>
      </c>
      <c r="I714">
        <v>17</v>
      </c>
      <c r="J714">
        <v>113.8</v>
      </c>
      <c r="K714">
        <v>7.1966666666666725</v>
      </c>
      <c r="L714">
        <v>7.1966666666666725</v>
      </c>
      <c r="M714">
        <v>73.666666666666742</v>
      </c>
      <c r="O714">
        <v>0</v>
      </c>
      <c r="P714" s="27">
        <v>0</v>
      </c>
      <c r="Q714">
        <v>0</v>
      </c>
      <c r="R714">
        <v>1.3689921107920617E-6</v>
      </c>
      <c r="S714">
        <v>7.2319525098551737E-6</v>
      </c>
      <c r="T714">
        <v>7.2319525098551737E-6</v>
      </c>
    </row>
    <row r="715" spans="1:20" x14ac:dyDescent="0.25">
      <c r="A715">
        <v>146.31666666670935</v>
      </c>
      <c r="B715">
        <v>5.6371197899204857</v>
      </c>
      <c r="C715">
        <v>1.7261229458308056</v>
      </c>
      <c r="D715">
        <v>0</v>
      </c>
      <c r="E715" s="2">
        <v>6.3888888888888884</v>
      </c>
      <c r="F715">
        <v>68</v>
      </c>
      <c r="G715">
        <v>20.2</v>
      </c>
      <c r="H715">
        <v>17</v>
      </c>
      <c r="I715">
        <v>17</v>
      </c>
      <c r="J715">
        <v>114.8</v>
      </c>
      <c r="K715">
        <v>7.1850000000000058</v>
      </c>
      <c r="L715">
        <v>7.1850000000000058</v>
      </c>
      <c r="M715">
        <v>73.500000000000085</v>
      </c>
      <c r="O715">
        <v>0</v>
      </c>
      <c r="P715" s="27">
        <v>0</v>
      </c>
      <c r="Q715">
        <v>0</v>
      </c>
      <c r="R715">
        <v>1.3689921107920617E-6</v>
      </c>
      <c r="S715">
        <v>7.2319525098551737E-6</v>
      </c>
      <c r="T715">
        <v>7.2319525098551737E-6</v>
      </c>
    </row>
    <row r="716" spans="1:20" x14ac:dyDescent="0.25">
      <c r="A716">
        <v>146.33333333343035</v>
      </c>
      <c r="B716">
        <v>5.6322580645161313</v>
      </c>
      <c r="C716">
        <v>1.7092391965916087</v>
      </c>
      <c r="D716">
        <v>0</v>
      </c>
      <c r="E716" s="2">
        <v>6.3888888888888884</v>
      </c>
      <c r="F716">
        <v>68</v>
      </c>
      <c r="G716">
        <v>20.2</v>
      </c>
      <c r="H716">
        <v>17</v>
      </c>
      <c r="I716">
        <v>17</v>
      </c>
      <c r="J716">
        <v>115.8</v>
      </c>
      <c r="K716">
        <v>7.1733333333333391</v>
      </c>
      <c r="L716">
        <v>7.1733333333333391</v>
      </c>
      <c r="M716">
        <v>73.333333333333414</v>
      </c>
      <c r="O716">
        <v>0</v>
      </c>
      <c r="P716" s="27">
        <v>0</v>
      </c>
      <c r="Q716">
        <v>0</v>
      </c>
      <c r="R716">
        <v>1.3689921107920617E-6</v>
      </c>
      <c r="S716">
        <v>7.2319525098551737E-6</v>
      </c>
      <c r="T716">
        <v>7.2319525098551737E-6</v>
      </c>
    </row>
    <row r="717" spans="1:20" x14ac:dyDescent="0.25">
      <c r="A717">
        <v>146.34999999997672</v>
      </c>
      <c r="B717">
        <v>5.4899039001911554</v>
      </c>
      <c r="C717">
        <v>1.6923554473524121</v>
      </c>
      <c r="D717">
        <v>0</v>
      </c>
      <c r="E717" s="2">
        <v>6.3888888888888884</v>
      </c>
      <c r="F717">
        <v>68</v>
      </c>
      <c r="G717">
        <v>20.2</v>
      </c>
      <c r="H717">
        <v>17</v>
      </c>
      <c r="I717">
        <v>17</v>
      </c>
      <c r="J717">
        <v>116.8</v>
      </c>
      <c r="K717">
        <v>7.1616666666666724</v>
      </c>
      <c r="L717">
        <v>7.1616666666666724</v>
      </c>
      <c r="M717">
        <v>73.166666666666742</v>
      </c>
      <c r="O717">
        <v>0</v>
      </c>
      <c r="P717" s="27">
        <v>0</v>
      </c>
      <c r="Q717">
        <v>0</v>
      </c>
      <c r="R717">
        <v>1.3689921107920617E-6</v>
      </c>
      <c r="S717">
        <v>7.2319525098551737E-6</v>
      </c>
      <c r="T717">
        <v>7.2319525098551737E-6</v>
      </c>
    </row>
    <row r="718" spans="1:20" x14ac:dyDescent="0.25">
      <c r="A718">
        <v>146.36666666669771</v>
      </c>
      <c r="B718">
        <v>5.3475497358661022</v>
      </c>
      <c r="C718">
        <v>1.6754716981132156</v>
      </c>
      <c r="D718">
        <v>0</v>
      </c>
      <c r="E718" s="2">
        <v>6.3888888888888884</v>
      </c>
      <c r="F718">
        <v>68</v>
      </c>
      <c r="G718">
        <v>20.2</v>
      </c>
      <c r="H718">
        <v>17</v>
      </c>
      <c r="I718">
        <v>17</v>
      </c>
      <c r="J718">
        <v>117.8</v>
      </c>
      <c r="K718">
        <v>7.1500000000000057</v>
      </c>
      <c r="L718">
        <v>7.1500000000000057</v>
      </c>
      <c r="M718">
        <v>73.000000000000085</v>
      </c>
      <c r="O718">
        <v>0</v>
      </c>
      <c r="P718" s="27">
        <v>0</v>
      </c>
      <c r="Q718">
        <v>0</v>
      </c>
      <c r="R718">
        <v>1.3689921107920617E-6</v>
      </c>
      <c r="S718">
        <v>7.2319525098551737E-6</v>
      </c>
      <c r="T718">
        <v>7.2319525098551737E-6</v>
      </c>
    </row>
    <row r="719" spans="1:20" x14ac:dyDescent="0.25">
      <c r="A719">
        <v>146.3833333334187</v>
      </c>
      <c r="B719">
        <v>5.2051955715410481</v>
      </c>
      <c r="C719">
        <v>1.6904743935309898</v>
      </c>
      <c r="D719">
        <v>0</v>
      </c>
      <c r="E719" s="2">
        <v>6.3888888888888884</v>
      </c>
      <c r="F719">
        <v>68</v>
      </c>
      <c r="G719">
        <v>20.2</v>
      </c>
      <c r="H719">
        <v>17.019047619047608</v>
      </c>
      <c r="I719">
        <v>17.019047619047608</v>
      </c>
      <c r="J719">
        <v>118.8</v>
      </c>
      <c r="K719">
        <v>7.1490476190476198</v>
      </c>
      <c r="L719">
        <v>7.1490476190476198</v>
      </c>
      <c r="M719">
        <v>72.904761904761955</v>
      </c>
      <c r="O719">
        <v>0</v>
      </c>
      <c r="P719" s="27">
        <v>0</v>
      </c>
      <c r="Q719">
        <v>0</v>
      </c>
      <c r="R719">
        <v>1.3689921107920617E-6</v>
      </c>
      <c r="S719">
        <v>7.2319525098551737E-6</v>
      </c>
      <c r="T719">
        <v>7.2319525098551737E-6</v>
      </c>
    </row>
    <row r="720" spans="1:20" x14ac:dyDescent="0.25">
      <c r="A720">
        <v>146.39999999996508</v>
      </c>
      <c r="B720">
        <v>5.0628414072159948</v>
      </c>
      <c r="C720">
        <v>1.7054770889487798</v>
      </c>
      <c r="D720">
        <v>0</v>
      </c>
      <c r="E720" s="2">
        <v>5.5555555555555554</v>
      </c>
      <c r="F720">
        <v>66</v>
      </c>
      <c r="G720">
        <v>20.100000000000001</v>
      </c>
      <c r="H720">
        <v>17.038095238095227</v>
      </c>
      <c r="I720">
        <v>17.038095238095227</v>
      </c>
      <c r="J720">
        <v>119.8</v>
      </c>
      <c r="K720">
        <v>7.1480952380952392</v>
      </c>
      <c r="L720">
        <v>7.1480952380952392</v>
      </c>
      <c r="M720">
        <v>72.809523809523853</v>
      </c>
      <c r="O720">
        <v>0</v>
      </c>
      <c r="P720" s="27">
        <v>0</v>
      </c>
      <c r="Q720">
        <v>0</v>
      </c>
      <c r="R720">
        <v>1.3689921107920617E-6</v>
      </c>
      <c r="S720">
        <v>7.2319525098551737E-6</v>
      </c>
      <c r="T720">
        <v>7.2319525098551737E-6</v>
      </c>
    </row>
    <row r="721" spans="1:20" x14ac:dyDescent="0.25">
      <c r="A721">
        <v>146.41666666668607</v>
      </c>
      <c r="B721">
        <v>4.9204872428909407</v>
      </c>
      <c r="C721">
        <v>1.7204797843665693</v>
      </c>
      <c r="D721">
        <v>0</v>
      </c>
      <c r="E721" s="2">
        <v>4.7222222222222223</v>
      </c>
      <c r="F721">
        <v>64</v>
      </c>
      <c r="G721">
        <v>20</v>
      </c>
      <c r="H721">
        <v>17.057142857142846</v>
      </c>
      <c r="I721">
        <v>17.057142857142846</v>
      </c>
      <c r="J721">
        <v>120.8</v>
      </c>
      <c r="K721">
        <v>7.1471428571428577</v>
      </c>
      <c r="L721">
        <v>7.1471428571428577</v>
      </c>
      <c r="M721">
        <v>72.714285714285765</v>
      </c>
      <c r="O721">
        <v>0</v>
      </c>
      <c r="P721" s="27">
        <v>0</v>
      </c>
      <c r="Q721">
        <v>0</v>
      </c>
      <c r="R721">
        <v>1.3689921107920617E-6</v>
      </c>
      <c r="S721">
        <v>7.2319525098551737E-6</v>
      </c>
      <c r="T721">
        <v>7.2319525098551737E-6</v>
      </c>
    </row>
    <row r="722" spans="1:20" x14ac:dyDescent="0.25">
      <c r="A722">
        <v>146.43333333340706</v>
      </c>
      <c r="B722">
        <v>4.7781330785658769</v>
      </c>
      <c r="C722">
        <v>1.7354824797843604</v>
      </c>
      <c r="D722">
        <v>0</v>
      </c>
      <c r="E722" s="2">
        <v>4.7222222222222223</v>
      </c>
      <c r="F722">
        <v>64</v>
      </c>
      <c r="G722">
        <v>20</v>
      </c>
      <c r="H722">
        <v>17.076190476190469</v>
      </c>
      <c r="I722">
        <v>17.076190476190469</v>
      </c>
      <c r="J722">
        <v>121.8</v>
      </c>
      <c r="K722">
        <v>7.1461904761904771</v>
      </c>
      <c r="L722">
        <v>7.1461904761904771</v>
      </c>
      <c r="M722">
        <v>72.619047619047663</v>
      </c>
      <c r="O722">
        <v>0</v>
      </c>
      <c r="P722" s="27">
        <v>0</v>
      </c>
      <c r="Q722">
        <v>0</v>
      </c>
      <c r="R722">
        <v>1.3689921107920617E-6</v>
      </c>
      <c r="S722">
        <v>7.2319525098551737E-6</v>
      </c>
      <c r="T722">
        <v>7.2319525098551737E-6</v>
      </c>
    </row>
    <row r="723" spans="1:20" x14ac:dyDescent="0.25">
      <c r="A723">
        <v>146.44999999995343</v>
      </c>
      <c r="B723">
        <v>4.6357789142408237</v>
      </c>
      <c r="C723">
        <v>1.7504851752021502</v>
      </c>
      <c r="D723">
        <v>0</v>
      </c>
      <c r="E723" s="2">
        <v>4.7222222222222223</v>
      </c>
      <c r="F723">
        <v>64</v>
      </c>
      <c r="G723">
        <v>20</v>
      </c>
      <c r="H723">
        <v>17.095238095238088</v>
      </c>
      <c r="I723">
        <v>17.095238095238088</v>
      </c>
      <c r="J723">
        <v>122.8</v>
      </c>
      <c r="K723">
        <v>7.1452380952380956</v>
      </c>
      <c r="L723">
        <v>7.1452380952380956</v>
      </c>
      <c r="M723">
        <v>72.523809523809561</v>
      </c>
      <c r="O723">
        <v>0</v>
      </c>
      <c r="P723" s="27">
        <v>0</v>
      </c>
      <c r="Q723">
        <v>0</v>
      </c>
      <c r="R723">
        <v>1.3689921107920617E-6</v>
      </c>
      <c r="S723">
        <v>7.2319525098551737E-6</v>
      </c>
      <c r="T723">
        <v>7.2319525098551737E-6</v>
      </c>
    </row>
    <row r="724" spans="1:20" x14ac:dyDescent="0.25">
      <c r="A724">
        <v>146.46666666667443</v>
      </c>
      <c r="B724">
        <v>4.4934247499157696</v>
      </c>
      <c r="C724">
        <v>1.7654878706199402</v>
      </c>
      <c r="D724">
        <v>0</v>
      </c>
      <c r="E724" s="2">
        <v>4.7222222222222223</v>
      </c>
      <c r="F724">
        <v>64</v>
      </c>
      <c r="G724">
        <v>20</v>
      </c>
      <c r="H724">
        <v>17.114285714285707</v>
      </c>
      <c r="I724">
        <v>17.114285714285707</v>
      </c>
      <c r="J724">
        <v>123.8</v>
      </c>
      <c r="K724">
        <v>7.144285714285715</v>
      </c>
      <c r="L724">
        <v>7.144285714285715</v>
      </c>
      <c r="M724">
        <v>72.428571428571473</v>
      </c>
      <c r="O724">
        <v>0</v>
      </c>
      <c r="P724" s="27">
        <v>0</v>
      </c>
      <c r="Q724">
        <v>0</v>
      </c>
      <c r="R724">
        <v>1.3689921107920617E-6</v>
      </c>
      <c r="S724">
        <v>7.2319525098551737E-6</v>
      </c>
      <c r="T724">
        <v>7.2319525098551737E-6</v>
      </c>
    </row>
    <row r="725" spans="1:20" x14ac:dyDescent="0.25">
      <c r="A725">
        <v>146.48333333339542</v>
      </c>
      <c r="B725">
        <v>4.3510705855907172</v>
      </c>
      <c r="C725">
        <v>1.7804905660377299</v>
      </c>
      <c r="D725">
        <v>0</v>
      </c>
      <c r="E725" s="2">
        <v>4.7222222222222223</v>
      </c>
      <c r="F725">
        <v>64</v>
      </c>
      <c r="G725">
        <v>20</v>
      </c>
      <c r="H725">
        <v>17.133333333333326</v>
      </c>
      <c r="I725">
        <v>17.133333333333326</v>
      </c>
      <c r="J725">
        <v>124.8</v>
      </c>
      <c r="K725">
        <v>7.1433333333333335</v>
      </c>
      <c r="L725">
        <v>7.1433333333333335</v>
      </c>
      <c r="M725">
        <v>72.333333333333371</v>
      </c>
      <c r="O725">
        <v>0</v>
      </c>
      <c r="P725" s="27">
        <v>0</v>
      </c>
      <c r="Q725">
        <v>0</v>
      </c>
      <c r="R725">
        <v>1.3689921107920617E-6</v>
      </c>
      <c r="S725">
        <v>7.2319525098551737E-6</v>
      </c>
      <c r="T725">
        <v>7.2319525098551737E-6</v>
      </c>
    </row>
    <row r="726" spans="1:20" x14ac:dyDescent="0.25">
      <c r="A726">
        <v>146.49999999994179</v>
      </c>
      <c r="B726">
        <v>4.2087164212656631</v>
      </c>
      <c r="C726">
        <v>1.7954932614555197</v>
      </c>
      <c r="D726">
        <v>0</v>
      </c>
      <c r="E726" s="2">
        <v>4.7222222222222223</v>
      </c>
      <c r="F726">
        <v>64</v>
      </c>
      <c r="G726">
        <v>20</v>
      </c>
      <c r="H726">
        <v>17.152380952380945</v>
      </c>
      <c r="I726">
        <v>17.152380952380945</v>
      </c>
      <c r="J726">
        <v>125.8</v>
      </c>
      <c r="K726">
        <v>7.1423809523809529</v>
      </c>
      <c r="L726">
        <v>7.1423809523809529</v>
      </c>
      <c r="M726">
        <v>72.238095238095269</v>
      </c>
      <c r="O726">
        <v>0</v>
      </c>
      <c r="P726" s="27">
        <v>0</v>
      </c>
      <c r="Q726">
        <v>0</v>
      </c>
      <c r="R726">
        <v>1.3689921107920617E-6</v>
      </c>
      <c r="S726">
        <v>7.2319525098551737E-6</v>
      </c>
      <c r="T726">
        <v>7.2319525098551737E-6</v>
      </c>
    </row>
    <row r="727" spans="1:20" x14ac:dyDescent="0.25">
      <c r="A727">
        <v>146.51666666666279</v>
      </c>
      <c r="B727">
        <v>4.0663622569406108</v>
      </c>
      <c r="C727">
        <v>1.8104959568733092</v>
      </c>
      <c r="D727">
        <v>0</v>
      </c>
      <c r="E727" s="2">
        <v>4.7222222222222223</v>
      </c>
      <c r="F727">
        <v>64</v>
      </c>
      <c r="G727">
        <v>20</v>
      </c>
      <c r="H727">
        <v>17.171428571428564</v>
      </c>
      <c r="I727">
        <v>17.171428571428564</v>
      </c>
      <c r="J727">
        <v>126.8</v>
      </c>
      <c r="K727">
        <v>7.1414285714285715</v>
      </c>
      <c r="L727">
        <v>7.1414285714285715</v>
      </c>
      <c r="M727">
        <v>72.142857142857181</v>
      </c>
      <c r="O727">
        <v>0</v>
      </c>
      <c r="P727" s="27">
        <v>0</v>
      </c>
      <c r="Q727">
        <v>0</v>
      </c>
      <c r="R727">
        <v>1.3689921107920617E-6</v>
      </c>
      <c r="S727">
        <v>7.2319525098551737E-6</v>
      </c>
      <c r="T727">
        <v>7.2319525098551737E-6</v>
      </c>
    </row>
    <row r="728" spans="1:20" x14ac:dyDescent="0.25">
      <c r="A728">
        <v>146.53333333338378</v>
      </c>
      <c r="B728">
        <v>3.9240080926155567</v>
      </c>
      <c r="C728">
        <v>1.825498652291099</v>
      </c>
      <c r="D728">
        <v>0</v>
      </c>
      <c r="E728" s="2">
        <v>4.7222222222222223</v>
      </c>
      <c r="F728">
        <v>64</v>
      </c>
      <c r="G728">
        <v>20</v>
      </c>
      <c r="H728">
        <v>17.190476190476183</v>
      </c>
      <c r="I728">
        <v>17.190476190476183</v>
      </c>
      <c r="J728">
        <v>127.8</v>
      </c>
      <c r="K728">
        <v>7.1404761904761909</v>
      </c>
      <c r="L728">
        <v>7.1404761904761909</v>
      </c>
      <c r="M728">
        <v>72.047619047619079</v>
      </c>
      <c r="O728">
        <v>0</v>
      </c>
      <c r="P728" s="27">
        <v>0</v>
      </c>
      <c r="Q728">
        <v>0</v>
      </c>
      <c r="R728">
        <v>1.3689921107920617E-6</v>
      </c>
      <c r="S728">
        <v>7.2319525098551737E-6</v>
      </c>
      <c r="T728">
        <v>7.2319525098551737E-6</v>
      </c>
    </row>
    <row r="729" spans="1:20" x14ac:dyDescent="0.25">
      <c r="A729">
        <v>146.55000000010477</v>
      </c>
      <c r="B729">
        <v>3.7816539282905035</v>
      </c>
      <c r="C729">
        <v>1.8363233573357309</v>
      </c>
      <c r="D729">
        <v>0</v>
      </c>
      <c r="E729" s="2">
        <v>4.7222222222222223</v>
      </c>
      <c r="F729">
        <v>64</v>
      </c>
      <c r="G729">
        <v>20</v>
      </c>
      <c r="H729">
        <v>17.190909090909098</v>
      </c>
      <c r="I729">
        <v>17.190909090909098</v>
      </c>
      <c r="J729">
        <v>128.80000000000001</v>
      </c>
      <c r="K729">
        <v>7.1418181818181798</v>
      </c>
      <c r="L729">
        <v>7.1418181818181798</v>
      </c>
      <c r="M729">
        <v>72</v>
      </c>
      <c r="O729">
        <v>0</v>
      </c>
      <c r="P729" s="27">
        <v>0</v>
      </c>
      <c r="Q729">
        <v>0</v>
      </c>
      <c r="R729">
        <v>1.3689921107920617E-6</v>
      </c>
      <c r="S729">
        <v>7.2319525098551737E-6</v>
      </c>
      <c r="T729">
        <v>7.2319525098551737E-6</v>
      </c>
    </row>
    <row r="730" spans="1:20" x14ac:dyDescent="0.25">
      <c r="A730">
        <v>146.56666666665114</v>
      </c>
      <c r="B730">
        <v>3.6392997639654499</v>
      </c>
      <c r="C730">
        <v>1.842970072007198</v>
      </c>
      <c r="D730">
        <v>0</v>
      </c>
      <c r="E730" s="2">
        <v>4.7222222222222223</v>
      </c>
      <c r="F730">
        <v>64</v>
      </c>
      <c r="G730">
        <v>20</v>
      </c>
      <c r="H730">
        <v>17.172727272727279</v>
      </c>
      <c r="I730">
        <v>17.172727272727279</v>
      </c>
      <c r="J730">
        <v>129.80000000000001</v>
      </c>
      <c r="K730">
        <v>7.1454545454545437</v>
      </c>
      <c r="L730">
        <v>7.1454545454545437</v>
      </c>
      <c r="M730">
        <v>72</v>
      </c>
      <c r="O730">
        <v>0</v>
      </c>
      <c r="P730" s="27">
        <v>0</v>
      </c>
      <c r="Q730">
        <v>0</v>
      </c>
      <c r="R730">
        <v>1.3689921107920617E-6</v>
      </c>
      <c r="S730">
        <v>7.2319525098551737E-6</v>
      </c>
      <c r="T730">
        <v>7.2319525098551737E-6</v>
      </c>
    </row>
    <row r="731" spans="1:20" x14ac:dyDescent="0.25">
      <c r="A731">
        <v>146.58333333337214</v>
      </c>
      <c r="B731">
        <v>3.4969455996403966</v>
      </c>
      <c r="C731">
        <v>1.8496167866786652</v>
      </c>
      <c r="D731">
        <v>0</v>
      </c>
      <c r="E731" s="2">
        <v>4.7222222222222223</v>
      </c>
      <c r="F731">
        <v>64</v>
      </c>
      <c r="G731">
        <v>20</v>
      </c>
      <c r="H731">
        <v>17.154545454545463</v>
      </c>
      <c r="I731">
        <v>17.154545454545463</v>
      </c>
      <c r="J731">
        <v>130.80000000000001</v>
      </c>
      <c r="K731">
        <v>7.1490909090909076</v>
      </c>
      <c r="L731">
        <v>7.1490909090909076</v>
      </c>
      <c r="M731">
        <v>72</v>
      </c>
      <c r="O731">
        <v>0</v>
      </c>
      <c r="P731" s="27">
        <v>0</v>
      </c>
      <c r="Q731">
        <v>0</v>
      </c>
      <c r="R731">
        <v>1.3689921107920617E-6</v>
      </c>
      <c r="S731">
        <v>7.2319525098551737E-6</v>
      </c>
      <c r="T731">
        <v>7.2319525098551737E-6</v>
      </c>
    </row>
    <row r="732" spans="1:20" x14ac:dyDescent="0.25">
      <c r="A732">
        <v>146.60000000009313</v>
      </c>
      <c r="B732">
        <v>3.3545914353153434</v>
      </c>
      <c r="C732">
        <v>1.8562635013501319</v>
      </c>
      <c r="D732">
        <v>0</v>
      </c>
      <c r="E732" s="2">
        <v>4.7222222222222223</v>
      </c>
      <c r="F732">
        <v>64</v>
      </c>
      <c r="G732">
        <v>20</v>
      </c>
      <c r="H732">
        <v>17.136363636363644</v>
      </c>
      <c r="I732">
        <v>17.136363636363644</v>
      </c>
      <c r="J732">
        <v>131.80000000000001</v>
      </c>
      <c r="K732">
        <v>7.1527272727272706</v>
      </c>
      <c r="L732">
        <v>7.1527272727272706</v>
      </c>
      <c r="M732">
        <v>72</v>
      </c>
      <c r="O732">
        <v>0</v>
      </c>
      <c r="P732" s="27">
        <v>0</v>
      </c>
      <c r="Q732">
        <v>0</v>
      </c>
      <c r="R732">
        <v>1.3689921107920617E-6</v>
      </c>
      <c r="S732">
        <v>7.2319525098551737E-6</v>
      </c>
      <c r="T732">
        <v>7.2319525098551737E-6</v>
      </c>
    </row>
    <row r="733" spans="1:20" x14ac:dyDescent="0.25">
      <c r="A733">
        <v>146.6166666666395</v>
      </c>
      <c r="B733">
        <v>3.2122372709902902</v>
      </c>
      <c r="C733">
        <v>1.8629102160215991</v>
      </c>
      <c r="D733">
        <v>0</v>
      </c>
      <c r="E733" s="2">
        <v>4.7222222222222223</v>
      </c>
      <c r="F733">
        <v>64</v>
      </c>
      <c r="G733">
        <v>20</v>
      </c>
      <c r="H733">
        <v>17.118181818181828</v>
      </c>
      <c r="I733">
        <v>17.118181818181828</v>
      </c>
      <c r="J733">
        <v>132.80000000000001</v>
      </c>
      <c r="K733">
        <v>7.1563636363636345</v>
      </c>
      <c r="L733">
        <v>7.1563636363636345</v>
      </c>
      <c r="M733">
        <v>72</v>
      </c>
      <c r="O733">
        <v>0</v>
      </c>
      <c r="P733" s="27">
        <v>0</v>
      </c>
      <c r="Q733">
        <v>0</v>
      </c>
      <c r="R733">
        <v>1.3689921107920617E-6</v>
      </c>
      <c r="S733">
        <v>7.2319525098551737E-6</v>
      </c>
      <c r="T733">
        <v>7.2319525098551737E-6</v>
      </c>
    </row>
    <row r="734" spans="1:20" x14ac:dyDescent="0.25">
      <c r="A734">
        <v>146.6333333333605</v>
      </c>
      <c r="B734">
        <v>3.069883106665237</v>
      </c>
      <c r="C734">
        <v>1.8695569306930664</v>
      </c>
      <c r="D734">
        <v>0</v>
      </c>
      <c r="E734" s="2">
        <v>4.7222222222222223</v>
      </c>
      <c r="F734">
        <v>64</v>
      </c>
      <c r="G734">
        <v>20</v>
      </c>
      <c r="H734">
        <v>17.100000000000009</v>
      </c>
      <c r="I734">
        <v>17.100000000000009</v>
      </c>
      <c r="J734">
        <v>133.80000000000001</v>
      </c>
      <c r="K734">
        <v>7.1599999999999984</v>
      </c>
      <c r="L734">
        <v>7.1599999999999984</v>
      </c>
      <c r="M734">
        <v>72</v>
      </c>
      <c r="O734">
        <v>0</v>
      </c>
      <c r="P734" s="27">
        <v>0</v>
      </c>
      <c r="Q734">
        <v>0</v>
      </c>
      <c r="R734">
        <v>1.3689921107920617E-6</v>
      </c>
      <c r="S734">
        <v>7.2319525098551737E-6</v>
      </c>
      <c r="T734">
        <v>7.2319525098551737E-6</v>
      </c>
    </row>
    <row r="735" spans="1:20" x14ac:dyDescent="0.25">
      <c r="A735">
        <v>146.65000000008149</v>
      </c>
      <c r="B735">
        <v>2.9275289423401833</v>
      </c>
      <c r="C735">
        <v>1.876203645364533</v>
      </c>
      <c r="D735">
        <v>0</v>
      </c>
      <c r="E735" s="2">
        <v>4.7222222222222223</v>
      </c>
      <c r="F735">
        <v>64</v>
      </c>
      <c r="G735">
        <v>20</v>
      </c>
      <c r="H735">
        <v>17.081818181818189</v>
      </c>
      <c r="I735">
        <v>17.081818181818189</v>
      </c>
      <c r="J735">
        <v>134.80000000000001</v>
      </c>
      <c r="K735">
        <v>7.1636363636363614</v>
      </c>
      <c r="L735">
        <v>7.1636363636363614</v>
      </c>
      <c r="M735">
        <v>72</v>
      </c>
      <c r="O735">
        <v>0</v>
      </c>
      <c r="P735" s="27">
        <v>0</v>
      </c>
      <c r="Q735">
        <v>0</v>
      </c>
      <c r="R735">
        <v>1.3689921107920617E-6</v>
      </c>
      <c r="S735">
        <v>7.2319525098551737E-6</v>
      </c>
      <c r="T735">
        <v>7.2319525098551737E-6</v>
      </c>
    </row>
    <row r="736" spans="1:20" x14ac:dyDescent="0.25">
      <c r="A736">
        <v>146.66666666662786</v>
      </c>
      <c r="B736">
        <v>2.7851747780151301</v>
      </c>
      <c r="C736">
        <v>1.8828503600360003</v>
      </c>
      <c r="D736">
        <v>0</v>
      </c>
      <c r="E736" s="2">
        <v>4.7222222222222223</v>
      </c>
      <c r="F736">
        <v>64</v>
      </c>
      <c r="G736">
        <v>20</v>
      </c>
      <c r="H736">
        <v>17.063636363636373</v>
      </c>
      <c r="I736">
        <v>17.063636363636373</v>
      </c>
      <c r="J736">
        <v>135.80000000000001</v>
      </c>
      <c r="K736">
        <v>7.1672727272727252</v>
      </c>
      <c r="L736">
        <v>7.1672727272727252</v>
      </c>
      <c r="M736">
        <v>72</v>
      </c>
      <c r="O736">
        <v>0</v>
      </c>
      <c r="P736" s="27">
        <v>0</v>
      </c>
      <c r="Q736">
        <v>0</v>
      </c>
      <c r="R736">
        <v>1.3689921107920617E-6</v>
      </c>
      <c r="S736">
        <v>7.2319525098551737E-6</v>
      </c>
      <c r="T736">
        <v>7.2319525098551737E-6</v>
      </c>
    </row>
    <row r="737" spans="1:20" x14ac:dyDescent="0.25">
      <c r="A737">
        <v>146.68333333334886</v>
      </c>
      <c r="B737">
        <v>2.6428206136900765</v>
      </c>
      <c r="C737">
        <v>1.8894970747074673</v>
      </c>
      <c r="D737">
        <v>0</v>
      </c>
      <c r="E737" s="2">
        <v>4.7222222222222223</v>
      </c>
      <c r="F737">
        <v>64</v>
      </c>
      <c r="G737">
        <v>20</v>
      </c>
      <c r="H737">
        <v>17.045454545454554</v>
      </c>
      <c r="I737">
        <v>17.045454545454554</v>
      </c>
      <c r="J737">
        <v>136.80000000000001</v>
      </c>
      <c r="K737">
        <v>7.1709090909090891</v>
      </c>
      <c r="L737">
        <v>7.1709090909090891</v>
      </c>
      <c r="M737">
        <v>72</v>
      </c>
      <c r="O737">
        <v>0</v>
      </c>
      <c r="P737" s="27">
        <v>0</v>
      </c>
      <c r="Q737">
        <v>0</v>
      </c>
      <c r="R737">
        <v>1.3689921107920617E-6</v>
      </c>
      <c r="S737">
        <v>7.2319525098551737E-6</v>
      </c>
      <c r="T737">
        <v>7.2319525098551737E-6</v>
      </c>
    </row>
    <row r="738" spans="1:20" x14ac:dyDescent="0.25">
      <c r="A738">
        <v>146.70000000006985</v>
      </c>
      <c r="B738">
        <v>2.5004664493650233</v>
      </c>
      <c r="C738">
        <v>1.8961437893789341</v>
      </c>
      <c r="D738">
        <v>0</v>
      </c>
      <c r="E738" s="2">
        <v>4.7222222222222223</v>
      </c>
      <c r="F738">
        <v>64</v>
      </c>
      <c r="G738">
        <v>20</v>
      </c>
      <c r="H738">
        <v>17.027272727272738</v>
      </c>
      <c r="I738">
        <v>17.027272727272738</v>
      </c>
      <c r="J738">
        <v>137.80000000000001</v>
      </c>
      <c r="K738">
        <v>7.1745454545454521</v>
      </c>
      <c r="L738">
        <v>7.1745454545454521</v>
      </c>
      <c r="M738">
        <v>72</v>
      </c>
      <c r="O738">
        <v>0</v>
      </c>
      <c r="P738" s="27">
        <v>0</v>
      </c>
      <c r="Q738">
        <v>0</v>
      </c>
      <c r="R738">
        <v>1.3689921107920617E-6</v>
      </c>
      <c r="S738">
        <v>7.2319525098551737E-6</v>
      </c>
      <c r="T738">
        <v>7.2319525098551737E-6</v>
      </c>
    </row>
    <row r="739" spans="1:20" x14ac:dyDescent="0.25">
      <c r="A739">
        <v>146.71666666661622</v>
      </c>
      <c r="B739">
        <v>2.3581122850399701</v>
      </c>
      <c r="C739">
        <v>1.9027905040504014</v>
      </c>
      <c r="D739">
        <v>0</v>
      </c>
      <c r="E739" s="2">
        <v>4.7222222222222223</v>
      </c>
      <c r="F739">
        <v>64</v>
      </c>
      <c r="G739">
        <v>20</v>
      </c>
      <c r="H739">
        <v>17.009090909090919</v>
      </c>
      <c r="I739">
        <v>17.009090909090919</v>
      </c>
      <c r="J739">
        <v>138.80000000000001</v>
      </c>
      <c r="K739">
        <v>7.178181818181816</v>
      </c>
      <c r="L739">
        <v>7.178181818181816</v>
      </c>
      <c r="M739">
        <v>72</v>
      </c>
      <c r="O739">
        <v>0</v>
      </c>
      <c r="P739" s="27">
        <v>0</v>
      </c>
      <c r="Q739">
        <v>0</v>
      </c>
      <c r="R739">
        <v>1.3689921107920617E-6</v>
      </c>
      <c r="S739">
        <v>7.2319525098551737E-6</v>
      </c>
      <c r="T739">
        <v>7.2319525098551737E-6</v>
      </c>
    </row>
    <row r="740" spans="1:20" x14ac:dyDescent="0.25">
      <c r="A740">
        <v>146.73333333333721</v>
      </c>
      <c r="B740">
        <v>2.2157581207149168</v>
      </c>
      <c r="C740">
        <v>1.8748954598162872</v>
      </c>
      <c r="D740">
        <v>0</v>
      </c>
      <c r="E740" s="2">
        <v>4.7222222222222223</v>
      </c>
      <c r="F740">
        <v>64</v>
      </c>
      <c r="G740">
        <v>20</v>
      </c>
      <c r="H740">
        <v>17</v>
      </c>
      <c r="I740">
        <v>17</v>
      </c>
      <c r="J740">
        <v>139.80000000000001</v>
      </c>
      <c r="K740">
        <v>7.177333333333336</v>
      </c>
      <c r="L740">
        <v>7.177333333333336</v>
      </c>
      <c r="M740">
        <v>71.860000000000156</v>
      </c>
      <c r="O740">
        <v>0</v>
      </c>
      <c r="P740" s="27">
        <v>0</v>
      </c>
      <c r="Q740">
        <v>0</v>
      </c>
      <c r="R740">
        <v>1.3689921107920617E-6</v>
      </c>
      <c r="S740">
        <v>7.2319525098551737E-6</v>
      </c>
      <c r="T740">
        <v>7.2319525098551737E-6</v>
      </c>
    </row>
    <row r="741" spans="1:20" x14ac:dyDescent="0.25">
      <c r="A741">
        <v>146.75000000005821</v>
      </c>
      <c r="B741">
        <v>2.0734039563898632</v>
      </c>
      <c r="C741">
        <v>1.8124586566765144</v>
      </c>
      <c r="D741">
        <v>0</v>
      </c>
      <c r="E741" s="2">
        <v>4.7222222222222223</v>
      </c>
      <c r="F741">
        <v>64</v>
      </c>
      <c r="G741">
        <v>20</v>
      </c>
      <c r="H741">
        <v>17</v>
      </c>
      <c r="I741">
        <v>17</v>
      </c>
      <c r="J741">
        <v>140.80000000000001</v>
      </c>
      <c r="K741">
        <v>7.1720000000000024</v>
      </c>
      <c r="L741">
        <v>7.1720000000000024</v>
      </c>
      <c r="M741">
        <v>71.580000000000169</v>
      </c>
      <c r="O741">
        <v>0</v>
      </c>
      <c r="P741" s="27">
        <v>0</v>
      </c>
      <c r="Q741">
        <v>0</v>
      </c>
      <c r="R741">
        <v>1.3689921107920617E-6</v>
      </c>
      <c r="S741">
        <v>7.2319525098551737E-6</v>
      </c>
      <c r="T741">
        <v>7.2319525098551737E-6</v>
      </c>
    </row>
    <row r="742" spans="1:20" x14ac:dyDescent="0.25">
      <c r="A742">
        <v>146.76666666660458</v>
      </c>
      <c r="B742">
        <v>1.9310497920648102</v>
      </c>
      <c r="C742">
        <v>1.7500218535367418</v>
      </c>
      <c r="D742">
        <v>0</v>
      </c>
      <c r="E742" s="2">
        <v>4.7222222222222223</v>
      </c>
      <c r="F742">
        <v>64</v>
      </c>
      <c r="G742">
        <v>20</v>
      </c>
      <c r="H742">
        <v>17</v>
      </c>
      <c r="I742">
        <v>17</v>
      </c>
      <c r="J742">
        <v>141.80000000000001</v>
      </c>
      <c r="K742">
        <v>7.1666666666666696</v>
      </c>
      <c r="L742">
        <v>7.1666666666666696</v>
      </c>
      <c r="M742">
        <v>71.300000000000168</v>
      </c>
      <c r="O742">
        <v>0</v>
      </c>
      <c r="P742" s="27">
        <v>0</v>
      </c>
      <c r="Q742">
        <v>0</v>
      </c>
      <c r="R742">
        <v>1.3689921107920617E-6</v>
      </c>
      <c r="S742">
        <v>7.2319525098551737E-6</v>
      </c>
      <c r="T742">
        <v>7.2319525098551737E-6</v>
      </c>
    </row>
    <row r="743" spans="1:20" x14ac:dyDescent="0.25">
      <c r="A743">
        <v>146.78333333332557</v>
      </c>
      <c r="B743">
        <v>1.788695627739757</v>
      </c>
      <c r="C743">
        <v>1.6875850503969687</v>
      </c>
      <c r="D743">
        <v>0</v>
      </c>
      <c r="E743" s="2">
        <v>4.7222222222222223</v>
      </c>
      <c r="F743">
        <v>64</v>
      </c>
      <c r="G743">
        <v>20</v>
      </c>
      <c r="H743">
        <v>17</v>
      </c>
      <c r="I743">
        <v>17</v>
      </c>
      <c r="J743">
        <v>142.80000000000001</v>
      </c>
      <c r="K743">
        <v>7.161333333333336</v>
      </c>
      <c r="L743">
        <v>7.161333333333336</v>
      </c>
      <c r="M743">
        <v>71.020000000000167</v>
      </c>
      <c r="O743">
        <v>0</v>
      </c>
      <c r="P743" s="27">
        <v>0</v>
      </c>
      <c r="Q743">
        <v>0</v>
      </c>
      <c r="R743">
        <v>1.3689921107920617E-6</v>
      </c>
      <c r="S743">
        <v>7.2319525098551737E-6</v>
      </c>
      <c r="T743">
        <v>7.2319525098551737E-6</v>
      </c>
    </row>
    <row r="744" spans="1:20" x14ac:dyDescent="0.25">
      <c r="A744">
        <v>146.80000000004657</v>
      </c>
      <c r="B744">
        <v>1.6463414634147036</v>
      </c>
      <c r="C744">
        <v>1.6251482472571961</v>
      </c>
      <c r="D744">
        <v>0</v>
      </c>
      <c r="E744" s="2">
        <v>4.7222222222222223</v>
      </c>
      <c r="F744">
        <v>64</v>
      </c>
      <c r="G744">
        <v>20</v>
      </c>
      <c r="H744">
        <v>17</v>
      </c>
      <c r="I744">
        <v>17</v>
      </c>
      <c r="J744">
        <v>143.80000000000001</v>
      </c>
      <c r="K744">
        <v>7.1560000000000032</v>
      </c>
      <c r="L744">
        <v>7.1560000000000032</v>
      </c>
      <c r="M744">
        <v>70.74000000000018</v>
      </c>
      <c r="O744">
        <v>0</v>
      </c>
      <c r="P744" s="27">
        <v>0</v>
      </c>
      <c r="Q744">
        <v>0</v>
      </c>
      <c r="R744">
        <v>1.3689921107920617E-6</v>
      </c>
      <c r="S744">
        <v>7.2319525098551737E-6</v>
      </c>
      <c r="T744">
        <v>7.2319525098551737E-6</v>
      </c>
    </row>
    <row r="745" spans="1:20" x14ac:dyDescent="0.25">
      <c r="A745">
        <v>146.81666666676756</v>
      </c>
      <c r="B745">
        <v>1.1501597444092628</v>
      </c>
      <c r="C745">
        <v>1.5627114441174232</v>
      </c>
      <c r="D745">
        <v>0</v>
      </c>
      <c r="E745" s="2">
        <v>4.7222222222222223</v>
      </c>
      <c r="F745">
        <v>64</v>
      </c>
      <c r="G745">
        <v>20</v>
      </c>
      <c r="H745">
        <v>17</v>
      </c>
      <c r="I745">
        <v>17</v>
      </c>
      <c r="J745">
        <v>144.80000000000001</v>
      </c>
      <c r="K745">
        <v>7.1506666666666696</v>
      </c>
      <c r="L745">
        <v>7.1506666666666696</v>
      </c>
      <c r="M745">
        <v>70.460000000000178</v>
      </c>
      <c r="O745">
        <v>0</v>
      </c>
      <c r="P745" s="27">
        <v>0</v>
      </c>
      <c r="Q745">
        <v>0</v>
      </c>
      <c r="R745">
        <v>1.3689921107920617E-6</v>
      </c>
      <c r="S745">
        <v>7.2319525098551737E-6</v>
      </c>
      <c r="T745">
        <v>7.2319525098551737E-6</v>
      </c>
    </row>
    <row r="746" spans="1:20" x14ac:dyDescent="0.25">
      <c r="A746">
        <v>146.83333333331393</v>
      </c>
      <c r="B746">
        <v>1.1202132520944548</v>
      </c>
      <c r="C746">
        <v>1.5002746409776504</v>
      </c>
      <c r="D746">
        <v>0</v>
      </c>
      <c r="E746" s="2">
        <v>4.7222222222222223</v>
      </c>
      <c r="F746">
        <v>64</v>
      </c>
      <c r="G746">
        <v>20</v>
      </c>
      <c r="H746">
        <v>17</v>
      </c>
      <c r="I746">
        <v>17</v>
      </c>
      <c r="J746">
        <v>145.80000000000001</v>
      </c>
      <c r="K746">
        <v>7.145333333333336</v>
      </c>
      <c r="L746">
        <v>7.145333333333336</v>
      </c>
      <c r="M746">
        <v>70.180000000000177</v>
      </c>
      <c r="O746">
        <v>0</v>
      </c>
      <c r="P746" s="27">
        <v>0</v>
      </c>
      <c r="Q746">
        <v>0</v>
      </c>
      <c r="R746">
        <v>1.3689921107920617E-6</v>
      </c>
      <c r="S746">
        <v>7.2319525098551737E-6</v>
      </c>
      <c r="T746">
        <v>7.2319525098551737E-6</v>
      </c>
    </row>
    <row r="747" spans="1:20" x14ac:dyDescent="0.25">
      <c r="A747">
        <v>146.85000000003492</v>
      </c>
      <c r="B747">
        <v>0.66919753513834568</v>
      </c>
      <c r="C747">
        <v>1.4378378378378778</v>
      </c>
      <c r="D747">
        <v>0</v>
      </c>
      <c r="E747" s="2">
        <v>4.7222222222222223</v>
      </c>
      <c r="F747">
        <v>64</v>
      </c>
      <c r="G747">
        <v>20</v>
      </c>
      <c r="H747">
        <v>17</v>
      </c>
      <c r="I747">
        <v>17</v>
      </c>
      <c r="J747">
        <v>146.80000000000001</v>
      </c>
      <c r="K747">
        <v>7.1400000000000032</v>
      </c>
      <c r="L747">
        <v>7.1400000000000032</v>
      </c>
      <c r="M747">
        <v>69.90000000000019</v>
      </c>
      <c r="O747">
        <v>0</v>
      </c>
      <c r="P747" s="27">
        <v>0</v>
      </c>
      <c r="Q747">
        <v>0</v>
      </c>
      <c r="R747">
        <v>1.3689921107920617E-6</v>
      </c>
      <c r="S747">
        <v>7.2319525098551737E-6</v>
      </c>
      <c r="T747">
        <v>7.2319525098551737E-6</v>
      </c>
    </row>
    <row r="748" spans="1:20" x14ac:dyDescent="0.25">
      <c r="A748">
        <v>146.86666666675592</v>
      </c>
      <c r="B748">
        <v>0.21818181818203441</v>
      </c>
      <c r="C748">
        <v>1.1817447150122056</v>
      </c>
      <c r="D748">
        <v>0</v>
      </c>
      <c r="E748" s="2">
        <v>4.7222222222222223</v>
      </c>
      <c r="F748">
        <v>64</v>
      </c>
      <c r="G748">
        <v>20</v>
      </c>
      <c r="H748">
        <v>17.014285714285705</v>
      </c>
      <c r="I748">
        <v>17.014285714285705</v>
      </c>
      <c r="J748">
        <v>147.80000000000001</v>
      </c>
      <c r="K748">
        <v>7.14</v>
      </c>
      <c r="L748">
        <v>7.14</v>
      </c>
      <c r="M748">
        <v>68.771428571429297</v>
      </c>
      <c r="O748">
        <v>0</v>
      </c>
      <c r="P748" s="27">
        <v>0</v>
      </c>
      <c r="Q748">
        <v>0</v>
      </c>
      <c r="R748">
        <v>1.3689921107920617E-6</v>
      </c>
      <c r="S748">
        <v>7.2319525098551737E-6</v>
      </c>
      <c r="T748">
        <v>7.2319525098551737E-6</v>
      </c>
    </row>
    <row r="749" spans="1:20" x14ac:dyDescent="0.25">
      <c r="A749">
        <v>146.88333333330229</v>
      </c>
      <c r="B749">
        <v>1.3951340083195873E-13</v>
      </c>
      <c r="C749">
        <v>0.92565159218640924</v>
      </c>
      <c r="D749">
        <v>0</v>
      </c>
      <c r="E749" s="2">
        <v>4.7222222222222223</v>
      </c>
      <c r="F749">
        <v>64</v>
      </c>
      <c r="G749">
        <v>20</v>
      </c>
      <c r="H749">
        <v>17.028571428571418</v>
      </c>
      <c r="I749">
        <v>17.028571428571418</v>
      </c>
      <c r="J749">
        <v>148.80000000000001</v>
      </c>
      <c r="K749">
        <v>7.14</v>
      </c>
      <c r="L749">
        <v>7.14</v>
      </c>
      <c r="M749">
        <v>67.642857142857864</v>
      </c>
      <c r="O749">
        <v>0</v>
      </c>
      <c r="P749" s="27">
        <v>0</v>
      </c>
      <c r="Q749">
        <v>0</v>
      </c>
      <c r="R749">
        <v>1.3689921107920617E-6</v>
      </c>
      <c r="S749">
        <v>7.2319525098551737E-6</v>
      </c>
      <c r="T749">
        <v>7.2319525098551737E-6</v>
      </c>
    </row>
    <row r="750" spans="1:20" x14ac:dyDescent="0.25">
      <c r="A750">
        <v>146.90000000002328</v>
      </c>
      <c r="B750">
        <v>0</v>
      </c>
      <c r="C750">
        <v>0.66955846936061336</v>
      </c>
      <c r="D750">
        <v>0</v>
      </c>
      <c r="E750" s="2">
        <v>4.7222222222222223</v>
      </c>
      <c r="F750">
        <v>64</v>
      </c>
      <c r="G750">
        <v>20</v>
      </c>
      <c r="H750">
        <v>17.042857142857134</v>
      </c>
      <c r="I750">
        <v>17.042857142857134</v>
      </c>
      <c r="J750">
        <v>149.80000000000001</v>
      </c>
      <c r="K750">
        <v>7.14</v>
      </c>
      <c r="L750">
        <v>7.14</v>
      </c>
      <c r="M750">
        <v>66.514285714286444</v>
      </c>
      <c r="O750">
        <v>0</v>
      </c>
      <c r="P750" s="27">
        <v>0</v>
      </c>
      <c r="Q750">
        <v>0</v>
      </c>
      <c r="R750">
        <v>1.3689921107920617E-6</v>
      </c>
      <c r="S750">
        <v>7.2319525098551737E-6</v>
      </c>
      <c r="T750">
        <v>7.2319525098551737E-6</v>
      </c>
    </row>
    <row r="751" spans="1:20" x14ac:dyDescent="0.25">
      <c r="A751">
        <v>146.91666666674428</v>
      </c>
      <c r="B751">
        <v>0</v>
      </c>
      <c r="C751">
        <v>0.41346534653481731</v>
      </c>
      <c r="D751">
        <v>0</v>
      </c>
      <c r="E751" s="2">
        <v>4.7222222222222223</v>
      </c>
      <c r="F751">
        <v>64</v>
      </c>
      <c r="G751">
        <v>20</v>
      </c>
      <c r="H751">
        <v>17.057142857142846</v>
      </c>
      <c r="I751">
        <v>17.057142857142846</v>
      </c>
      <c r="J751">
        <v>150.80000000000001</v>
      </c>
      <c r="K751">
        <v>7.14</v>
      </c>
      <c r="L751">
        <v>7.14</v>
      </c>
      <c r="M751">
        <v>65.385714285715011</v>
      </c>
      <c r="O751">
        <v>0</v>
      </c>
      <c r="P751" s="27">
        <v>0</v>
      </c>
      <c r="Q751">
        <v>0</v>
      </c>
      <c r="R751">
        <v>1.3689921107920617E-6</v>
      </c>
      <c r="S751">
        <v>7.2319525098551737E-6</v>
      </c>
      <c r="T751">
        <v>7.2319525098551737E-6</v>
      </c>
    </row>
    <row r="752" spans="1:20" x14ac:dyDescent="0.25">
      <c r="A752">
        <v>146.93333333329065</v>
      </c>
      <c r="B752">
        <v>0</v>
      </c>
      <c r="C752">
        <v>0.2241509433963475</v>
      </c>
      <c r="D752">
        <v>0</v>
      </c>
      <c r="E752" s="2">
        <v>4.7222222222222223</v>
      </c>
      <c r="F752">
        <v>64</v>
      </c>
      <c r="G752">
        <v>20</v>
      </c>
      <c r="H752">
        <v>17.071428571428562</v>
      </c>
      <c r="I752">
        <v>17.071428571428562</v>
      </c>
      <c r="J752">
        <v>151.80000000000001</v>
      </c>
      <c r="K752">
        <v>7.14</v>
      </c>
      <c r="L752">
        <v>7.14</v>
      </c>
      <c r="M752">
        <v>64.257142857143577</v>
      </c>
      <c r="O752">
        <v>0</v>
      </c>
      <c r="P752" s="27">
        <v>0</v>
      </c>
      <c r="Q752">
        <v>0</v>
      </c>
      <c r="R752">
        <v>1.3689921107920617E-6</v>
      </c>
      <c r="S752">
        <v>7.2319525098551737E-6</v>
      </c>
      <c r="T752">
        <v>7.2319525098551737E-6</v>
      </c>
    </row>
    <row r="753" spans="1:20" x14ac:dyDescent="0.25">
      <c r="A753">
        <v>146.95000000001164</v>
      </c>
      <c r="B753">
        <v>0</v>
      </c>
      <c r="C753">
        <v>0.11467181467188468</v>
      </c>
      <c r="D753">
        <v>0</v>
      </c>
      <c r="E753" s="2">
        <v>4.7222222222222223</v>
      </c>
      <c r="F753">
        <v>64</v>
      </c>
      <c r="G753">
        <v>20</v>
      </c>
      <c r="H753">
        <v>17.085714285714275</v>
      </c>
      <c r="I753">
        <v>17.085714285714275</v>
      </c>
      <c r="J753">
        <v>152.80000000000001</v>
      </c>
      <c r="K753">
        <v>7.14</v>
      </c>
      <c r="L753">
        <v>7.14</v>
      </c>
      <c r="M753">
        <v>63.128571428572151</v>
      </c>
      <c r="O753">
        <v>0</v>
      </c>
      <c r="P753" s="27">
        <v>0</v>
      </c>
      <c r="Q753">
        <v>0</v>
      </c>
      <c r="R753">
        <v>1.3689921107920617E-6</v>
      </c>
      <c r="S753">
        <v>7.2319525098551737E-6</v>
      </c>
      <c r="T753">
        <v>7.2319525098551737E-6</v>
      </c>
    </row>
    <row r="754" spans="1:20" x14ac:dyDescent="0.25">
      <c r="A754">
        <v>146.96666666673264</v>
      </c>
      <c r="B754">
        <v>0</v>
      </c>
      <c r="C754">
        <v>5.5800000000037653E-2</v>
      </c>
      <c r="D754">
        <v>0</v>
      </c>
      <c r="E754" s="2">
        <v>4.7222222222222223</v>
      </c>
      <c r="F754">
        <v>64</v>
      </c>
      <c r="G754">
        <v>20</v>
      </c>
      <c r="H754">
        <v>17.099999999999991</v>
      </c>
      <c r="I754">
        <v>17.099999999999991</v>
      </c>
      <c r="J754">
        <v>153.80000000000001</v>
      </c>
      <c r="K754">
        <v>7.14</v>
      </c>
      <c r="L754">
        <v>7.14</v>
      </c>
      <c r="M754">
        <v>62.000000000000725</v>
      </c>
      <c r="O754">
        <v>0</v>
      </c>
      <c r="P754" s="27">
        <v>0</v>
      </c>
      <c r="Q754">
        <v>0</v>
      </c>
      <c r="R754">
        <v>1.3689921107920617E-6</v>
      </c>
      <c r="S754">
        <v>7.2319525098551737E-6</v>
      </c>
      <c r="T754">
        <v>7.2319525098551737E-6</v>
      </c>
    </row>
    <row r="755" spans="1:20" x14ac:dyDescent="0.25">
      <c r="A755">
        <v>146.98333333327901</v>
      </c>
      <c r="B755">
        <v>0</v>
      </c>
      <c r="C755">
        <v>2.7900000000017841E-2</v>
      </c>
      <c r="D755">
        <v>0</v>
      </c>
      <c r="E755" s="2">
        <v>4.7222222222222223</v>
      </c>
      <c r="F755">
        <v>64</v>
      </c>
      <c r="G755">
        <v>20</v>
      </c>
      <c r="H755">
        <v>17.100000000000001</v>
      </c>
      <c r="I755">
        <v>17.100000000000001</v>
      </c>
      <c r="J755">
        <v>154.80000000000001</v>
      </c>
      <c r="K755">
        <v>7.14</v>
      </c>
      <c r="L755">
        <v>7.14</v>
      </c>
      <c r="M755">
        <v>62</v>
      </c>
      <c r="O755">
        <v>0</v>
      </c>
      <c r="P755" s="27">
        <v>0</v>
      </c>
      <c r="Q755">
        <v>0</v>
      </c>
      <c r="R755">
        <v>1.3689921107920617E-6</v>
      </c>
      <c r="S755">
        <v>7.2319525098551737E-6</v>
      </c>
      <c r="T755">
        <v>7.2319525098551737E-6</v>
      </c>
    </row>
    <row r="756" spans="1:20" x14ac:dyDescent="0.25">
      <c r="A756">
        <v>147</v>
      </c>
      <c r="B756">
        <v>0</v>
      </c>
      <c r="C756">
        <v>1.7841977895116658E-14</v>
      </c>
      <c r="D756">
        <v>0</v>
      </c>
      <c r="E756" s="2">
        <v>4.7222222222222223</v>
      </c>
      <c r="F756">
        <v>64</v>
      </c>
      <c r="G756">
        <v>20</v>
      </c>
      <c r="H756">
        <v>17.100000000000001</v>
      </c>
      <c r="I756">
        <v>17.100000000000001</v>
      </c>
      <c r="J756">
        <v>155.80000000000001</v>
      </c>
      <c r="K756">
        <v>7.14</v>
      </c>
      <c r="L756">
        <v>7.14</v>
      </c>
      <c r="M756">
        <v>62</v>
      </c>
      <c r="O756">
        <v>0</v>
      </c>
      <c r="P756" s="27">
        <v>0</v>
      </c>
      <c r="Q756">
        <v>0</v>
      </c>
      <c r="R756">
        <v>1.3689921107920617E-6</v>
      </c>
      <c r="S756">
        <v>7.2319525098551737E-6</v>
      </c>
      <c r="T756">
        <v>7.2319525098551737E-6</v>
      </c>
    </row>
    <row r="757" spans="1:20" x14ac:dyDescent="0.25">
      <c r="A757">
        <v>147.01666666672099</v>
      </c>
      <c r="B757">
        <v>0</v>
      </c>
      <c r="C757">
        <v>0</v>
      </c>
      <c r="D757">
        <v>0</v>
      </c>
      <c r="E757" s="2">
        <v>4.7222222222222223</v>
      </c>
      <c r="F757">
        <v>64</v>
      </c>
      <c r="G757">
        <v>20</v>
      </c>
      <c r="H757">
        <v>17.100000000000001</v>
      </c>
      <c r="I757">
        <v>17.100000000000001</v>
      </c>
      <c r="J757">
        <v>156.80000000000001</v>
      </c>
      <c r="K757">
        <v>7.14</v>
      </c>
      <c r="L757">
        <v>7.14</v>
      </c>
      <c r="M757">
        <v>62</v>
      </c>
      <c r="O757">
        <v>0</v>
      </c>
      <c r="P757" s="27">
        <v>0</v>
      </c>
      <c r="Q757">
        <v>0</v>
      </c>
      <c r="R757">
        <v>1.3689921107920617E-6</v>
      </c>
      <c r="S757">
        <v>7.2319525098551737E-6</v>
      </c>
      <c r="T757">
        <v>7.2319525098551737E-6</v>
      </c>
    </row>
    <row r="758" spans="1:20" x14ac:dyDescent="0.25">
      <c r="A758">
        <v>147.03333333326736</v>
      </c>
      <c r="B758">
        <v>0</v>
      </c>
      <c r="C758">
        <v>0</v>
      </c>
      <c r="D758">
        <v>0</v>
      </c>
      <c r="E758" s="2">
        <v>4.7222222222222223</v>
      </c>
      <c r="F758">
        <v>64</v>
      </c>
      <c r="G758">
        <v>20</v>
      </c>
      <c r="H758">
        <v>17.100000000000001</v>
      </c>
      <c r="I758">
        <v>17.100000000000001</v>
      </c>
      <c r="J758">
        <v>157.80000000000001</v>
      </c>
      <c r="K758">
        <v>7.14</v>
      </c>
      <c r="L758">
        <v>7.14</v>
      </c>
      <c r="M758">
        <v>62</v>
      </c>
      <c r="O758">
        <v>0</v>
      </c>
      <c r="P758" s="27">
        <v>0</v>
      </c>
      <c r="Q758">
        <v>0</v>
      </c>
      <c r="R758">
        <v>1.3689921107920617E-6</v>
      </c>
      <c r="S758">
        <v>7.2319525098551737E-6</v>
      </c>
      <c r="T758">
        <v>7.2319525098551737E-6</v>
      </c>
    </row>
    <row r="759" spans="1:20" x14ac:dyDescent="0.25">
      <c r="A759">
        <v>147.04999999998836</v>
      </c>
      <c r="B759">
        <v>0</v>
      </c>
      <c r="C759">
        <v>0</v>
      </c>
      <c r="D759">
        <v>0</v>
      </c>
      <c r="E759" s="2">
        <v>4.7222222222222223</v>
      </c>
      <c r="F759">
        <v>64</v>
      </c>
      <c r="G759">
        <v>20</v>
      </c>
      <c r="H759">
        <v>17.100000000000001</v>
      </c>
      <c r="I759">
        <v>17.100000000000001</v>
      </c>
      <c r="J759">
        <v>158.80000000000001</v>
      </c>
      <c r="K759">
        <v>7.14</v>
      </c>
      <c r="L759">
        <v>7.14</v>
      </c>
      <c r="M759">
        <v>62</v>
      </c>
      <c r="O759">
        <v>0</v>
      </c>
      <c r="P759" s="27">
        <v>0</v>
      </c>
      <c r="Q759">
        <v>0</v>
      </c>
      <c r="R759">
        <v>1.3689921107920617E-6</v>
      </c>
      <c r="S759">
        <v>7.2319525098551737E-6</v>
      </c>
      <c r="T759">
        <v>7.2319525098551737E-6</v>
      </c>
    </row>
    <row r="760" spans="1:20" x14ac:dyDescent="0.25">
      <c r="A760">
        <v>147.06666666670935</v>
      </c>
      <c r="B760">
        <v>0</v>
      </c>
      <c r="C760">
        <v>0</v>
      </c>
      <c r="D760">
        <v>0</v>
      </c>
      <c r="E760" s="2">
        <v>4.7222222222222223</v>
      </c>
      <c r="F760">
        <v>64</v>
      </c>
      <c r="G760">
        <v>20</v>
      </c>
      <c r="H760">
        <v>17.100000000000001</v>
      </c>
      <c r="I760">
        <v>17.100000000000001</v>
      </c>
      <c r="J760">
        <v>159.80000000000001</v>
      </c>
      <c r="K760">
        <v>7.14</v>
      </c>
      <c r="L760">
        <v>7.14</v>
      </c>
      <c r="M760">
        <v>62</v>
      </c>
      <c r="O760">
        <v>0</v>
      </c>
      <c r="P760" s="27">
        <v>0</v>
      </c>
      <c r="Q760">
        <v>0</v>
      </c>
      <c r="R760">
        <v>1.3689921107920617E-6</v>
      </c>
      <c r="S760">
        <v>7.2319525098551737E-6</v>
      </c>
      <c r="T760">
        <v>7.2319525098551737E-6</v>
      </c>
    </row>
    <row r="761" spans="1:20" x14ac:dyDescent="0.25">
      <c r="A761">
        <v>147.08333333343035</v>
      </c>
      <c r="B761">
        <v>0</v>
      </c>
      <c r="C761">
        <v>0</v>
      </c>
      <c r="D761">
        <v>0</v>
      </c>
      <c r="E761" s="2">
        <v>4.7222222222222223</v>
      </c>
      <c r="F761">
        <v>64</v>
      </c>
      <c r="G761">
        <v>20</v>
      </c>
      <c r="H761">
        <v>17.100000000000001</v>
      </c>
      <c r="I761">
        <v>17.100000000000001</v>
      </c>
      <c r="J761">
        <v>160.80000000000001</v>
      </c>
      <c r="K761">
        <v>7.14</v>
      </c>
      <c r="L761">
        <v>7.14</v>
      </c>
      <c r="M761">
        <v>62</v>
      </c>
      <c r="O761">
        <v>0</v>
      </c>
      <c r="P761" s="27">
        <v>0</v>
      </c>
      <c r="Q761">
        <v>0</v>
      </c>
      <c r="R761">
        <v>1.3689921107920617E-6</v>
      </c>
      <c r="S761">
        <v>7.2319525098551737E-6</v>
      </c>
      <c r="T761">
        <v>7.2319525098551737E-6</v>
      </c>
    </row>
    <row r="762" spans="1:20" x14ac:dyDescent="0.25">
      <c r="A762">
        <v>147.09999999997672</v>
      </c>
      <c r="B762">
        <v>0</v>
      </c>
      <c r="C762">
        <v>0</v>
      </c>
      <c r="D762">
        <v>0</v>
      </c>
      <c r="E762" s="2">
        <v>4.7222222222222223</v>
      </c>
      <c r="F762">
        <v>64</v>
      </c>
      <c r="G762">
        <v>20</v>
      </c>
      <c r="H762">
        <v>17.100000000000001</v>
      </c>
      <c r="I762">
        <v>17.100000000000001</v>
      </c>
      <c r="J762">
        <v>161.80000000000001</v>
      </c>
      <c r="K762">
        <v>7.14</v>
      </c>
      <c r="L762">
        <v>7.14</v>
      </c>
      <c r="M762">
        <v>62</v>
      </c>
      <c r="O762">
        <v>0</v>
      </c>
      <c r="P762" s="27">
        <v>0</v>
      </c>
      <c r="Q762">
        <v>0</v>
      </c>
      <c r="R762">
        <v>1.3689921107920617E-6</v>
      </c>
      <c r="S762">
        <v>7.2319525098551737E-6</v>
      </c>
      <c r="T762">
        <v>7.2319525098551737E-6</v>
      </c>
    </row>
    <row r="763" spans="1:20" x14ac:dyDescent="0.25">
      <c r="A763">
        <v>147.11666666669771</v>
      </c>
      <c r="B763">
        <v>0</v>
      </c>
      <c r="C763">
        <v>0</v>
      </c>
      <c r="D763">
        <v>0</v>
      </c>
      <c r="E763" s="2">
        <v>4.7222222222222223</v>
      </c>
      <c r="F763">
        <v>64</v>
      </c>
      <c r="G763">
        <v>20</v>
      </c>
      <c r="H763">
        <v>17.100000000000001</v>
      </c>
      <c r="I763">
        <v>17.100000000000001</v>
      </c>
      <c r="J763">
        <v>162.80000000000001</v>
      </c>
      <c r="K763">
        <v>7.14</v>
      </c>
      <c r="L763">
        <v>7.14</v>
      </c>
      <c r="M763">
        <v>62</v>
      </c>
      <c r="O763">
        <v>0</v>
      </c>
      <c r="P763" s="27">
        <v>0</v>
      </c>
      <c r="Q763">
        <v>0</v>
      </c>
      <c r="R763">
        <v>1.3689921107920617E-6</v>
      </c>
      <c r="S763">
        <v>7.2319525098551737E-6</v>
      </c>
      <c r="T763">
        <v>7.2319525098551737E-6</v>
      </c>
    </row>
    <row r="764" spans="1:20" x14ac:dyDescent="0.25">
      <c r="A764">
        <v>147.1333333334187</v>
      </c>
      <c r="B764">
        <v>0</v>
      </c>
      <c r="C764">
        <v>0</v>
      </c>
      <c r="D764">
        <v>0</v>
      </c>
      <c r="E764" s="2">
        <v>4.7222222222222223</v>
      </c>
      <c r="F764">
        <v>64</v>
      </c>
      <c r="G764">
        <v>20</v>
      </c>
      <c r="H764">
        <v>17.100000000000001</v>
      </c>
      <c r="I764">
        <v>17.100000000000001</v>
      </c>
      <c r="J764">
        <v>163.80000000000001</v>
      </c>
      <c r="K764">
        <v>7.14</v>
      </c>
      <c r="L764">
        <v>7.14</v>
      </c>
      <c r="M764">
        <v>62</v>
      </c>
      <c r="O764">
        <v>0</v>
      </c>
      <c r="P764" s="27">
        <v>0</v>
      </c>
      <c r="Q764">
        <v>0</v>
      </c>
      <c r="R764">
        <v>1.3689921107920617E-6</v>
      </c>
      <c r="S764">
        <v>7.2319525098551737E-6</v>
      </c>
      <c r="T764">
        <v>7.2319525098551737E-6</v>
      </c>
    </row>
    <row r="765" spans="1:20" x14ac:dyDescent="0.25">
      <c r="A765">
        <v>147.14999999996508</v>
      </c>
      <c r="B765">
        <v>0</v>
      </c>
      <c r="C765">
        <v>0</v>
      </c>
      <c r="D765">
        <v>0</v>
      </c>
      <c r="E765" s="2">
        <v>4.7222222222222223</v>
      </c>
      <c r="F765">
        <v>64</v>
      </c>
      <c r="G765">
        <v>20</v>
      </c>
      <c r="H765">
        <v>17.100000000000001</v>
      </c>
      <c r="I765">
        <v>17.100000000000001</v>
      </c>
      <c r="J765">
        <v>164.8</v>
      </c>
      <c r="K765">
        <v>7.14</v>
      </c>
      <c r="L765">
        <v>7.14</v>
      </c>
      <c r="M765">
        <v>62</v>
      </c>
      <c r="O765">
        <v>0</v>
      </c>
      <c r="P765" s="27">
        <v>0</v>
      </c>
      <c r="Q765">
        <v>0</v>
      </c>
      <c r="R765">
        <v>1.3689921107920617E-6</v>
      </c>
      <c r="S765">
        <v>7.2319525098551737E-6</v>
      </c>
      <c r="T765">
        <v>7.2319525098551737E-6</v>
      </c>
    </row>
    <row r="766" spans="1:20" x14ac:dyDescent="0.25">
      <c r="A766">
        <v>147.16666666668607</v>
      </c>
      <c r="B766">
        <v>0</v>
      </c>
      <c r="C766">
        <v>0</v>
      </c>
      <c r="D766">
        <v>0</v>
      </c>
      <c r="E766" s="2">
        <v>4.7222222222222223</v>
      </c>
      <c r="F766">
        <v>64</v>
      </c>
      <c r="G766">
        <v>20</v>
      </c>
      <c r="H766">
        <v>17.100000000000001</v>
      </c>
      <c r="I766">
        <v>17.100000000000001</v>
      </c>
      <c r="J766">
        <v>165.8</v>
      </c>
      <c r="K766">
        <v>7.14</v>
      </c>
      <c r="L766">
        <v>7.14</v>
      </c>
      <c r="M766">
        <v>62</v>
      </c>
      <c r="O766">
        <v>0</v>
      </c>
      <c r="P766" s="27">
        <v>0</v>
      </c>
      <c r="Q766">
        <v>0</v>
      </c>
      <c r="R766">
        <v>1.3689921107920617E-6</v>
      </c>
      <c r="S766">
        <v>7.2319525098551737E-6</v>
      </c>
      <c r="T766">
        <v>7.2319525098551737E-6</v>
      </c>
    </row>
    <row r="767" spans="1:20" x14ac:dyDescent="0.25">
      <c r="A767">
        <v>147.18333333340706</v>
      </c>
      <c r="B767">
        <v>0</v>
      </c>
      <c r="C767">
        <v>0</v>
      </c>
      <c r="D767">
        <v>0</v>
      </c>
      <c r="E767" s="2">
        <v>4.7222222222222223</v>
      </c>
      <c r="F767">
        <v>64</v>
      </c>
      <c r="G767">
        <v>20</v>
      </c>
      <c r="H767">
        <v>17.100000000000001</v>
      </c>
      <c r="I767">
        <v>17.100000000000001</v>
      </c>
      <c r="J767">
        <v>166.8</v>
      </c>
      <c r="K767">
        <v>7.14</v>
      </c>
      <c r="L767">
        <v>7.14</v>
      </c>
      <c r="M767">
        <v>62</v>
      </c>
      <c r="O767">
        <v>0</v>
      </c>
      <c r="P767" s="27">
        <v>0</v>
      </c>
      <c r="Q767">
        <v>0</v>
      </c>
      <c r="R767">
        <v>1.3689921107920617E-6</v>
      </c>
      <c r="S767">
        <v>7.2319525098551737E-6</v>
      </c>
      <c r="T767">
        <v>7.2319525098551737E-6</v>
      </c>
    </row>
    <row r="768" spans="1:20" x14ac:dyDescent="0.25">
      <c r="A768">
        <v>147.19999999995343</v>
      </c>
      <c r="B768">
        <v>0</v>
      </c>
      <c r="C768">
        <v>0</v>
      </c>
      <c r="D768">
        <v>0</v>
      </c>
      <c r="E768" s="2">
        <v>4.7222222222222223</v>
      </c>
      <c r="F768">
        <v>64</v>
      </c>
      <c r="G768">
        <v>20</v>
      </c>
      <c r="H768">
        <v>17.100000000000001</v>
      </c>
      <c r="I768">
        <v>17.100000000000001</v>
      </c>
      <c r="J768">
        <v>167.8</v>
      </c>
      <c r="K768">
        <v>7.14</v>
      </c>
      <c r="L768">
        <v>7.14</v>
      </c>
      <c r="M768">
        <v>62</v>
      </c>
      <c r="O768">
        <v>0</v>
      </c>
      <c r="P768" s="27">
        <v>0</v>
      </c>
      <c r="Q768">
        <v>0</v>
      </c>
      <c r="R768">
        <v>1.3689921107920617E-6</v>
      </c>
      <c r="S768">
        <v>7.2319525098551737E-6</v>
      </c>
      <c r="T768">
        <v>7.2319525098551737E-6</v>
      </c>
    </row>
    <row r="769" spans="1:20" x14ac:dyDescent="0.25">
      <c r="A769">
        <v>147.21666666667443</v>
      </c>
      <c r="B769">
        <v>0</v>
      </c>
      <c r="C769">
        <v>0</v>
      </c>
      <c r="D769">
        <v>0</v>
      </c>
      <c r="E769" s="2">
        <v>4.7222222222222223</v>
      </c>
      <c r="F769">
        <v>64</v>
      </c>
      <c r="G769">
        <v>20</v>
      </c>
      <c r="H769">
        <v>17.100000000000001</v>
      </c>
      <c r="I769">
        <v>17.100000000000001</v>
      </c>
      <c r="J769">
        <v>168.8</v>
      </c>
      <c r="K769">
        <v>7.14</v>
      </c>
      <c r="L769">
        <v>7.14</v>
      </c>
      <c r="M769">
        <v>62</v>
      </c>
      <c r="O769">
        <v>0</v>
      </c>
      <c r="P769" s="27">
        <v>0</v>
      </c>
      <c r="Q769">
        <v>0</v>
      </c>
      <c r="R769">
        <v>1.3689921107920617E-6</v>
      </c>
      <c r="S769">
        <v>7.2319525098551737E-6</v>
      </c>
      <c r="T769">
        <v>7.2319525098551737E-6</v>
      </c>
    </row>
    <row r="770" spans="1:20" x14ac:dyDescent="0.25">
      <c r="A770">
        <v>147.23333333339542</v>
      </c>
      <c r="B770">
        <v>0</v>
      </c>
      <c r="C770">
        <v>0</v>
      </c>
      <c r="D770">
        <v>0</v>
      </c>
      <c r="E770" s="2">
        <v>4.7222222222222223</v>
      </c>
      <c r="F770">
        <v>64</v>
      </c>
      <c r="G770">
        <v>20</v>
      </c>
      <c r="H770">
        <v>17.100000000000001</v>
      </c>
      <c r="I770">
        <v>17.100000000000001</v>
      </c>
      <c r="J770">
        <v>169.8</v>
      </c>
      <c r="K770">
        <v>7.14</v>
      </c>
      <c r="L770">
        <v>7.14</v>
      </c>
      <c r="M770">
        <v>62</v>
      </c>
      <c r="O770">
        <v>0</v>
      </c>
      <c r="P770" s="27">
        <v>0</v>
      </c>
      <c r="Q770">
        <v>0</v>
      </c>
      <c r="R770">
        <v>1.3689921107920617E-6</v>
      </c>
      <c r="S770">
        <v>7.2319525098551737E-6</v>
      </c>
      <c r="T770">
        <v>7.2319525098551737E-6</v>
      </c>
    </row>
    <row r="771" spans="1:20" x14ac:dyDescent="0.25">
      <c r="A771">
        <v>147.24999999994179</v>
      </c>
      <c r="B771">
        <v>0</v>
      </c>
      <c r="C771">
        <v>0</v>
      </c>
      <c r="D771">
        <v>0</v>
      </c>
      <c r="E771" s="2">
        <v>4.7222222222222223</v>
      </c>
      <c r="F771">
        <v>64</v>
      </c>
      <c r="G771">
        <v>20</v>
      </c>
      <c r="H771">
        <v>17.100000000000001</v>
      </c>
      <c r="I771">
        <v>17.100000000000001</v>
      </c>
      <c r="J771">
        <v>170.8</v>
      </c>
      <c r="K771">
        <v>7.14</v>
      </c>
      <c r="L771">
        <v>7.14</v>
      </c>
      <c r="M771">
        <v>62</v>
      </c>
      <c r="O771">
        <v>0</v>
      </c>
      <c r="P771" s="27">
        <v>0</v>
      </c>
      <c r="Q771">
        <v>0</v>
      </c>
      <c r="R771">
        <v>1.3689921107920617E-6</v>
      </c>
      <c r="S771">
        <v>7.2319525098551737E-6</v>
      </c>
      <c r="T771">
        <v>7.2319525098551737E-6</v>
      </c>
    </row>
    <row r="772" spans="1:20" x14ac:dyDescent="0.25">
      <c r="A772">
        <v>147.26666666666279</v>
      </c>
      <c r="B772">
        <v>0</v>
      </c>
      <c r="C772">
        <v>0</v>
      </c>
      <c r="D772">
        <v>0</v>
      </c>
      <c r="E772" s="2">
        <v>4.7222222222222223</v>
      </c>
      <c r="F772">
        <v>64</v>
      </c>
      <c r="G772">
        <v>20</v>
      </c>
      <c r="H772">
        <v>17.100000000000001</v>
      </c>
      <c r="I772">
        <v>17.100000000000001</v>
      </c>
      <c r="J772">
        <v>171.8</v>
      </c>
      <c r="K772">
        <v>7.14</v>
      </c>
      <c r="L772">
        <v>7.14</v>
      </c>
      <c r="M772">
        <v>62</v>
      </c>
      <c r="O772">
        <v>0</v>
      </c>
      <c r="P772" s="27">
        <v>0</v>
      </c>
      <c r="Q772">
        <v>0</v>
      </c>
      <c r="R772">
        <v>1.3689921107920617E-6</v>
      </c>
      <c r="S772">
        <v>7.2319525098551737E-6</v>
      </c>
      <c r="T772">
        <v>7.2319525098551737E-6</v>
      </c>
    </row>
    <row r="773" spans="1:20" x14ac:dyDescent="0.25">
      <c r="A773">
        <v>147.28333333338378</v>
      </c>
      <c r="B773">
        <v>0</v>
      </c>
      <c r="C773">
        <v>0</v>
      </c>
      <c r="D773">
        <v>0</v>
      </c>
      <c r="E773" s="2">
        <v>4.7222222222222223</v>
      </c>
      <c r="F773">
        <v>64</v>
      </c>
      <c r="G773">
        <v>20</v>
      </c>
      <c r="H773">
        <v>17.100000000000001</v>
      </c>
      <c r="I773">
        <v>17.100000000000001</v>
      </c>
      <c r="J773">
        <v>172.8</v>
      </c>
      <c r="K773">
        <v>7.14</v>
      </c>
      <c r="L773">
        <v>7.14</v>
      </c>
      <c r="M773">
        <v>62</v>
      </c>
      <c r="O773">
        <v>0</v>
      </c>
      <c r="P773" s="27">
        <v>0</v>
      </c>
      <c r="Q773">
        <v>0</v>
      </c>
      <c r="R773">
        <v>1.3689921107920617E-6</v>
      </c>
      <c r="S773">
        <v>7.2319525098551737E-6</v>
      </c>
      <c r="T773">
        <v>7.2319525098551737E-6</v>
      </c>
    </row>
    <row r="774" spans="1:20" x14ac:dyDescent="0.25">
      <c r="A774">
        <v>147.30000000010477</v>
      </c>
      <c r="B774">
        <v>0</v>
      </c>
      <c r="C774">
        <v>0</v>
      </c>
      <c r="D774">
        <v>0</v>
      </c>
      <c r="E774" s="2">
        <v>4.7222222222222223</v>
      </c>
      <c r="F774">
        <v>64</v>
      </c>
      <c r="G774">
        <v>20</v>
      </c>
      <c r="H774">
        <v>17.100000000000001</v>
      </c>
      <c r="I774">
        <v>17.100000000000001</v>
      </c>
      <c r="J774">
        <v>173.8</v>
      </c>
      <c r="K774">
        <v>7.14</v>
      </c>
      <c r="L774">
        <v>7.14</v>
      </c>
      <c r="M774">
        <v>62</v>
      </c>
      <c r="O774">
        <v>0</v>
      </c>
      <c r="P774" s="27">
        <v>0</v>
      </c>
      <c r="Q774">
        <v>0</v>
      </c>
      <c r="R774">
        <v>1.3689921107920617E-6</v>
      </c>
      <c r="S774">
        <v>7.2319525098551737E-6</v>
      </c>
      <c r="T774">
        <v>7.2319525098551737E-6</v>
      </c>
    </row>
    <row r="775" spans="1:20" x14ac:dyDescent="0.25">
      <c r="A775">
        <v>147.31666666665114</v>
      </c>
      <c r="B775">
        <v>0</v>
      </c>
      <c r="C775">
        <v>0</v>
      </c>
      <c r="D775">
        <v>0</v>
      </c>
      <c r="E775" s="2">
        <v>4.7222222222222223</v>
      </c>
      <c r="F775">
        <v>64</v>
      </c>
      <c r="G775">
        <v>20</v>
      </c>
      <c r="H775">
        <v>17.100000000000001</v>
      </c>
      <c r="I775">
        <v>17.100000000000001</v>
      </c>
      <c r="J775">
        <v>174.8</v>
      </c>
      <c r="K775">
        <v>7.14</v>
      </c>
      <c r="L775">
        <v>7.14</v>
      </c>
      <c r="M775">
        <v>62</v>
      </c>
      <c r="O775">
        <v>0</v>
      </c>
      <c r="P775" s="27">
        <v>0</v>
      </c>
      <c r="Q775">
        <v>0</v>
      </c>
      <c r="R775">
        <v>1.3689921107920617E-6</v>
      </c>
      <c r="S775">
        <v>7.2319525098551737E-6</v>
      </c>
      <c r="T775">
        <v>7.2319525098551737E-6</v>
      </c>
    </row>
    <row r="776" spans="1:20" x14ac:dyDescent="0.25">
      <c r="A776">
        <v>147.33333333337214</v>
      </c>
      <c r="B776">
        <v>0</v>
      </c>
      <c r="C776">
        <v>0</v>
      </c>
      <c r="D776">
        <v>0</v>
      </c>
      <c r="E776" s="2">
        <v>4.7222222222222223</v>
      </c>
      <c r="F776">
        <v>64</v>
      </c>
      <c r="G776">
        <v>20</v>
      </c>
      <c r="H776">
        <v>17.100000000000001</v>
      </c>
      <c r="I776">
        <v>17.100000000000001</v>
      </c>
      <c r="J776">
        <v>175.8</v>
      </c>
      <c r="K776">
        <v>7.14</v>
      </c>
      <c r="L776">
        <v>7.14</v>
      </c>
      <c r="M776">
        <v>62</v>
      </c>
      <c r="O776">
        <v>0</v>
      </c>
      <c r="P776" s="27">
        <v>0</v>
      </c>
      <c r="Q776">
        <v>0</v>
      </c>
      <c r="R776">
        <v>1.3689921107920617E-6</v>
      </c>
      <c r="S776">
        <v>7.2319525098551737E-6</v>
      </c>
      <c r="T776">
        <v>7.2319525098551737E-6</v>
      </c>
    </row>
    <row r="777" spans="1:20" x14ac:dyDescent="0.25">
      <c r="A777">
        <v>147.35000000009313</v>
      </c>
      <c r="B777">
        <v>0</v>
      </c>
      <c r="C777">
        <v>0</v>
      </c>
      <c r="D777">
        <v>0</v>
      </c>
      <c r="E777" s="2">
        <v>4.7222222222222223</v>
      </c>
      <c r="F777">
        <v>64</v>
      </c>
      <c r="G777">
        <v>20</v>
      </c>
      <c r="H777">
        <v>17.100000000000001</v>
      </c>
      <c r="I777">
        <v>17.100000000000001</v>
      </c>
      <c r="J777">
        <v>176.8</v>
      </c>
      <c r="K777">
        <v>7.14</v>
      </c>
      <c r="L777">
        <v>7.14</v>
      </c>
      <c r="M777">
        <v>62</v>
      </c>
      <c r="O777">
        <v>0</v>
      </c>
      <c r="P777" s="27">
        <v>0</v>
      </c>
      <c r="Q777">
        <v>0</v>
      </c>
      <c r="R777">
        <v>1.3689921107920617E-6</v>
      </c>
      <c r="S777">
        <v>7.2319525098551737E-6</v>
      </c>
      <c r="T777">
        <v>7.2319525098551737E-6</v>
      </c>
    </row>
    <row r="778" spans="1:20" x14ac:dyDescent="0.25">
      <c r="A778">
        <v>147.3666666666395</v>
      </c>
      <c r="B778">
        <v>0</v>
      </c>
      <c r="C778">
        <v>0</v>
      </c>
      <c r="D778">
        <v>0</v>
      </c>
      <c r="E778" s="2">
        <v>4.7222222222222223</v>
      </c>
      <c r="F778">
        <v>64</v>
      </c>
      <c r="G778">
        <v>20</v>
      </c>
      <c r="H778">
        <v>17.100000000000001</v>
      </c>
      <c r="I778">
        <v>17.100000000000001</v>
      </c>
      <c r="J778">
        <v>177.8</v>
      </c>
      <c r="K778">
        <v>7.14</v>
      </c>
      <c r="L778">
        <v>7.14</v>
      </c>
      <c r="M778">
        <v>62</v>
      </c>
      <c r="O778">
        <v>0</v>
      </c>
      <c r="P778" s="27">
        <v>0</v>
      </c>
      <c r="Q778">
        <v>0</v>
      </c>
      <c r="R778">
        <v>1.3689921107920617E-6</v>
      </c>
      <c r="S778">
        <v>7.2319525098551737E-6</v>
      </c>
      <c r="T778">
        <v>7.2319525098551737E-6</v>
      </c>
    </row>
    <row r="779" spans="1:20" x14ac:dyDescent="0.25">
      <c r="A779">
        <v>147.3833333333605</v>
      </c>
      <c r="B779">
        <v>0</v>
      </c>
      <c r="C779">
        <v>0</v>
      </c>
      <c r="D779">
        <v>0</v>
      </c>
      <c r="E779" s="2">
        <v>4.7222222222222223</v>
      </c>
      <c r="F779">
        <v>64</v>
      </c>
      <c r="G779">
        <v>20</v>
      </c>
      <c r="H779">
        <v>17.100000000000001</v>
      </c>
      <c r="I779">
        <v>17.100000000000001</v>
      </c>
      <c r="J779">
        <v>178.8</v>
      </c>
      <c r="K779">
        <v>7.14</v>
      </c>
      <c r="L779">
        <v>7.14</v>
      </c>
      <c r="M779">
        <v>62</v>
      </c>
      <c r="O779">
        <v>0</v>
      </c>
      <c r="P779" s="27">
        <v>0</v>
      </c>
      <c r="Q779">
        <v>0</v>
      </c>
      <c r="R779">
        <v>1.3689921107920617E-6</v>
      </c>
      <c r="S779">
        <v>7.2319525098551737E-6</v>
      </c>
      <c r="T779">
        <v>7.2319525098551737E-6</v>
      </c>
    </row>
    <row r="780" spans="1:20" x14ac:dyDescent="0.25">
      <c r="A780">
        <v>147.40000000008149</v>
      </c>
      <c r="B780">
        <v>0</v>
      </c>
      <c r="C780">
        <v>0</v>
      </c>
      <c r="D780">
        <v>0</v>
      </c>
      <c r="E780" s="2">
        <v>4.3055555555555554</v>
      </c>
      <c r="F780">
        <v>62.5</v>
      </c>
      <c r="G780">
        <v>20.100000000000001</v>
      </c>
      <c r="H780">
        <v>17.100000000000001</v>
      </c>
      <c r="I780">
        <v>17.100000000000001</v>
      </c>
      <c r="J780">
        <v>179.8</v>
      </c>
      <c r="K780">
        <v>7.14</v>
      </c>
      <c r="L780">
        <v>7.14</v>
      </c>
      <c r="M780">
        <v>62</v>
      </c>
      <c r="O780">
        <v>0</v>
      </c>
      <c r="P780" s="27">
        <v>0</v>
      </c>
      <c r="Q780">
        <v>0</v>
      </c>
      <c r="R780">
        <v>1.3689921107920617E-6</v>
      </c>
      <c r="S780">
        <v>7.2319525098551737E-6</v>
      </c>
      <c r="T780">
        <v>7.2319525098551737E-6</v>
      </c>
    </row>
    <row r="781" spans="1:20" x14ac:dyDescent="0.25">
      <c r="A781">
        <v>147.41666666662786</v>
      </c>
      <c r="B781">
        <v>0</v>
      </c>
      <c r="C781">
        <v>0</v>
      </c>
      <c r="D781">
        <v>0</v>
      </c>
      <c r="E781" s="2">
        <v>3.8888888888888888</v>
      </c>
      <c r="F781">
        <v>61</v>
      </c>
      <c r="G781">
        <v>20.2</v>
      </c>
      <c r="H781">
        <v>17.100000000000001</v>
      </c>
      <c r="I781">
        <v>17.100000000000001</v>
      </c>
      <c r="J781">
        <v>180.8</v>
      </c>
      <c r="K781">
        <v>7.14</v>
      </c>
      <c r="L781">
        <v>7.14</v>
      </c>
      <c r="M781">
        <v>62</v>
      </c>
      <c r="O781">
        <v>0</v>
      </c>
      <c r="P781" s="27">
        <v>0</v>
      </c>
      <c r="Q781">
        <v>0</v>
      </c>
      <c r="R781">
        <v>1.3689921107920617E-6</v>
      </c>
      <c r="S781">
        <v>7.2319525098551737E-6</v>
      </c>
      <c r="T781">
        <v>7.2319525098551737E-6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1:W6153"/>
  <sheetViews>
    <sheetView zoomScale="85" zoomScaleNormal="85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5" sqref="A5:W545"/>
    </sheetView>
  </sheetViews>
  <sheetFormatPr defaultColWidth="10.140625" defaultRowHeight="15.75" x14ac:dyDescent="0.25"/>
  <cols>
    <col min="1" max="2" width="38.85546875" style="6" customWidth="1"/>
    <col min="3" max="4" width="23" style="3" customWidth="1"/>
    <col min="5" max="8" width="23" style="3" hidden="1" customWidth="1"/>
    <col min="9" max="9" width="12.42578125" style="3" bestFit="1" customWidth="1"/>
    <col min="10" max="10" width="12.42578125" style="3" customWidth="1"/>
    <col min="11" max="11" width="14.140625" style="3" bestFit="1" customWidth="1"/>
    <col min="12" max="15" width="14.140625" style="3" customWidth="1"/>
    <col min="16" max="18" width="17.28515625" style="3" customWidth="1"/>
    <col min="19" max="19" width="26.42578125" style="3" bestFit="1" customWidth="1"/>
    <col min="20" max="20" width="26.42578125" style="3" customWidth="1"/>
    <col min="21" max="21" width="21.85546875" style="3" bestFit="1" customWidth="1"/>
    <col min="22" max="22" width="27" style="3" bestFit="1" customWidth="1"/>
    <col min="23" max="16384" width="10.140625" style="3"/>
  </cols>
  <sheetData>
    <row r="1" spans="1:23" x14ac:dyDescent="0.25">
      <c r="D1" s="3" t="s">
        <v>34</v>
      </c>
    </row>
    <row r="2" spans="1:23" x14ac:dyDescent="0.25">
      <c r="B2" s="6" t="s">
        <v>32</v>
      </c>
      <c r="C2" s="16">
        <v>0.4291666666666667</v>
      </c>
      <c r="D2" s="3">
        <v>190</v>
      </c>
      <c r="I2" s="3" t="s">
        <v>24</v>
      </c>
      <c r="J2" s="3">
        <f>14.32+D2/1000</f>
        <v>14.51</v>
      </c>
      <c r="K2" s="3" t="s">
        <v>25</v>
      </c>
      <c r="O2" s="3" t="s">
        <v>40</v>
      </c>
      <c r="P2" s="3">
        <v>50</v>
      </c>
      <c r="Q2" s="3">
        <v>0</v>
      </c>
      <c r="R2" s="3">
        <f>0.002</f>
        <v>2E-3</v>
      </c>
      <c r="S2" s="3">
        <f>0.0001*200*100</f>
        <v>2</v>
      </c>
      <c r="T2" s="3">
        <f>0.06</f>
        <v>0.06</v>
      </c>
      <c r="U2" s="3">
        <f>0.25</f>
        <v>0.25</v>
      </c>
      <c r="V2" s="11">
        <v>6.0000000000000001E-3</v>
      </c>
    </row>
    <row r="3" spans="1:23" x14ac:dyDescent="0.25">
      <c r="B3" s="6" t="s">
        <v>33</v>
      </c>
      <c r="C3" s="16">
        <f>C2+TIME(0,2,4)</f>
        <v>0.4306018518518519</v>
      </c>
      <c r="I3" s="3" t="s">
        <v>26</v>
      </c>
      <c r="J3" s="5">
        <f>SUM(J6:J365)*1/60</f>
        <v>17.193262640587481</v>
      </c>
      <c r="K3" s="5" t="s">
        <v>25</v>
      </c>
      <c r="L3" s="5"/>
      <c r="P3" s="3">
        <f>SUM(P5:P365)</f>
        <v>50</v>
      </c>
      <c r="Q3" s="3">
        <f t="shared" ref="Q3:V3" si="0">SUM(Q5:Q365)</f>
        <v>0</v>
      </c>
      <c r="R3" s="3">
        <f t="shared" si="0"/>
        <v>2E-3</v>
      </c>
      <c r="S3" s="3">
        <f t="shared" si="0"/>
        <v>2</v>
      </c>
      <c r="T3" s="3">
        <f t="shared" si="0"/>
        <v>0.06</v>
      </c>
      <c r="U3" s="3">
        <f t="shared" si="0"/>
        <v>0.25</v>
      </c>
      <c r="V3" s="3">
        <f t="shared" si="0"/>
        <v>6.0000000000000001E-3</v>
      </c>
    </row>
    <row r="4" spans="1:23" x14ac:dyDescent="0.25">
      <c r="M4" s="3" t="s">
        <v>39</v>
      </c>
      <c r="N4" s="3" t="s">
        <v>39</v>
      </c>
      <c r="O4" s="3" t="s">
        <v>39</v>
      </c>
    </row>
    <row r="5" spans="1:23" x14ac:dyDescent="0.25">
      <c r="A5" s="6" t="s">
        <v>42</v>
      </c>
      <c r="B5" s="6" t="s">
        <v>16</v>
      </c>
      <c r="C5" s="3" t="s">
        <v>4</v>
      </c>
      <c r="D5" s="3" t="s">
        <v>5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27</v>
      </c>
      <c r="J5" s="3" t="s">
        <v>6</v>
      </c>
      <c r="K5" s="3" t="s">
        <v>35</v>
      </c>
      <c r="L5" s="3" t="s">
        <v>7</v>
      </c>
      <c r="M5" s="17" t="s">
        <v>36</v>
      </c>
      <c r="N5" s="17" t="s">
        <v>37</v>
      </c>
      <c r="O5" s="17" t="s">
        <v>38</v>
      </c>
      <c r="P5" t="s">
        <v>12</v>
      </c>
      <c r="Q5" t="s">
        <v>20</v>
      </c>
      <c r="R5" t="s">
        <v>21</v>
      </c>
      <c r="S5" t="s">
        <v>14</v>
      </c>
      <c r="T5" t="s">
        <v>13</v>
      </c>
      <c r="U5" t="s">
        <v>22</v>
      </c>
      <c r="V5" t="s">
        <v>23</v>
      </c>
      <c r="W5" s="3" t="s">
        <v>43</v>
      </c>
    </row>
    <row r="6" spans="1:23" x14ac:dyDescent="0.25">
      <c r="A6" s="8">
        <v>44770.399305555555</v>
      </c>
      <c r="B6" s="9">
        <v>0</v>
      </c>
      <c r="C6" s="4">
        <v>0.39930555555555558</v>
      </c>
      <c r="D6" s="5">
        <v>0</v>
      </c>
      <c r="E6" s="4">
        <v>0.39930555555555558</v>
      </c>
      <c r="F6" s="4">
        <v>0.40451388888888884</v>
      </c>
      <c r="G6" s="5">
        <v>0</v>
      </c>
      <c r="H6" s="5">
        <v>0.89195677600554268</v>
      </c>
      <c r="I6" s="5">
        <v>0</v>
      </c>
      <c r="J6" s="5">
        <v>0</v>
      </c>
      <c r="K6" s="5">
        <v>0</v>
      </c>
      <c r="L6" s="5">
        <v>0</v>
      </c>
      <c r="M6" s="5">
        <v>20.100000000000001</v>
      </c>
      <c r="N6" s="5">
        <v>6.47</v>
      </c>
      <c r="O6" s="5">
        <v>171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5">
        <v>0</v>
      </c>
    </row>
    <row r="7" spans="1:23" x14ac:dyDescent="0.25">
      <c r="A7" s="8">
        <v>44770.400000000001</v>
      </c>
      <c r="B7" s="10">
        <v>6.9444444444444198E-4</v>
      </c>
      <c r="C7" s="4">
        <v>0.4</v>
      </c>
      <c r="D7" s="5">
        <v>1.6666666720993817E-2</v>
      </c>
      <c r="E7" s="4">
        <v>0.39930555555555558</v>
      </c>
      <c r="F7" s="4">
        <v>0.40451388888888884</v>
      </c>
      <c r="G7" s="5">
        <v>0</v>
      </c>
      <c r="H7" s="5">
        <v>0.89195677600554268</v>
      </c>
      <c r="I7" s="5">
        <v>0.11892757013407362</v>
      </c>
      <c r="J7" s="5">
        <v>0.42813925248266504</v>
      </c>
      <c r="K7" s="5">
        <v>0</v>
      </c>
      <c r="L7" s="5">
        <v>0</v>
      </c>
      <c r="M7" s="5">
        <v>20.100000000000001</v>
      </c>
      <c r="N7" s="5">
        <v>6.47</v>
      </c>
      <c r="O7" s="5">
        <v>171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</row>
    <row r="8" spans="1:23" x14ac:dyDescent="0.25">
      <c r="A8" s="8">
        <v>44770.400694444441</v>
      </c>
      <c r="B8" s="10">
        <v>6.9444444444444198E-4</v>
      </c>
      <c r="C8" s="4">
        <v>0.40069444444444446</v>
      </c>
      <c r="D8" s="5">
        <v>3.3333333267364651E-2</v>
      </c>
      <c r="E8" s="4">
        <v>0.39930555555555558</v>
      </c>
      <c r="F8" s="4">
        <v>0.40451388888888884</v>
      </c>
      <c r="G8" s="5">
        <v>0</v>
      </c>
      <c r="H8" s="5">
        <v>0.89195677600554268</v>
      </c>
      <c r="I8" s="5">
        <v>0.23785514026814725</v>
      </c>
      <c r="J8" s="5">
        <v>0.85627850496533009</v>
      </c>
      <c r="K8" s="5">
        <v>0</v>
      </c>
      <c r="L8" s="5">
        <v>0</v>
      </c>
      <c r="M8" s="5">
        <v>20.100000000000001</v>
      </c>
      <c r="N8" s="5">
        <v>6.47</v>
      </c>
      <c r="O8" s="5">
        <v>171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</row>
    <row r="9" spans="1:23" x14ac:dyDescent="0.25">
      <c r="A9" s="8">
        <v>44770.401388888888</v>
      </c>
      <c r="B9" s="10">
        <v>6.9444444444444198E-4</v>
      </c>
      <c r="C9" s="4">
        <v>0.40138888888888891</v>
      </c>
      <c r="D9" s="5">
        <v>4.9999999988358468E-2</v>
      </c>
      <c r="E9" s="4">
        <v>0.39930555555555558</v>
      </c>
      <c r="F9" s="4">
        <v>0.40451388888888884</v>
      </c>
      <c r="G9" s="5">
        <v>0</v>
      </c>
      <c r="H9" s="5">
        <v>0.89195677600554268</v>
      </c>
      <c r="I9" s="5">
        <v>0.35678271040222087</v>
      </c>
      <c r="J9" s="5">
        <v>1.2844177574479951</v>
      </c>
      <c r="K9" s="5">
        <v>0</v>
      </c>
      <c r="L9" s="5">
        <v>0</v>
      </c>
      <c r="M9" s="5">
        <v>20.100000000000001</v>
      </c>
      <c r="N9" s="5">
        <v>6.47</v>
      </c>
      <c r="O9" s="5">
        <v>171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5">
        <v>0</v>
      </c>
      <c r="V9" s="5">
        <v>0</v>
      </c>
    </row>
    <row r="10" spans="1:23" x14ac:dyDescent="0.25">
      <c r="A10" s="8">
        <v>44770.402083333334</v>
      </c>
      <c r="B10" s="10">
        <v>6.9444444444444198E-4</v>
      </c>
      <c r="C10" s="4">
        <v>0.40208333333333335</v>
      </c>
      <c r="D10" s="5">
        <v>6.6666666709352285E-2</v>
      </c>
      <c r="E10" s="4">
        <v>0.39930555555555558</v>
      </c>
      <c r="F10" s="4">
        <v>0.40451388888888884</v>
      </c>
      <c r="G10" s="5">
        <v>0</v>
      </c>
      <c r="H10" s="5">
        <v>0.89195677600554268</v>
      </c>
      <c r="I10" s="5">
        <v>0.47571028053629449</v>
      </c>
      <c r="J10" s="5">
        <v>1.7125570099306602</v>
      </c>
      <c r="K10" s="5">
        <v>0</v>
      </c>
      <c r="L10" s="5">
        <v>0</v>
      </c>
      <c r="M10" s="5">
        <v>20.100000000000001</v>
      </c>
      <c r="N10" s="5">
        <v>6.47</v>
      </c>
      <c r="O10" s="5">
        <v>171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</row>
    <row r="11" spans="1:23" x14ac:dyDescent="0.25">
      <c r="A11" s="8">
        <v>44770.402777777781</v>
      </c>
      <c r="B11" s="10">
        <v>6.9444444444444198E-4</v>
      </c>
      <c r="C11" s="4">
        <v>0.40277777777777779</v>
      </c>
      <c r="D11" s="5">
        <v>8.3333333430346102E-2</v>
      </c>
      <c r="E11" s="4">
        <v>0.39930555555555558</v>
      </c>
      <c r="F11" s="4">
        <v>0.40451388888888884</v>
      </c>
      <c r="G11" s="5">
        <v>0</v>
      </c>
      <c r="H11" s="5">
        <v>0.89195677600554268</v>
      </c>
      <c r="I11" s="5">
        <v>0.59463785067036812</v>
      </c>
      <c r="J11" s="5">
        <v>2.1406962624133254</v>
      </c>
      <c r="K11" s="5">
        <v>0</v>
      </c>
      <c r="L11" s="5">
        <v>0</v>
      </c>
      <c r="M11" s="5">
        <v>20.100000000000001</v>
      </c>
      <c r="N11" s="5">
        <v>6.47</v>
      </c>
      <c r="O11" s="5">
        <v>171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</row>
    <row r="12" spans="1:23" x14ac:dyDescent="0.25">
      <c r="A12" s="8">
        <v>44770.40347222222</v>
      </c>
      <c r="B12" s="10">
        <v>6.9444444444444198E-4</v>
      </c>
      <c r="C12" s="4">
        <v>0.40347222222222223</v>
      </c>
      <c r="D12" s="5">
        <v>9.9999999976716936E-2</v>
      </c>
      <c r="E12" s="4">
        <v>0.39930555555555558</v>
      </c>
      <c r="F12" s="4">
        <v>0.40451388888888884</v>
      </c>
      <c r="G12" s="5">
        <v>0</v>
      </c>
      <c r="H12" s="5">
        <v>0.89195677600554268</v>
      </c>
      <c r="I12" s="5">
        <v>0.71356542080444174</v>
      </c>
      <c r="J12" s="5">
        <v>2.5688355148959903</v>
      </c>
      <c r="K12" s="5">
        <v>0</v>
      </c>
      <c r="L12" s="5">
        <v>0</v>
      </c>
      <c r="M12" s="5">
        <v>20.100000000000001</v>
      </c>
      <c r="N12" s="5">
        <v>6.47</v>
      </c>
      <c r="O12" s="5">
        <v>171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</row>
    <row r="13" spans="1:23" x14ac:dyDescent="0.25">
      <c r="A13" s="8">
        <v>44770.404166666667</v>
      </c>
      <c r="B13" s="10">
        <v>6.9444444444444198E-4</v>
      </c>
      <c r="C13" s="4">
        <v>0.40416666666666667</v>
      </c>
      <c r="D13" s="5">
        <v>0.11666666669771075</v>
      </c>
      <c r="E13" s="4">
        <v>0.39930555555555558</v>
      </c>
      <c r="F13" s="4">
        <v>0.40451388888888884</v>
      </c>
      <c r="G13" s="5">
        <v>0</v>
      </c>
      <c r="H13" s="5">
        <v>0.89195677600554268</v>
      </c>
      <c r="I13" s="5">
        <v>0.83249299093851536</v>
      </c>
      <c r="J13" s="5">
        <v>2.9969747673786551</v>
      </c>
      <c r="K13" s="5">
        <v>0</v>
      </c>
      <c r="L13" s="5">
        <v>0</v>
      </c>
      <c r="M13" s="5">
        <v>20.100000000000001</v>
      </c>
      <c r="N13" s="5">
        <v>6.47</v>
      </c>
      <c r="O13" s="5">
        <v>171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</row>
    <row r="14" spans="1:23" x14ac:dyDescent="0.25">
      <c r="A14" s="8">
        <v>44770.404861111114</v>
      </c>
      <c r="B14" s="10">
        <v>6.9444444444444198E-4</v>
      </c>
      <c r="C14" s="4">
        <v>0.40486111111111112</v>
      </c>
      <c r="D14" s="5">
        <v>0.13333333341870457</v>
      </c>
      <c r="E14" s="4">
        <v>0.40451388888888884</v>
      </c>
      <c r="F14" s="4">
        <v>0.4086805555555556</v>
      </c>
      <c r="G14" s="5">
        <v>0.89195677600554268</v>
      </c>
      <c r="H14" s="5">
        <v>0.89803651941282958</v>
      </c>
      <c r="I14" s="5">
        <v>0.89246342128948331</v>
      </c>
      <c r="J14" s="5">
        <v>3.2128683166421399</v>
      </c>
      <c r="K14" s="5">
        <v>0</v>
      </c>
      <c r="L14" s="5">
        <v>0</v>
      </c>
      <c r="M14" s="5">
        <v>20.100000000000001</v>
      </c>
      <c r="N14" s="5">
        <v>6.47</v>
      </c>
      <c r="O14" s="5">
        <v>171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5">
        <v>0</v>
      </c>
      <c r="V14" s="5">
        <v>0</v>
      </c>
    </row>
    <row r="15" spans="1:23" x14ac:dyDescent="0.25">
      <c r="A15" s="8">
        <v>44770.405555555553</v>
      </c>
      <c r="B15" s="10">
        <v>6.9444444444444198E-4</v>
      </c>
      <c r="C15" s="4">
        <v>0.40555555555555556</v>
      </c>
      <c r="D15" s="5">
        <v>0.1499999999650754</v>
      </c>
      <c r="E15" s="4">
        <v>0.40451388888888884</v>
      </c>
      <c r="F15" s="4">
        <v>0.4086805555555556</v>
      </c>
      <c r="G15" s="5">
        <v>0.89195677600554268</v>
      </c>
      <c r="H15" s="5">
        <v>0.89803651941282958</v>
      </c>
      <c r="I15" s="5">
        <v>0.89347671185736444</v>
      </c>
      <c r="J15" s="5">
        <v>3.2165161626865117</v>
      </c>
      <c r="K15" s="5">
        <v>0</v>
      </c>
      <c r="L15" s="5">
        <v>0</v>
      </c>
      <c r="M15" s="5">
        <v>20.100000000000001</v>
      </c>
      <c r="N15" s="5">
        <v>6.47</v>
      </c>
      <c r="O15" s="5">
        <v>171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</row>
    <row r="16" spans="1:23" x14ac:dyDescent="0.25">
      <c r="A16" s="8">
        <v>44770.40625</v>
      </c>
      <c r="B16" s="10">
        <v>6.9444444444444198E-4</v>
      </c>
      <c r="C16" s="4">
        <v>0.40625</v>
      </c>
      <c r="D16" s="5">
        <v>0.16666666668606922</v>
      </c>
      <c r="E16" s="4">
        <v>0.40451388888888884</v>
      </c>
      <c r="F16" s="4">
        <v>0.4086805555555556</v>
      </c>
      <c r="G16" s="5">
        <v>0.89195677600554268</v>
      </c>
      <c r="H16" s="5">
        <v>0.89803651941282958</v>
      </c>
      <c r="I16" s="5">
        <v>0.89449000242524557</v>
      </c>
      <c r="J16" s="5">
        <v>3.220164008730884</v>
      </c>
      <c r="K16" s="5">
        <v>0</v>
      </c>
      <c r="L16" s="5">
        <v>0</v>
      </c>
      <c r="M16" s="5">
        <v>20.100000000000001</v>
      </c>
      <c r="N16" s="5">
        <v>6.47</v>
      </c>
      <c r="O16" s="5">
        <v>171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</row>
    <row r="17" spans="1:22" x14ac:dyDescent="0.25">
      <c r="A17" s="8">
        <v>44770.406944444447</v>
      </c>
      <c r="B17" s="10">
        <v>6.9444444444444198E-4</v>
      </c>
      <c r="C17" s="4">
        <v>0.40694444444444444</v>
      </c>
      <c r="D17" s="5">
        <v>0.18333333340706304</v>
      </c>
      <c r="E17" s="4">
        <v>0.40451388888888884</v>
      </c>
      <c r="F17" s="4">
        <v>0.4086805555555556</v>
      </c>
      <c r="G17" s="5">
        <v>0.89195677600554268</v>
      </c>
      <c r="H17" s="5">
        <v>0.89803651941282958</v>
      </c>
      <c r="I17" s="5">
        <v>0.8955032929931267</v>
      </c>
      <c r="J17" s="5">
        <v>3.2238118547752559</v>
      </c>
      <c r="K17" s="5">
        <v>0</v>
      </c>
      <c r="L17" s="5">
        <v>0</v>
      </c>
      <c r="M17" s="5">
        <v>20.100000000000001</v>
      </c>
      <c r="N17" s="5">
        <v>6.47</v>
      </c>
      <c r="O17" s="5">
        <v>171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</row>
    <row r="18" spans="1:22" x14ac:dyDescent="0.25">
      <c r="A18" s="8">
        <v>44770.407638888886</v>
      </c>
      <c r="B18" s="10">
        <v>6.9444444444444198E-4</v>
      </c>
      <c r="C18" s="4">
        <v>0.40763888888888888</v>
      </c>
      <c r="D18" s="5">
        <v>0.19999999995343387</v>
      </c>
      <c r="E18" s="4">
        <v>0.40451388888888884</v>
      </c>
      <c r="F18" s="4">
        <v>0.4086805555555556</v>
      </c>
      <c r="G18" s="5">
        <v>0.89195677600554268</v>
      </c>
      <c r="H18" s="5">
        <v>0.89803651941282958</v>
      </c>
      <c r="I18" s="5">
        <v>0.89651658356100783</v>
      </c>
      <c r="J18" s="5">
        <v>3.2274597008196282</v>
      </c>
      <c r="K18" s="5">
        <v>0</v>
      </c>
      <c r="L18" s="5">
        <v>0</v>
      </c>
      <c r="M18" s="5">
        <v>20.100000000000001</v>
      </c>
      <c r="N18" s="5">
        <v>6.47</v>
      </c>
      <c r="O18" s="5">
        <v>171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</row>
    <row r="19" spans="1:22" x14ac:dyDescent="0.25">
      <c r="A19" s="8">
        <v>44770.408333333333</v>
      </c>
      <c r="B19" s="10">
        <v>6.9444444444444198E-4</v>
      </c>
      <c r="C19" s="4">
        <v>0.40833333333333333</v>
      </c>
      <c r="D19" s="5">
        <v>0.21666666667442769</v>
      </c>
      <c r="E19" s="4">
        <v>0.40451388888888884</v>
      </c>
      <c r="F19" s="4">
        <v>0.4086805555555556</v>
      </c>
      <c r="G19" s="5">
        <v>0.89195677600554268</v>
      </c>
      <c r="H19" s="5">
        <v>0.89803651941282958</v>
      </c>
      <c r="I19" s="5">
        <v>0.89752987412888896</v>
      </c>
      <c r="J19" s="5">
        <v>3.231107546864</v>
      </c>
      <c r="K19" s="5">
        <v>0</v>
      </c>
      <c r="L19" s="5">
        <v>0</v>
      </c>
      <c r="M19" s="5">
        <v>20.100000000000001</v>
      </c>
      <c r="N19" s="5">
        <v>6.47</v>
      </c>
      <c r="O19" s="5">
        <v>171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5">
        <v>0</v>
      </c>
      <c r="V19" s="5">
        <v>0</v>
      </c>
    </row>
    <row r="20" spans="1:22" x14ac:dyDescent="0.25">
      <c r="A20" s="8">
        <v>44770.40902777778</v>
      </c>
      <c r="B20" s="10">
        <v>6.9444444444444198E-4</v>
      </c>
      <c r="C20" s="4">
        <v>0.40902777777777777</v>
      </c>
      <c r="D20" s="5">
        <v>0.2333333333954215</v>
      </c>
      <c r="E20" s="4">
        <v>0.4086805555555556</v>
      </c>
      <c r="F20" s="4">
        <v>0.42812499999999998</v>
      </c>
      <c r="G20" s="5">
        <v>0.89803651941282958</v>
      </c>
      <c r="H20" s="5">
        <v>0.9884615384615385</v>
      </c>
      <c r="I20" s="5">
        <v>0.89965125189584194</v>
      </c>
      <c r="J20" s="5">
        <v>3.2387445068250309</v>
      </c>
      <c r="K20" s="5">
        <v>0</v>
      </c>
      <c r="L20" s="5">
        <v>0</v>
      </c>
      <c r="M20" s="5">
        <v>20.100000000000001</v>
      </c>
      <c r="N20" s="5">
        <v>6.47</v>
      </c>
      <c r="O20" s="5">
        <v>171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</row>
    <row r="21" spans="1:22" x14ac:dyDescent="0.25">
      <c r="A21" s="8">
        <v>44770.409722222219</v>
      </c>
      <c r="B21" s="10">
        <v>6.9444444444444198E-4</v>
      </c>
      <c r="C21" s="4">
        <v>0.40972222222222221</v>
      </c>
      <c r="D21" s="5">
        <v>0.24999999994179234</v>
      </c>
      <c r="E21" s="4">
        <v>0.4086805555555556</v>
      </c>
      <c r="F21" s="4">
        <v>0.42812499999999998</v>
      </c>
      <c r="G21" s="5">
        <v>0.89803651941282958</v>
      </c>
      <c r="H21" s="5">
        <v>0.9884615384615385</v>
      </c>
      <c r="I21" s="5">
        <v>0.90288071686186733</v>
      </c>
      <c r="J21" s="5">
        <v>3.2503705807027221</v>
      </c>
      <c r="K21" s="5">
        <v>0</v>
      </c>
      <c r="L21" s="5">
        <v>0</v>
      </c>
      <c r="M21" s="5">
        <v>20.100000000000001</v>
      </c>
      <c r="N21" s="5">
        <v>6.47</v>
      </c>
      <c r="O21" s="5">
        <v>171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</row>
    <row r="22" spans="1:22" x14ac:dyDescent="0.25">
      <c r="A22" s="8">
        <v>44770.410416666666</v>
      </c>
      <c r="B22" s="10">
        <v>6.9444444444444198E-4</v>
      </c>
      <c r="C22" s="4">
        <v>0.41041666666666665</v>
      </c>
      <c r="D22" s="5">
        <v>0.26666666666278616</v>
      </c>
      <c r="E22" s="4">
        <v>0.4086805555555556</v>
      </c>
      <c r="F22" s="4">
        <v>0.42812499999999998</v>
      </c>
      <c r="G22" s="5">
        <v>0.89803651941282958</v>
      </c>
      <c r="H22" s="5">
        <v>0.9884615384615385</v>
      </c>
      <c r="I22" s="5">
        <v>0.9061101818278926</v>
      </c>
      <c r="J22" s="5">
        <v>3.2619966545804133</v>
      </c>
      <c r="K22" s="5">
        <v>0</v>
      </c>
      <c r="L22" s="5">
        <v>0</v>
      </c>
      <c r="M22" s="5">
        <v>20.100000000000001</v>
      </c>
      <c r="N22" s="5">
        <v>6.47</v>
      </c>
      <c r="O22" s="5">
        <v>171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</row>
    <row r="23" spans="1:22" x14ac:dyDescent="0.25">
      <c r="A23" s="8">
        <v>44770.411111111112</v>
      </c>
      <c r="B23" s="10">
        <v>6.9444444444444198E-4</v>
      </c>
      <c r="C23" s="4">
        <v>0.41111111111111109</v>
      </c>
      <c r="D23" s="5">
        <v>0.28333333338377997</v>
      </c>
      <c r="E23" s="4">
        <v>0.4086805555555556</v>
      </c>
      <c r="F23" s="4">
        <v>0.42812499999999998</v>
      </c>
      <c r="G23" s="5">
        <v>0.89803651941282958</v>
      </c>
      <c r="H23" s="5">
        <v>0.9884615384615385</v>
      </c>
      <c r="I23" s="5">
        <v>0.90933964679391799</v>
      </c>
      <c r="J23" s="5">
        <v>3.2736227284581045</v>
      </c>
      <c r="K23" s="5">
        <v>0</v>
      </c>
      <c r="L23" s="5">
        <v>0</v>
      </c>
      <c r="M23" s="5">
        <v>20.100000000000001</v>
      </c>
      <c r="N23" s="5">
        <v>6.47</v>
      </c>
      <c r="O23" s="5">
        <v>171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</row>
    <row r="24" spans="1:22" x14ac:dyDescent="0.25">
      <c r="A24" s="8">
        <v>44770.411805555559</v>
      </c>
      <c r="B24" s="10">
        <v>6.9444444444444198E-4</v>
      </c>
      <c r="C24" s="4">
        <v>0.41180555555555554</v>
      </c>
      <c r="D24" s="5">
        <v>0.30000000010477379</v>
      </c>
      <c r="E24" s="4">
        <v>0.4086805555555556</v>
      </c>
      <c r="F24" s="4">
        <v>0.42812499999999998</v>
      </c>
      <c r="G24" s="5">
        <v>0.89803651941282958</v>
      </c>
      <c r="H24" s="5">
        <v>0.9884615384615385</v>
      </c>
      <c r="I24" s="5">
        <v>0.91256911175994326</v>
      </c>
      <c r="J24" s="5">
        <v>3.2852488023357962</v>
      </c>
      <c r="K24" s="5">
        <v>0</v>
      </c>
      <c r="L24" s="5">
        <v>0</v>
      </c>
      <c r="M24" s="5">
        <v>20.100000000000001</v>
      </c>
      <c r="N24" s="5">
        <v>6.47</v>
      </c>
      <c r="O24" s="5">
        <v>171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</row>
    <row r="25" spans="1:22" x14ac:dyDescent="0.25">
      <c r="A25" s="8">
        <v>44770.412499999999</v>
      </c>
      <c r="B25" s="10">
        <v>6.9444444444444198E-4</v>
      </c>
      <c r="C25" s="4">
        <v>0.41249999999999998</v>
      </c>
      <c r="D25" s="5">
        <v>0.31666666665114462</v>
      </c>
      <c r="E25" s="4">
        <v>0.4086805555555556</v>
      </c>
      <c r="F25" s="4">
        <v>0.42812499999999998</v>
      </c>
      <c r="G25" s="5">
        <v>0.89803651941282958</v>
      </c>
      <c r="H25" s="5">
        <v>0.9884615384615385</v>
      </c>
      <c r="I25" s="5">
        <v>0.91579857672596854</v>
      </c>
      <c r="J25" s="5">
        <v>3.296874876213487</v>
      </c>
      <c r="K25" s="5">
        <v>0</v>
      </c>
      <c r="L25" s="5">
        <v>0</v>
      </c>
      <c r="M25" s="5">
        <v>20.100000000000001</v>
      </c>
      <c r="N25" s="5">
        <v>6.47</v>
      </c>
      <c r="O25" s="5">
        <v>171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</row>
    <row r="26" spans="1:22" x14ac:dyDescent="0.25">
      <c r="A26" s="8">
        <v>44770.413194444445</v>
      </c>
      <c r="B26" s="10">
        <v>6.9444444444444198E-4</v>
      </c>
      <c r="C26" s="4">
        <v>0.41319444444444442</v>
      </c>
      <c r="D26" s="5">
        <v>0.33333333337213844</v>
      </c>
      <c r="E26" s="4">
        <v>0.4086805555555556</v>
      </c>
      <c r="F26" s="4">
        <v>0.42812499999999998</v>
      </c>
      <c r="G26" s="5">
        <v>0.89803651941282958</v>
      </c>
      <c r="H26" s="5">
        <v>0.9884615384615385</v>
      </c>
      <c r="I26" s="5">
        <v>0.91902804169199392</v>
      </c>
      <c r="J26" s="5">
        <v>3.3085009500911782</v>
      </c>
      <c r="K26" s="5">
        <v>0</v>
      </c>
      <c r="L26" s="5">
        <v>0</v>
      </c>
      <c r="M26" s="5">
        <v>20.100000000000001</v>
      </c>
      <c r="N26" s="5">
        <v>6.47</v>
      </c>
      <c r="O26" s="5">
        <v>171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5">
        <v>0</v>
      </c>
      <c r="V26" s="5">
        <v>0</v>
      </c>
    </row>
    <row r="27" spans="1:22" x14ac:dyDescent="0.25">
      <c r="A27" s="8">
        <v>44770.413888888892</v>
      </c>
      <c r="B27" s="10">
        <v>6.9444444444444198E-4</v>
      </c>
      <c r="C27" s="4">
        <v>0.41388888888888886</v>
      </c>
      <c r="D27" s="5">
        <v>0.35000000009313226</v>
      </c>
      <c r="E27" s="4">
        <v>0.4086805555555556</v>
      </c>
      <c r="F27" s="4">
        <v>0.42812499999999998</v>
      </c>
      <c r="G27" s="5">
        <v>0.89803651941282958</v>
      </c>
      <c r="H27" s="5">
        <v>0.9884615384615385</v>
      </c>
      <c r="I27" s="5">
        <v>0.9222575066580192</v>
      </c>
      <c r="J27" s="5">
        <v>3.3201270239688694</v>
      </c>
      <c r="K27" s="5">
        <v>0</v>
      </c>
      <c r="L27" s="5">
        <v>0</v>
      </c>
      <c r="M27" s="5">
        <v>20.100000000000001</v>
      </c>
      <c r="N27" s="5">
        <v>6.47</v>
      </c>
      <c r="O27" s="5">
        <v>171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</row>
    <row r="28" spans="1:22" x14ac:dyDescent="0.25">
      <c r="A28" s="8">
        <v>44770.414583333331</v>
      </c>
      <c r="B28" s="10">
        <v>6.9444444444444198E-4</v>
      </c>
      <c r="C28" s="4">
        <v>0.4145833333333333</v>
      </c>
      <c r="D28" s="5">
        <v>0.36666666663950309</v>
      </c>
      <c r="E28" s="4">
        <v>0.4086805555555556</v>
      </c>
      <c r="F28" s="4">
        <v>0.42812499999999998</v>
      </c>
      <c r="G28" s="5">
        <v>0.89803651941282958</v>
      </c>
      <c r="H28" s="5">
        <v>0.9884615384615385</v>
      </c>
      <c r="I28" s="5">
        <v>0.92548697162404459</v>
      </c>
      <c r="J28" s="5">
        <v>3.3317530978465606</v>
      </c>
      <c r="K28" s="5">
        <v>0</v>
      </c>
      <c r="L28" s="5">
        <v>0</v>
      </c>
      <c r="M28" s="5">
        <v>20.100000000000001</v>
      </c>
      <c r="N28" s="5">
        <v>6.47</v>
      </c>
      <c r="O28" s="5">
        <v>171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</row>
    <row r="29" spans="1:22" x14ac:dyDescent="0.25">
      <c r="A29" s="8">
        <v>44770.415277777778</v>
      </c>
      <c r="B29" s="10">
        <v>6.9444444444444198E-4</v>
      </c>
      <c r="C29" s="4">
        <v>0.41527777777777775</v>
      </c>
      <c r="D29" s="5">
        <v>0.38333333336049691</v>
      </c>
      <c r="E29" s="4">
        <v>0.4086805555555556</v>
      </c>
      <c r="F29" s="4">
        <v>0.42812499999999998</v>
      </c>
      <c r="G29" s="5">
        <v>0.89803651941282958</v>
      </c>
      <c r="H29" s="5">
        <v>0.9884615384615385</v>
      </c>
      <c r="I29" s="5">
        <v>0.92871643659006986</v>
      </c>
      <c r="J29" s="5">
        <v>3.3433791717242518</v>
      </c>
      <c r="K29" s="5">
        <v>0</v>
      </c>
      <c r="L29" s="5">
        <v>0</v>
      </c>
      <c r="M29" s="5">
        <v>20.100000000000001</v>
      </c>
      <c r="N29" s="5">
        <v>6.47</v>
      </c>
      <c r="O29" s="5">
        <v>171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</row>
    <row r="30" spans="1:22" x14ac:dyDescent="0.25">
      <c r="A30" s="8">
        <v>44770.415972222225</v>
      </c>
      <c r="B30" s="10">
        <v>6.9444444444444198E-4</v>
      </c>
      <c r="C30" s="4">
        <v>0.41597222222222219</v>
      </c>
      <c r="D30" s="5">
        <v>0.40000000008149073</v>
      </c>
      <c r="E30" s="4">
        <v>0.4086805555555556</v>
      </c>
      <c r="F30" s="4">
        <v>0.42812499999999998</v>
      </c>
      <c r="G30" s="5">
        <v>0.89803651941282958</v>
      </c>
      <c r="H30" s="5">
        <v>0.9884615384615385</v>
      </c>
      <c r="I30" s="5">
        <v>0.93194590155609514</v>
      </c>
      <c r="J30" s="5">
        <v>3.3550052456019426</v>
      </c>
      <c r="K30" s="5">
        <v>0</v>
      </c>
      <c r="L30" s="5">
        <v>0</v>
      </c>
      <c r="M30" s="5">
        <v>20.100000000000001</v>
      </c>
      <c r="N30" s="5">
        <v>6.47</v>
      </c>
      <c r="O30" s="5">
        <v>171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</row>
    <row r="31" spans="1:22" x14ac:dyDescent="0.25">
      <c r="A31" s="8">
        <v>44770.416666666664</v>
      </c>
      <c r="B31" s="10">
        <v>6.9444444444444198E-4</v>
      </c>
      <c r="C31" s="4">
        <v>0.41666666666666663</v>
      </c>
      <c r="D31" s="5">
        <v>0.41666666662786156</v>
      </c>
      <c r="E31" s="4">
        <v>0.4086805555555556</v>
      </c>
      <c r="F31" s="4">
        <v>0.42812499999999998</v>
      </c>
      <c r="G31" s="5">
        <v>0.89803651941282958</v>
      </c>
      <c r="H31" s="5">
        <v>0.9884615384615385</v>
      </c>
      <c r="I31" s="5">
        <v>0.93517536652212052</v>
      </c>
      <c r="J31" s="5">
        <v>3.3666313194796338</v>
      </c>
      <c r="K31" s="5">
        <v>0</v>
      </c>
      <c r="L31" s="5">
        <v>0</v>
      </c>
      <c r="M31" s="5">
        <v>20.100000000000001</v>
      </c>
      <c r="N31" s="5">
        <v>6.47</v>
      </c>
      <c r="O31" s="5">
        <v>171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5">
        <v>0</v>
      </c>
      <c r="V31" s="5">
        <v>0</v>
      </c>
    </row>
    <row r="32" spans="1:22" x14ac:dyDescent="0.25">
      <c r="A32" s="8">
        <v>44770.417361111111</v>
      </c>
      <c r="B32" s="10">
        <v>6.9444444444444198E-4</v>
      </c>
      <c r="C32" s="4">
        <v>0.41736111111111107</v>
      </c>
      <c r="D32" s="5">
        <v>0.43333333334885538</v>
      </c>
      <c r="E32" s="4">
        <v>0.4086805555555556</v>
      </c>
      <c r="F32" s="4">
        <v>0.42812499999999998</v>
      </c>
      <c r="G32" s="5">
        <v>0.89803651941282958</v>
      </c>
      <c r="H32" s="5">
        <v>0.9884615384615385</v>
      </c>
      <c r="I32" s="5">
        <v>0.9384048314881458</v>
      </c>
      <c r="J32" s="5">
        <v>3.378257393357325</v>
      </c>
      <c r="K32" s="5">
        <v>0</v>
      </c>
      <c r="L32" s="5">
        <v>0</v>
      </c>
      <c r="M32" s="5">
        <v>20.100000000000001</v>
      </c>
      <c r="N32" s="5">
        <v>6.47</v>
      </c>
      <c r="O32" s="5">
        <v>171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</row>
    <row r="33" spans="1:22" x14ac:dyDescent="0.25">
      <c r="A33" s="8">
        <v>44770.418055555558</v>
      </c>
      <c r="B33" s="10">
        <v>6.9444444444444198E-4</v>
      </c>
      <c r="C33" s="4">
        <v>0.41805555555555551</v>
      </c>
      <c r="D33" s="5">
        <v>0.45000000006984919</v>
      </c>
      <c r="E33" s="4">
        <v>0.4086805555555556</v>
      </c>
      <c r="F33" s="4">
        <v>0.42812499999999998</v>
      </c>
      <c r="G33" s="5">
        <v>0.89803651941282958</v>
      </c>
      <c r="H33" s="5">
        <v>0.9884615384615385</v>
      </c>
      <c r="I33" s="5">
        <v>0.94163429645417107</v>
      </c>
      <c r="J33" s="5">
        <v>3.3898834672350158</v>
      </c>
      <c r="K33" s="5">
        <v>0</v>
      </c>
      <c r="L33" s="5">
        <v>0</v>
      </c>
      <c r="M33" s="5">
        <v>20.100000000000001</v>
      </c>
      <c r="N33" s="5">
        <v>6.47</v>
      </c>
      <c r="O33" s="5">
        <v>171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</row>
    <row r="34" spans="1:22" x14ac:dyDescent="0.25">
      <c r="A34" s="8">
        <v>44770.418749999997</v>
      </c>
      <c r="B34" s="10">
        <v>6.9444444444444198E-4</v>
      </c>
      <c r="C34" s="4">
        <v>0.41874999999999996</v>
      </c>
      <c r="D34" s="5">
        <v>0.46666666661622003</v>
      </c>
      <c r="E34" s="4">
        <v>0.4086805555555556</v>
      </c>
      <c r="F34" s="4">
        <v>0.42812499999999998</v>
      </c>
      <c r="G34" s="5">
        <v>0.89803651941282958</v>
      </c>
      <c r="H34" s="5">
        <v>0.9884615384615385</v>
      </c>
      <c r="I34" s="5">
        <v>0.94486376142019646</v>
      </c>
      <c r="J34" s="5">
        <v>3.4015095411127074</v>
      </c>
      <c r="K34" s="5">
        <v>0</v>
      </c>
      <c r="L34" s="5">
        <v>0</v>
      </c>
      <c r="M34" s="5">
        <v>20.100000000000001</v>
      </c>
      <c r="N34" s="5">
        <v>6.47</v>
      </c>
      <c r="O34" s="5">
        <v>171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</row>
    <row r="35" spans="1:22" x14ac:dyDescent="0.25">
      <c r="A35" s="8">
        <v>44770.419444444444</v>
      </c>
      <c r="B35" s="10">
        <v>6.9444444444444198E-4</v>
      </c>
      <c r="C35" s="4">
        <v>0.4194444444444444</v>
      </c>
      <c r="D35" s="5">
        <v>0.48333333333721384</v>
      </c>
      <c r="E35" s="4">
        <v>0.4086805555555556</v>
      </c>
      <c r="F35" s="4">
        <v>0.42812499999999998</v>
      </c>
      <c r="G35" s="5">
        <v>0.89803651941282958</v>
      </c>
      <c r="H35" s="5">
        <v>0.9884615384615385</v>
      </c>
      <c r="I35" s="5">
        <v>0.94809322638622173</v>
      </c>
      <c r="J35" s="5">
        <v>3.4131356149903982</v>
      </c>
      <c r="K35" s="5">
        <v>8.8582677165347252E-3</v>
      </c>
      <c r="L35" s="5">
        <v>3.1889763779525009E-2</v>
      </c>
      <c r="M35" s="5">
        <v>20.100000000000001</v>
      </c>
      <c r="N35" s="5">
        <v>6.47</v>
      </c>
      <c r="O35" s="5">
        <v>171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</row>
    <row r="36" spans="1:22" x14ac:dyDescent="0.25">
      <c r="A36" s="8">
        <v>44770.420138888891</v>
      </c>
      <c r="B36" s="10">
        <v>6.9444444444444198E-4</v>
      </c>
      <c r="C36" s="4">
        <v>0.42013888888888884</v>
      </c>
      <c r="D36" s="5">
        <v>0.50000000005820766</v>
      </c>
      <c r="E36" s="4">
        <v>0.4086805555555556</v>
      </c>
      <c r="F36" s="4">
        <v>0.42812499999999998</v>
      </c>
      <c r="G36" s="5">
        <v>0.89803651941282958</v>
      </c>
      <c r="H36" s="5">
        <v>0.9884615384615385</v>
      </c>
      <c r="I36" s="5">
        <v>0.95132269135224712</v>
      </c>
      <c r="J36" s="5">
        <v>3.4247616888680894</v>
      </c>
      <c r="K36" s="5">
        <v>1.7716535433070158E-2</v>
      </c>
      <c r="L36" s="5">
        <v>6.3779527559052571E-2</v>
      </c>
      <c r="M36" s="5">
        <v>20.100000000000001</v>
      </c>
      <c r="N36" s="5">
        <v>6.47</v>
      </c>
      <c r="O36" s="5">
        <v>171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5">
        <v>0</v>
      </c>
      <c r="V36" s="5">
        <v>0</v>
      </c>
    </row>
    <row r="37" spans="1:22" x14ac:dyDescent="0.25">
      <c r="A37" s="8">
        <v>44770.42083333333</v>
      </c>
      <c r="B37" s="10">
        <v>6.9444444444444198E-4</v>
      </c>
      <c r="C37" s="4">
        <v>0.42083333333333328</v>
      </c>
      <c r="D37" s="5">
        <v>0.5166666666045785</v>
      </c>
      <c r="E37" s="4">
        <v>0.4086805555555556</v>
      </c>
      <c r="F37" s="4">
        <v>0.42812499999999998</v>
      </c>
      <c r="G37" s="5">
        <v>0.89803651941282958</v>
      </c>
      <c r="H37" s="5">
        <v>0.9884615384615385</v>
      </c>
      <c r="I37" s="5">
        <v>0.95455215631827239</v>
      </c>
      <c r="J37" s="5">
        <v>3.4363877627457806</v>
      </c>
      <c r="K37" s="5">
        <v>2.0730746119569304E-2</v>
      </c>
      <c r="L37" s="5">
        <v>7.4630686030449492E-2</v>
      </c>
      <c r="M37" s="5">
        <v>19.990476190476201</v>
      </c>
      <c r="N37" s="5">
        <v>6.4833333333333316</v>
      </c>
      <c r="O37" s="5">
        <v>170.38095238095244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</row>
    <row r="38" spans="1:22" x14ac:dyDescent="0.25">
      <c r="A38" s="8">
        <v>44770.421527777777</v>
      </c>
      <c r="B38" s="10">
        <v>6.9444444444444198E-4</v>
      </c>
      <c r="C38" s="4">
        <v>0.42152777777777772</v>
      </c>
      <c r="D38" s="5">
        <v>0.53333333332557231</v>
      </c>
      <c r="E38" s="4">
        <v>0.4086805555555556</v>
      </c>
      <c r="F38" s="4">
        <v>0.42812499999999998</v>
      </c>
      <c r="G38" s="5">
        <v>0.89803651941282958</v>
      </c>
      <c r="H38" s="5">
        <v>0.9884615384615385</v>
      </c>
      <c r="I38" s="5">
        <v>0.95778162128429778</v>
      </c>
      <c r="J38" s="5">
        <v>3.4480138366234718</v>
      </c>
      <c r="K38" s="5">
        <v>2.3744956806067981E-2</v>
      </c>
      <c r="L38" s="5">
        <v>8.5481844501844734E-2</v>
      </c>
      <c r="M38" s="5">
        <v>19.88095238095239</v>
      </c>
      <c r="N38" s="5">
        <v>6.4966666666666653</v>
      </c>
      <c r="O38" s="5">
        <v>169.76190476190482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</row>
    <row r="39" spans="1:22" x14ac:dyDescent="0.25">
      <c r="A39" s="8">
        <v>44770.422222222223</v>
      </c>
      <c r="B39" s="10">
        <v>6.9444444444444198E-4</v>
      </c>
      <c r="C39" s="4">
        <v>0.42222222222222217</v>
      </c>
      <c r="D39" s="5">
        <v>0.55000000004656613</v>
      </c>
      <c r="E39" s="4">
        <v>0.4086805555555556</v>
      </c>
      <c r="F39" s="4">
        <v>0.42812499999999998</v>
      </c>
      <c r="G39" s="5">
        <v>0.89803651941282958</v>
      </c>
      <c r="H39" s="5">
        <v>0.9884615384615385</v>
      </c>
      <c r="I39" s="5">
        <v>0.96101108625032305</v>
      </c>
      <c r="J39" s="5">
        <v>3.459639910501163</v>
      </c>
      <c r="K39" s="5">
        <v>2.6759167492566655E-2</v>
      </c>
      <c r="L39" s="5">
        <v>9.6333002973239962E-2</v>
      </c>
      <c r="M39" s="5">
        <v>19.771428571428579</v>
      </c>
      <c r="N39" s="5">
        <v>6.5099999999999989</v>
      </c>
      <c r="O39" s="5">
        <v>169.1428571428572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5">
        <v>0</v>
      </c>
      <c r="V39" s="5">
        <v>0</v>
      </c>
    </row>
    <row r="40" spans="1:22" x14ac:dyDescent="0.25">
      <c r="A40" s="8">
        <v>44770.42291666667</v>
      </c>
      <c r="B40" s="10">
        <v>6.9444444444444198E-4</v>
      </c>
      <c r="C40" s="4">
        <v>0.42291666666666661</v>
      </c>
      <c r="D40" s="5">
        <v>0.56666666676755995</v>
      </c>
      <c r="E40" s="4">
        <v>0.4086805555555556</v>
      </c>
      <c r="F40" s="4">
        <v>0.42812499999999998</v>
      </c>
      <c r="G40" s="5">
        <v>0.89803651941282958</v>
      </c>
      <c r="H40" s="5">
        <v>0.9884615384615385</v>
      </c>
      <c r="I40" s="5">
        <v>0.96424055121634833</v>
      </c>
      <c r="J40" s="5">
        <v>3.4712659843788538</v>
      </c>
      <c r="K40" s="5">
        <v>2.7098704254303833E-2</v>
      </c>
      <c r="L40" s="5">
        <v>9.7555335315493791E-2</v>
      </c>
      <c r="M40" s="5">
        <v>19.661904761904772</v>
      </c>
      <c r="N40" s="5">
        <v>6.5233333333333317</v>
      </c>
      <c r="O40" s="5">
        <v>168.52380952380958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</row>
    <row r="41" spans="1:22" x14ac:dyDescent="0.25">
      <c r="A41" s="8">
        <v>44770.423611111109</v>
      </c>
      <c r="B41" s="10">
        <v>6.9444444444444198E-4</v>
      </c>
      <c r="C41" s="4">
        <v>0.42361111111111105</v>
      </c>
      <c r="D41" s="5">
        <v>0.58333333331393078</v>
      </c>
      <c r="E41" s="4">
        <v>0.4086805555555556</v>
      </c>
      <c r="F41" s="4">
        <v>0.42812499999999998</v>
      </c>
      <c r="G41" s="5">
        <v>0.89803651941282958</v>
      </c>
      <c r="H41" s="5">
        <v>0.9884615384615385</v>
      </c>
      <c r="I41" s="5">
        <v>0.96747001618237372</v>
      </c>
      <c r="J41" s="5">
        <v>3.482892058256545</v>
      </c>
      <c r="K41" s="5">
        <v>2.7438241016040792E-2</v>
      </c>
      <c r="L41" s="5">
        <v>9.8777667657746843E-2</v>
      </c>
      <c r="M41" s="5">
        <v>19.552380952380965</v>
      </c>
      <c r="N41" s="5">
        <v>6.5366666666666653</v>
      </c>
      <c r="O41" s="5">
        <v>167.90476190476195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</row>
    <row r="42" spans="1:22" x14ac:dyDescent="0.25">
      <c r="A42" s="8">
        <v>44770.424305555556</v>
      </c>
      <c r="B42" s="10">
        <v>6.9444444444444198E-4</v>
      </c>
      <c r="C42" s="4">
        <v>0.42430555555555549</v>
      </c>
      <c r="D42" s="5">
        <v>0.6000000000349246</v>
      </c>
      <c r="E42" s="4">
        <v>0.4086805555555556</v>
      </c>
      <c r="F42" s="4">
        <v>0.42812499999999998</v>
      </c>
      <c r="G42" s="5">
        <v>0.89803651941282958</v>
      </c>
      <c r="H42" s="5">
        <v>0.9884615384615385</v>
      </c>
      <c r="I42" s="5">
        <v>0.97069948114839899</v>
      </c>
      <c r="J42" s="5">
        <v>3.4945181321342367</v>
      </c>
      <c r="K42" s="5">
        <v>2.7777777777777752E-2</v>
      </c>
      <c r="L42" s="5">
        <v>9.9999999999999895E-2</v>
      </c>
      <c r="M42" s="5">
        <v>19.442857142857154</v>
      </c>
      <c r="N42" s="5">
        <v>6.5499999999999989</v>
      </c>
      <c r="O42" s="5">
        <v>167.28571428571436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</row>
    <row r="43" spans="1:22" x14ac:dyDescent="0.25">
      <c r="A43" s="8">
        <v>44770.425000000003</v>
      </c>
      <c r="B43" s="10">
        <v>6.9444444444444198E-4</v>
      </c>
      <c r="C43" s="4">
        <v>0.42499999999999993</v>
      </c>
      <c r="D43" s="5">
        <v>0.61666666675591841</v>
      </c>
      <c r="E43" s="4">
        <v>0.4086805555555556</v>
      </c>
      <c r="F43" s="4">
        <v>0.42812499999999998</v>
      </c>
      <c r="G43" s="5">
        <v>0.89803651941282958</v>
      </c>
      <c r="H43" s="5">
        <v>0.9884615384615385</v>
      </c>
      <c r="I43" s="5">
        <v>0.97392894611442427</v>
      </c>
      <c r="J43" s="5">
        <v>3.5061442060119274</v>
      </c>
      <c r="K43" s="5">
        <v>3.3169350029814686E-2</v>
      </c>
      <c r="L43" s="5">
        <v>0.11940966010733287</v>
      </c>
      <c r="M43" s="5">
        <v>19.333333333333346</v>
      </c>
      <c r="N43" s="5">
        <v>6.5633333333333317</v>
      </c>
      <c r="O43" s="5">
        <v>166.66666666666674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</row>
    <row r="44" spans="1:22" x14ac:dyDescent="0.25">
      <c r="A44" s="8">
        <v>44770.425694444442</v>
      </c>
      <c r="B44" s="10">
        <v>6.9444444444444198E-4</v>
      </c>
      <c r="C44" s="4">
        <v>0.42569444444444438</v>
      </c>
      <c r="D44" s="5">
        <v>0.63333333330228925</v>
      </c>
      <c r="E44" s="4">
        <v>0.4086805555555556</v>
      </c>
      <c r="F44" s="4">
        <v>0.42812499999999998</v>
      </c>
      <c r="G44" s="5">
        <v>0.89803651941282958</v>
      </c>
      <c r="H44" s="5">
        <v>0.9884615384615385</v>
      </c>
      <c r="I44" s="5">
        <v>0.97715841108044965</v>
      </c>
      <c r="J44" s="5">
        <v>3.5177702798896191</v>
      </c>
      <c r="K44" s="5">
        <v>3.8560922281852018E-2</v>
      </c>
      <c r="L44" s="5">
        <v>0.13881932021466728</v>
      </c>
      <c r="M44" s="5">
        <v>19.223809523809535</v>
      </c>
      <c r="N44" s="5">
        <v>6.5766666666666653</v>
      </c>
      <c r="O44" s="5">
        <v>166.04761904761912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5">
        <v>0</v>
      </c>
      <c r="V44" s="5">
        <v>0</v>
      </c>
    </row>
    <row r="45" spans="1:22" x14ac:dyDescent="0.25">
      <c r="A45" s="8">
        <v>44770.426388888889</v>
      </c>
      <c r="B45" s="10">
        <v>6.9444444444444198E-4</v>
      </c>
      <c r="C45" s="4">
        <v>0.42638888888888882</v>
      </c>
      <c r="D45" s="5">
        <v>0.65000000002328306</v>
      </c>
      <c r="E45" s="4">
        <v>0.4086805555555556</v>
      </c>
      <c r="F45" s="4">
        <v>0.42812499999999998</v>
      </c>
      <c r="G45" s="5">
        <v>0.89803651941282958</v>
      </c>
      <c r="H45" s="5">
        <v>0.9884615384615385</v>
      </c>
      <c r="I45" s="5">
        <v>0.98038787604647493</v>
      </c>
      <c r="J45" s="5">
        <v>3.5293963537673099</v>
      </c>
      <c r="K45" s="5">
        <v>4.3952494533889358E-2</v>
      </c>
      <c r="L45" s="5">
        <v>0.15822898032200169</v>
      </c>
      <c r="M45" s="5">
        <v>19.114285714285728</v>
      </c>
      <c r="N45" s="5">
        <v>6.589999999999999</v>
      </c>
      <c r="O45" s="5">
        <v>165.4285714285715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</row>
    <row r="46" spans="1:22" x14ac:dyDescent="0.25">
      <c r="A46" s="8">
        <v>44770.427083333336</v>
      </c>
      <c r="B46" s="10">
        <v>6.9444444444444198E-4</v>
      </c>
      <c r="C46" s="4">
        <v>0.42708333333333326</v>
      </c>
      <c r="D46" s="5">
        <v>0.66666666674427688</v>
      </c>
      <c r="E46" s="4">
        <v>0.4086805555555556</v>
      </c>
      <c r="F46" s="4">
        <v>0.42812499999999998</v>
      </c>
      <c r="G46" s="5">
        <v>0.89803651941282958</v>
      </c>
      <c r="H46" s="5">
        <v>0.9884615384615385</v>
      </c>
      <c r="I46" s="5">
        <v>0.98361734101250031</v>
      </c>
      <c r="J46" s="5">
        <v>3.5410224276450011</v>
      </c>
      <c r="K46" s="5">
        <v>4.9344066785926691E-2</v>
      </c>
      <c r="L46" s="5">
        <v>0.17763864042933608</v>
      </c>
      <c r="M46" s="5">
        <v>19.004761904761917</v>
      </c>
      <c r="N46" s="5">
        <v>6.6033333333333317</v>
      </c>
      <c r="O46" s="5">
        <v>164.80952380952388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</row>
    <row r="47" spans="1:22" x14ac:dyDescent="0.25">
      <c r="A47" s="8">
        <v>44770.427777777775</v>
      </c>
      <c r="B47" s="10">
        <v>6.9444444444444198E-4</v>
      </c>
      <c r="C47" s="4">
        <v>0.4277777777777777</v>
      </c>
      <c r="D47" s="5">
        <v>0.68333333329064772</v>
      </c>
      <c r="E47" s="4">
        <v>0.4086805555555556</v>
      </c>
      <c r="F47" s="4">
        <v>0.42812499999999998</v>
      </c>
      <c r="G47" s="5">
        <v>0.89803651941282958</v>
      </c>
      <c r="H47" s="5">
        <v>0.9884615384615385</v>
      </c>
      <c r="I47" s="5">
        <v>0.98684680597852559</v>
      </c>
      <c r="J47" s="5">
        <v>3.5526485015226923</v>
      </c>
      <c r="K47" s="5">
        <v>5.4735639037964023E-2</v>
      </c>
      <c r="L47" s="5">
        <v>0.1970483005366705</v>
      </c>
      <c r="M47" s="5">
        <v>18.89523809523811</v>
      </c>
      <c r="N47" s="5">
        <v>6.6166666666666654</v>
      </c>
      <c r="O47" s="5">
        <v>164.19047619047626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</row>
    <row r="48" spans="1:22" x14ac:dyDescent="0.25">
      <c r="A48" s="8">
        <v>44770.428472222222</v>
      </c>
      <c r="B48" s="10">
        <v>6.9444444444444198E-4</v>
      </c>
      <c r="C48" s="4">
        <v>0.42847222222222214</v>
      </c>
      <c r="D48" s="5">
        <v>0.70000000001164153</v>
      </c>
      <c r="E48" s="4">
        <v>0.42812499999999998</v>
      </c>
      <c r="F48" s="4">
        <v>0.4291550925925926</v>
      </c>
      <c r="G48" s="5">
        <v>0.9884615384615385</v>
      </c>
      <c r="H48" s="5">
        <v>0.99</v>
      </c>
      <c r="I48" s="5">
        <v>0.9889801210025928</v>
      </c>
      <c r="J48" s="5">
        <v>3.5603284356093341</v>
      </c>
      <c r="K48" s="5">
        <v>6.012721129000137E-2</v>
      </c>
      <c r="L48" s="5">
        <v>0.21645796064400494</v>
      </c>
      <c r="M48" s="5">
        <v>18.785714285714299</v>
      </c>
      <c r="N48" s="5">
        <v>6.6299999999999981</v>
      </c>
      <c r="O48" s="5">
        <v>163.57142857142867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</row>
    <row r="49" spans="1:23" x14ac:dyDescent="0.25">
      <c r="A49" s="18">
        <v>44770.429166666669</v>
      </c>
      <c r="B49" s="19">
        <v>6.9444444444444198E-4</v>
      </c>
      <c r="C49" s="20">
        <v>0.42916666666666659</v>
      </c>
      <c r="D49" s="21">
        <v>0.71666666673263535</v>
      </c>
      <c r="E49" s="20">
        <v>0.4291550925925926</v>
      </c>
      <c r="F49" s="20">
        <v>0.4291666666666667</v>
      </c>
      <c r="G49" s="21">
        <v>0.99</v>
      </c>
      <c r="H49" s="21">
        <v>2.5207196029776675</v>
      </c>
      <c r="I49" s="21">
        <v>2.5207196029629841</v>
      </c>
      <c r="J49" s="21">
        <v>9.0745905706667429</v>
      </c>
      <c r="K49" s="21">
        <v>6.5518783542038703E-2</v>
      </c>
      <c r="L49" s="21">
        <v>0.23586762075133932</v>
      </c>
      <c r="M49" s="21">
        <v>18.676190476190492</v>
      </c>
      <c r="N49" s="21">
        <v>6.6433333333333318</v>
      </c>
      <c r="O49" s="21">
        <v>162.95238095238105</v>
      </c>
      <c r="P49" s="22">
        <v>25</v>
      </c>
      <c r="Q49" s="22">
        <v>0</v>
      </c>
      <c r="R49" s="22">
        <v>1E-3</v>
      </c>
      <c r="S49" s="22">
        <v>1</v>
      </c>
      <c r="T49" s="22">
        <v>0.03</v>
      </c>
      <c r="U49" s="22">
        <v>0.125</v>
      </c>
      <c r="V49" s="22">
        <v>3.0000000000000001E-3</v>
      </c>
      <c r="W49" s="3" t="s">
        <v>44</v>
      </c>
    </row>
    <row r="50" spans="1:23" x14ac:dyDescent="0.25">
      <c r="A50" s="18">
        <v>44770.429861111108</v>
      </c>
      <c r="B50" s="19">
        <v>6.9444444444444198E-4</v>
      </c>
      <c r="C50" s="20">
        <v>0.42986111111111103</v>
      </c>
      <c r="D50" s="21">
        <v>0.73333333327900618</v>
      </c>
      <c r="E50" s="20">
        <v>0.4291666666666667</v>
      </c>
      <c r="F50" s="20">
        <v>0.4306018518518519</v>
      </c>
      <c r="G50" s="21">
        <v>2.5207196029776675</v>
      </c>
      <c r="H50" s="21">
        <v>2.5207196029776675</v>
      </c>
      <c r="I50" s="21">
        <v>2.5207196029776675</v>
      </c>
      <c r="J50" s="21">
        <v>9.0745905707196037</v>
      </c>
      <c r="K50" s="21">
        <v>7.0910355794076035E-2</v>
      </c>
      <c r="L50" s="21">
        <v>0.25527728085867374</v>
      </c>
      <c r="M50" s="21">
        <v>18.566666666666681</v>
      </c>
      <c r="N50" s="21">
        <v>6.6566666666666654</v>
      </c>
      <c r="O50" s="21">
        <v>162.33333333333343</v>
      </c>
      <c r="P50" s="22">
        <v>25</v>
      </c>
      <c r="Q50" s="22">
        <v>0</v>
      </c>
      <c r="R50" s="22">
        <v>1E-3</v>
      </c>
      <c r="S50" s="22">
        <v>1</v>
      </c>
      <c r="T50" s="22">
        <v>0.03</v>
      </c>
      <c r="U50" s="22">
        <v>0.125</v>
      </c>
      <c r="V50" s="22">
        <v>3.0000000000000001E-3</v>
      </c>
      <c r="W50" s="3" t="s">
        <v>44</v>
      </c>
    </row>
    <row r="51" spans="1:23" x14ac:dyDescent="0.25">
      <c r="A51" s="8">
        <v>44770.430555555555</v>
      </c>
      <c r="B51" s="10">
        <v>6.9444444444444198E-4</v>
      </c>
      <c r="C51" s="4">
        <v>0.43055555555555547</v>
      </c>
      <c r="D51" s="5">
        <v>0.75</v>
      </c>
      <c r="E51" s="4">
        <v>0.4291666666666667</v>
      </c>
      <c r="F51" s="4">
        <v>0.4306018518518519</v>
      </c>
      <c r="G51" s="5">
        <v>2.5207196029776675</v>
      </c>
      <c r="H51" s="5">
        <v>2.5207196029776675</v>
      </c>
      <c r="I51" s="5">
        <v>2.5207196029776675</v>
      </c>
      <c r="J51" s="5">
        <v>9.0745905707196037</v>
      </c>
      <c r="K51" s="5">
        <v>7.6301928046113368E-2</v>
      </c>
      <c r="L51" s="5">
        <v>0.27468694096600815</v>
      </c>
      <c r="M51" s="5">
        <v>18.457142857142873</v>
      </c>
      <c r="N51" s="5">
        <v>6.6699999999999982</v>
      </c>
      <c r="O51" s="5">
        <v>161.71428571428581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</row>
    <row r="52" spans="1:23" x14ac:dyDescent="0.25">
      <c r="A52" s="8">
        <v>44770.431250000001</v>
      </c>
      <c r="B52" s="10">
        <v>6.9444444444444198E-4</v>
      </c>
      <c r="C52" s="4">
        <v>0.43124999999999991</v>
      </c>
      <c r="D52" s="5">
        <v>0.76666666672099382</v>
      </c>
      <c r="E52" s="4">
        <v>0.43061342592592594</v>
      </c>
      <c r="F52" s="4">
        <v>0.43576388888888884</v>
      </c>
      <c r="G52" s="5">
        <v>0.99</v>
      </c>
      <c r="H52" s="5">
        <v>0.9932432432432432</v>
      </c>
      <c r="I52" s="5">
        <v>0.99040085028849068</v>
      </c>
      <c r="J52" s="5">
        <v>3.5654430610385668</v>
      </c>
      <c r="K52" s="5">
        <v>8.1693500298150701E-2</v>
      </c>
      <c r="L52" s="5">
        <v>0.29409660107334251</v>
      </c>
      <c r="M52" s="5">
        <v>18.347619047619062</v>
      </c>
      <c r="N52" s="5">
        <v>6.6833333333333318</v>
      </c>
      <c r="O52" s="5">
        <v>161.09523809523819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</row>
    <row r="53" spans="1:23" x14ac:dyDescent="0.25">
      <c r="A53" s="8">
        <v>44770.431944444441</v>
      </c>
      <c r="B53" s="10">
        <v>6.9444444444444198E-4</v>
      </c>
      <c r="C53" s="4">
        <v>0.43194444444444435</v>
      </c>
      <c r="D53" s="5">
        <v>0.78333333326736465</v>
      </c>
      <c r="E53" s="4">
        <v>0.43061342592592594</v>
      </c>
      <c r="F53" s="4">
        <v>0.43576388888888884</v>
      </c>
      <c r="G53" s="5">
        <v>0.99</v>
      </c>
      <c r="H53" s="5">
        <v>0.9932432432432432</v>
      </c>
      <c r="I53" s="5">
        <v>0.99083814151229876</v>
      </c>
      <c r="J53" s="5">
        <v>3.5670173094442759</v>
      </c>
      <c r="K53" s="5">
        <v>8.7085072550188047E-2</v>
      </c>
      <c r="L53" s="5">
        <v>0.31350626118067698</v>
      </c>
      <c r="M53" s="5">
        <v>18.238095238095255</v>
      </c>
      <c r="N53" s="5">
        <v>6.6966666666666645</v>
      </c>
      <c r="O53" s="5">
        <v>160.47619047619057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</row>
    <row r="54" spans="1:23" x14ac:dyDescent="0.25">
      <c r="A54" s="8">
        <v>44770.432638888888</v>
      </c>
      <c r="B54" s="10">
        <v>6.9444444444444198E-4</v>
      </c>
      <c r="C54" s="4">
        <v>0.4326388888888888</v>
      </c>
      <c r="D54" s="5">
        <v>0.79999999998835847</v>
      </c>
      <c r="E54" s="4">
        <v>0.43061342592592594</v>
      </c>
      <c r="F54" s="4">
        <v>0.43576388888888884</v>
      </c>
      <c r="G54" s="5">
        <v>0.99</v>
      </c>
      <c r="H54" s="5">
        <v>0.9932432432432432</v>
      </c>
      <c r="I54" s="5">
        <v>0.99127543273610685</v>
      </c>
      <c r="J54" s="5">
        <v>3.5685915578499849</v>
      </c>
      <c r="K54" s="5">
        <v>9.247664480222538E-2</v>
      </c>
      <c r="L54" s="5">
        <v>0.33291592128801134</v>
      </c>
      <c r="M54" s="5">
        <v>18.128571428571444</v>
      </c>
      <c r="N54" s="5">
        <v>6.7099999999999982</v>
      </c>
      <c r="O54" s="5">
        <v>159.85714285714295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</row>
    <row r="55" spans="1:23" x14ac:dyDescent="0.25">
      <c r="A55" s="8">
        <v>44770.433333333334</v>
      </c>
      <c r="B55" s="10">
        <v>6.9444444444444198E-4</v>
      </c>
      <c r="C55" s="4">
        <v>0.43333333333333324</v>
      </c>
      <c r="D55" s="5">
        <v>0.81666666670935228</v>
      </c>
      <c r="E55" s="4">
        <v>0.43061342592592594</v>
      </c>
      <c r="F55" s="4">
        <v>0.43576388888888884</v>
      </c>
      <c r="G55" s="5">
        <v>0.99</v>
      </c>
      <c r="H55" s="5">
        <v>0.9932432432432432</v>
      </c>
      <c r="I55" s="5">
        <v>0.99171272395991494</v>
      </c>
      <c r="J55" s="5">
        <v>3.570165806255694</v>
      </c>
      <c r="K55" s="5">
        <v>9.7868217054262713E-2</v>
      </c>
      <c r="L55" s="5">
        <v>0.35232558139534575</v>
      </c>
      <c r="M55" s="5">
        <v>18.019047619047637</v>
      </c>
      <c r="N55" s="5">
        <v>6.7233333333333318</v>
      </c>
      <c r="O55" s="5">
        <v>159.23809523809535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</row>
    <row r="56" spans="1:23" s="12" customFormat="1" x14ac:dyDescent="0.25">
      <c r="A56" s="8">
        <v>44770.434027777781</v>
      </c>
      <c r="B56" s="10">
        <v>6.9444444444444198E-4</v>
      </c>
      <c r="C56" s="15">
        <v>0.43402777777777768</v>
      </c>
      <c r="D56" s="13">
        <v>0.8333333334303461</v>
      </c>
      <c r="E56" s="4">
        <v>0.43061342592592594</v>
      </c>
      <c r="F56" s="4">
        <v>0.43576388888888884</v>
      </c>
      <c r="G56" s="5">
        <v>0.99</v>
      </c>
      <c r="H56" s="5">
        <v>0.9932432432432432</v>
      </c>
      <c r="I56" s="5">
        <v>0.99215001518372292</v>
      </c>
      <c r="J56" s="13">
        <v>3.5717400546614027</v>
      </c>
      <c r="K56" s="5">
        <v>0.11326159390724629</v>
      </c>
      <c r="L56" s="5">
        <v>0.4077417380660866</v>
      </c>
      <c r="M56" s="5">
        <v>17.909523809523826</v>
      </c>
      <c r="N56" s="5">
        <v>6.7366666666666646</v>
      </c>
      <c r="O56" s="5">
        <v>158.61904761904771</v>
      </c>
      <c r="P56" s="3">
        <v>0</v>
      </c>
      <c r="Q56" s="12">
        <v>0</v>
      </c>
      <c r="R56" s="3">
        <v>0</v>
      </c>
      <c r="S56" s="3">
        <v>0</v>
      </c>
      <c r="T56" s="3">
        <v>0</v>
      </c>
      <c r="U56" s="5">
        <v>0</v>
      </c>
      <c r="V56" s="5">
        <v>0</v>
      </c>
    </row>
    <row r="57" spans="1:23" s="12" customFormat="1" x14ac:dyDescent="0.25">
      <c r="A57" s="8">
        <v>44770.43472222222</v>
      </c>
      <c r="B57" s="10">
        <v>6.9444444444444198E-4</v>
      </c>
      <c r="C57" s="14">
        <v>0.43472222222222212</v>
      </c>
      <c r="D57" s="13">
        <v>0.84999999997671694</v>
      </c>
      <c r="E57" s="4">
        <v>0.43061342592592594</v>
      </c>
      <c r="F57" s="4">
        <v>0.43576388888888884</v>
      </c>
      <c r="G57" s="5">
        <v>0.99</v>
      </c>
      <c r="H57" s="5">
        <v>0.9932432432432432</v>
      </c>
      <c r="I57" s="5">
        <v>0.99258730640753101</v>
      </c>
      <c r="J57" s="13">
        <v>3.5733143030671117</v>
      </c>
      <c r="K57" s="5">
        <v>0.12865497076023144</v>
      </c>
      <c r="L57" s="5">
        <v>0.46315789473683322</v>
      </c>
      <c r="M57" s="5">
        <v>17.800000000000018</v>
      </c>
      <c r="N57" s="5">
        <v>6.7499999999999982</v>
      </c>
      <c r="O57" s="5">
        <v>158.00000000000009</v>
      </c>
      <c r="P57" s="3">
        <v>0</v>
      </c>
      <c r="Q57" s="12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</row>
    <row r="58" spans="1:23" s="12" customFormat="1" x14ac:dyDescent="0.25">
      <c r="A58" s="8">
        <v>44770.435416666667</v>
      </c>
      <c r="B58" s="10">
        <v>6.9444444444444198E-4</v>
      </c>
      <c r="C58" s="14">
        <v>0.43541666666666656</v>
      </c>
      <c r="D58" s="13">
        <v>0.86666666669771075</v>
      </c>
      <c r="E58" s="4">
        <v>0.43061342592592594</v>
      </c>
      <c r="F58" s="4">
        <v>0.43576388888888884</v>
      </c>
      <c r="G58" s="5">
        <v>0.99</v>
      </c>
      <c r="H58" s="5">
        <v>0.9932432432432432</v>
      </c>
      <c r="I58" s="5">
        <v>0.9930245976313391</v>
      </c>
      <c r="J58" s="13">
        <v>3.5748885514728208</v>
      </c>
      <c r="K58" s="5">
        <v>0.11954945788094747</v>
      </c>
      <c r="L58" s="5">
        <v>0.43037804837141092</v>
      </c>
      <c r="M58" s="5">
        <v>17.650000000000023</v>
      </c>
      <c r="N58" s="5">
        <v>6.754999999999999</v>
      </c>
      <c r="O58" s="5">
        <v>155.83333333333368</v>
      </c>
      <c r="P58" s="3">
        <v>0</v>
      </c>
      <c r="Q58" s="12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</row>
    <row r="59" spans="1:23" s="12" customFormat="1" x14ac:dyDescent="0.25">
      <c r="A59" s="8">
        <v>44770.436111111114</v>
      </c>
      <c r="B59" s="10">
        <v>6.9444444444444198E-4</v>
      </c>
      <c r="C59" s="14">
        <v>0.43611111111111101</v>
      </c>
      <c r="D59" s="13">
        <v>0.88333333341870457</v>
      </c>
      <c r="E59" s="4">
        <v>0.43576388888888884</v>
      </c>
      <c r="F59" s="4">
        <v>0.4458333333333333</v>
      </c>
      <c r="G59" s="5">
        <v>0.9932432432432432</v>
      </c>
      <c r="H59" s="5">
        <v>0.92922650061422463</v>
      </c>
      <c r="I59" s="5">
        <v>0.99103576935948434</v>
      </c>
      <c r="J59" s="13">
        <v>3.5677287696941433</v>
      </c>
      <c r="K59" s="5">
        <v>0.11044394500165956</v>
      </c>
      <c r="L59" s="5">
        <v>0.39759820200597445</v>
      </c>
      <c r="M59" s="5">
        <v>17.500000000000025</v>
      </c>
      <c r="N59" s="5">
        <v>6.7599999999999989</v>
      </c>
      <c r="O59" s="5">
        <v>153.666666666667</v>
      </c>
      <c r="P59" s="3">
        <v>0</v>
      </c>
      <c r="Q59" s="12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</row>
    <row r="60" spans="1:23" s="12" customFormat="1" x14ac:dyDescent="0.25">
      <c r="A60" s="8">
        <v>44770.436805555553</v>
      </c>
      <c r="B60" s="10">
        <v>6.9444444444444198E-4</v>
      </c>
      <c r="C60" s="14">
        <v>0.43680555555555545</v>
      </c>
      <c r="D60" s="13">
        <v>0.8999999999650754</v>
      </c>
      <c r="E60" s="4">
        <v>0.43576388888888884</v>
      </c>
      <c r="F60" s="4">
        <v>0.4458333333333333</v>
      </c>
      <c r="G60" s="5">
        <v>0.9932432432432432</v>
      </c>
      <c r="H60" s="5">
        <v>0.92922650061422463</v>
      </c>
      <c r="I60" s="5">
        <v>0.98662082159196585</v>
      </c>
      <c r="J60" s="13">
        <v>3.551834957731077</v>
      </c>
      <c r="K60" s="5">
        <v>0.10133843212237167</v>
      </c>
      <c r="L60" s="5">
        <v>0.36481835564053799</v>
      </c>
      <c r="M60" s="5">
        <v>17.350000000000023</v>
      </c>
      <c r="N60" s="5">
        <v>6.7649999999999997</v>
      </c>
      <c r="O60" s="5">
        <v>151.50000000000034</v>
      </c>
      <c r="P60" s="3">
        <v>0</v>
      </c>
      <c r="Q60" s="12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</row>
    <row r="61" spans="1:23" x14ac:dyDescent="0.25">
      <c r="A61" s="8">
        <v>44770.4375</v>
      </c>
      <c r="B61" s="10">
        <v>6.9444444444444198E-4</v>
      </c>
      <c r="C61" s="4">
        <v>0.43749999999999989</v>
      </c>
      <c r="D61" s="5">
        <v>0.91666666668606922</v>
      </c>
      <c r="E61" s="4">
        <v>0.43576388888888884</v>
      </c>
      <c r="F61" s="4">
        <v>0.4458333333333333</v>
      </c>
      <c r="G61" s="5">
        <v>0.9932432432432432</v>
      </c>
      <c r="H61" s="5">
        <v>0.92922650061422463</v>
      </c>
      <c r="I61" s="5">
        <v>0.98220587382444735</v>
      </c>
      <c r="J61" s="5">
        <v>3.5359411457680103</v>
      </c>
      <c r="K61" s="5">
        <v>9.8203107343619728E-2</v>
      </c>
      <c r="L61" s="5">
        <v>0.35353118643703102</v>
      </c>
      <c r="M61" s="5">
        <v>17.200000000000024</v>
      </c>
      <c r="N61" s="5">
        <v>6.77</v>
      </c>
      <c r="O61" s="5">
        <v>149.33333333333368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5">
        <v>0</v>
      </c>
      <c r="V61" s="5">
        <v>0</v>
      </c>
    </row>
    <row r="62" spans="1:23" x14ac:dyDescent="0.25">
      <c r="A62" s="8">
        <v>44770.438194444447</v>
      </c>
      <c r="B62" s="10">
        <v>6.9444444444444198E-4</v>
      </c>
      <c r="C62" s="4">
        <v>0.43819444444444433</v>
      </c>
      <c r="D62" s="5">
        <v>0.93333333340706304</v>
      </c>
      <c r="E62" s="4">
        <v>0.43576388888888884</v>
      </c>
      <c r="F62" s="4">
        <v>0.4458333333333333</v>
      </c>
      <c r="G62" s="5">
        <v>0.9932432432432432</v>
      </c>
      <c r="H62" s="5">
        <v>0.92922650061422463</v>
      </c>
      <c r="I62" s="5">
        <v>0.97779092605692886</v>
      </c>
      <c r="J62" s="5">
        <v>3.5200473338049436</v>
      </c>
      <c r="K62" s="5">
        <v>9.5067782564868281E-2</v>
      </c>
      <c r="L62" s="5">
        <v>0.34224401723352582</v>
      </c>
      <c r="M62" s="5">
        <v>17.050000000000022</v>
      </c>
      <c r="N62" s="5">
        <v>6.7749999999999995</v>
      </c>
      <c r="O62" s="5">
        <v>147.166666666667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</row>
    <row r="63" spans="1:23" x14ac:dyDescent="0.25">
      <c r="A63" s="8">
        <v>44770.438888888886</v>
      </c>
      <c r="B63" s="10">
        <v>6.9444444444444198E-4</v>
      </c>
      <c r="C63" s="4">
        <v>0.43888888888888877</v>
      </c>
      <c r="D63" s="5">
        <v>0.94999999995343387</v>
      </c>
      <c r="E63" s="4">
        <v>0.43576388888888884</v>
      </c>
      <c r="F63" s="4">
        <v>0.4458333333333333</v>
      </c>
      <c r="G63" s="5">
        <v>0.9932432432432432</v>
      </c>
      <c r="H63" s="5">
        <v>0.92922650061422463</v>
      </c>
      <c r="I63" s="5">
        <v>0.97337597828941036</v>
      </c>
      <c r="J63" s="5">
        <v>3.5041535218418773</v>
      </c>
      <c r="K63" s="5">
        <v>9.193245778611682E-2</v>
      </c>
      <c r="L63" s="5">
        <v>0.33095684803002051</v>
      </c>
      <c r="M63" s="5">
        <v>16.900000000000023</v>
      </c>
      <c r="N63" s="5">
        <v>6.7799999999999994</v>
      </c>
      <c r="O63" s="5">
        <v>145.00000000000034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</row>
    <row r="64" spans="1:23" x14ac:dyDescent="0.25">
      <c r="A64" s="8">
        <v>44770.439583333333</v>
      </c>
      <c r="B64" s="10">
        <v>6.9444444444444198E-4</v>
      </c>
      <c r="C64" s="4">
        <v>0.43958333333333321</v>
      </c>
      <c r="D64" s="5">
        <v>0.96666666667442769</v>
      </c>
      <c r="E64" s="4">
        <v>0.43576388888888884</v>
      </c>
      <c r="F64" s="4">
        <v>0.4458333333333333</v>
      </c>
      <c r="G64" s="5">
        <v>0.9932432432432432</v>
      </c>
      <c r="H64" s="5">
        <v>0.92922650061422463</v>
      </c>
      <c r="I64" s="5">
        <v>0.96896103052189186</v>
      </c>
      <c r="J64" s="5">
        <v>3.4882597098788106</v>
      </c>
      <c r="K64" s="5">
        <v>9.3181445860641671E-2</v>
      </c>
      <c r="L64" s="5">
        <v>0.33545320509831006</v>
      </c>
      <c r="M64" s="5">
        <v>16.866666666666671</v>
      </c>
      <c r="N64" s="5">
        <v>6.7566666666666704</v>
      </c>
      <c r="O64" s="5">
        <v>145.99999999999983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</row>
    <row r="65" spans="1:22" x14ac:dyDescent="0.25">
      <c r="A65" s="8">
        <v>44770.44027777778</v>
      </c>
      <c r="B65" s="10">
        <v>6.9444444444444198E-4</v>
      </c>
      <c r="C65" s="4">
        <v>0.44027777777777766</v>
      </c>
      <c r="D65" s="5">
        <v>0.9833333333954215</v>
      </c>
      <c r="E65" s="4">
        <v>0.43576388888888884</v>
      </c>
      <c r="F65" s="4">
        <v>0.4458333333333333</v>
      </c>
      <c r="G65" s="5">
        <v>0.9932432432432432</v>
      </c>
      <c r="H65" s="5">
        <v>0.92922650061422463</v>
      </c>
      <c r="I65" s="5">
        <v>0.96454608275437337</v>
      </c>
      <c r="J65" s="5">
        <v>3.4723658979157439</v>
      </c>
      <c r="K65" s="5">
        <v>9.4430433935167216E-2</v>
      </c>
      <c r="L65" s="5">
        <v>0.33994956216660199</v>
      </c>
      <c r="M65" s="5">
        <v>16.833333333333336</v>
      </c>
      <c r="N65" s="5">
        <v>6.7333333333333369</v>
      </c>
      <c r="O65" s="5">
        <v>146.99999999999983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</row>
    <row r="66" spans="1:22" x14ac:dyDescent="0.25">
      <c r="A66" s="8">
        <v>44770.440972222219</v>
      </c>
      <c r="B66" s="10">
        <v>6.9444444444444198E-4</v>
      </c>
      <c r="C66" s="4">
        <v>0.4409722222222221</v>
      </c>
      <c r="D66" s="5">
        <v>0.99999999994179234</v>
      </c>
      <c r="E66" s="4">
        <v>0.43576388888888884</v>
      </c>
      <c r="F66" s="4">
        <v>0.4458333333333333</v>
      </c>
      <c r="G66" s="5">
        <v>0.9932432432432432</v>
      </c>
      <c r="H66" s="5">
        <v>0.92922650061422463</v>
      </c>
      <c r="I66" s="5">
        <v>0.96013113498685487</v>
      </c>
      <c r="J66" s="5">
        <v>3.4564720859526772</v>
      </c>
      <c r="K66" s="5">
        <v>9.5679422009692761E-2</v>
      </c>
      <c r="L66" s="5">
        <v>0.34444591923489393</v>
      </c>
      <c r="M66" s="5">
        <v>16.800000000000004</v>
      </c>
      <c r="N66" s="5">
        <v>6.7100000000000035</v>
      </c>
      <c r="O66" s="5">
        <v>147.99999999999983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</row>
    <row r="67" spans="1:22" x14ac:dyDescent="0.25">
      <c r="A67" s="8">
        <v>44770.441666666666</v>
      </c>
      <c r="B67" s="10">
        <v>6.9444444444444198E-4</v>
      </c>
      <c r="C67" s="4">
        <v>0.44166666666666654</v>
      </c>
      <c r="D67" s="5">
        <v>1.0166666666627862</v>
      </c>
      <c r="E67" s="4">
        <v>0.43576388888888884</v>
      </c>
      <c r="F67" s="4">
        <v>0.4458333333333333</v>
      </c>
      <c r="G67" s="5">
        <v>0.9932432432432432</v>
      </c>
      <c r="H67" s="5">
        <v>0.92922650061422463</v>
      </c>
      <c r="I67" s="5">
        <v>0.95571618721933627</v>
      </c>
      <c r="J67" s="5">
        <v>3.4405782739896105</v>
      </c>
      <c r="K67" s="5">
        <v>9.6928410084218306E-2</v>
      </c>
      <c r="L67" s="5">
        <v>0.34894227630318592</v>
      </c>
      <c r="M67" s="5">
        <v>16.766666666666673</v>
      </c>
      <c r="N67" s="5">
        <v>6.6866666666666701</v>
      </c>
      <c r="O67" s="5">
        <v>148.99999999999983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</row>
    <row r="68" spans="1:22" x14ac:dyDescent="0.25">
      <c r="A68" s="8">
        <v>44770.442361111112</v>
      </c>
      <c r="B68" s="10">
        <v>6.9444444444444198E-4</v>
      </c>
      <c r="C68" s="4">
        <v>0.44236111111111098</v>
      </c>
      <c r="D68" s="5">
        <v>1.03333333338378</v>
      </c>
      <c r="E68" s="4">
        <v>0.43576388888888884</v>
      </c>
      <c r="F68" s="4">
        <v>0.4458333333333333</v>
      </c>
      <c r="G68" s="5">
        <v>0.9932432432432432</v>
      </c>
      <c r="H68" s="5">
        <v>0.92922650061422463</v>
      </c>
      <c r="I68" s="5">
        <v>0.95130123945181788</v>
      </c>
      <c r="J68" s="5">
        <v>3.4246844620265442</v>
      </c>
      <c r="K68" s="5">
        <v>9.817739815874385E-2</v>
      </c>
      <c r="L68" s="5">
        <v>0.35343863337147785</v>
      </c>
      <c r="M68" s="5">
        <v>16.733333333333338</v>
      </c>
      <c r="N68" s="5">
        <v>6.6633333333333367</v>
      </c>
      <c r="O68" s="5">
        <v>149.99999999999983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5">
        <v>0</v>
      </c>
      <c r="V68" s="5">
        <v>0</v>
      </c>
    </row>
    <row r="69" spans="1:22" x14ac:dyDescent="0.25">
      <c r="A69" s="8">
        <v>44770.443055555559</v>
      </c>
      <c r="B69" s="10">
        <v>6.9444444444444198E-4</v>
      </c>
      <c r="C69" s="4">
        <v>0.44305555555555542</v>
      </c>
      <c r="D69" s="5">
        <v>1.0500000001047738</v>
      </c>
      <c r="E69" s="4">
        <v>0.43576388888888884</v>
      </c>
      <c r="F69" s="4">
        <v>0.4458333333333333</v>
      </c>
      <c r="G69" s="5">
        <v>0.9932432432432432</v>
      </c>
      <c r="H69" s="5">
        <v>0.92922650061422463</v>
      </c>
      <c r="I69" s="5">
        <v>0.94688629168429927</v>
      </c>
      <c r="J69" s="5">
        <v>3.408790650063477</v>
      </c>
      <c r="K69" s="5">
        <v>9.9426386233269395E-2</v>
      </c>
      <c r="L69" s="5">
        <v>0.35793499043976984</v>
      </c>
      <c r="M69" s="5">
        <v>16.700000000000003</v>
      </c>
      <c r="N69" s="5">
        <v>6.6400000000000032</v>
      </c>
      <c r="O69" s="5">
        <v>150.99999999999983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</row>
    <row r="70" spans="1:22" x14ac:dyDescent="0.25">
      <c r="A70" s="8">
        <v>44770.443749999999</v>
      </c>
      <c r="B70" s="10">
        <v>6.9444444444444198E-4</v>
      </c>
      <c r="C70" s="4">
        <v>0.44374999999999987</v>
      </c>
      <c r="D70" s="5">
        <v>1.0666666666511446</v>
      </c>
      <c r="E70" s="4">
        <v>0.43576388888888884</v>
      </c>
      <c r="F70" s="4">
        <v>0.4458333333333333</v>
      </c>
      <c r="G70" s="5">
        <v>0.9932432432432432</v>
      </c>
      <c r="H70" s="5">
        <v>0.92922650061422463</v>
      </c>
      <c r="I70" s="5">
        <v>0.94247134391678078</v>
      </c>
      <c r="J70" s="5">
        <v>3.3928968381004108</v>
      </c>
      <c r="K70" s="5">
        <v>0.10421400618287652</v>
      </c>
      <c r="L70" s="5">
        <v>0.37517042225835545</v>
      </c>
      <c r="M70" s="5">
        <v>16.660000000000007</v>
      </c>
      <c r="N70" s="5">
        <v>6.6599999999999966</v>
      </c>
      <c r="O70" s="5">
        <v>151.39999999999992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</row>
    <row r="71" spans="1:22" x14ac:dyDescent="0.25">
      <c r="A71" s="8">
        <v>44770.444444444445</v>
      </c>
      <c r="B71" s="10">
        <v>6.9444444444444198E-4</v>
      </c>
      <c r="C71" s="4">
        <v>0.44444444444444431</v>
      </c>
      <c r="D71" s="5">
        <v>1.0833333333721384</v>
      </c>
      <c r="E71" s="4">
        <v>0.43576388888888884</v>
      </c>
      <c r="F71" s="4">
        <v>0.4458333333333333</v>
      </c>
      <c r="G71" s="5">
        <v>0.9932432432432432</v>
      </c>
      <c r="H71" s="5">
        <v>0.92922650061422463</v>
      </c>
      <c r="I71" s="5">
        <v>0.93805639614926228</v>
      </c>
      <c r="J71" s="5">
        <v>3.377003026137344</v>
      </c>
      <c r="K71" s="5">
        <v>0.10900162613248421</v>
      </c>
      <c r="L71" s="5">
        <v>0.39240585407694317</v>
      </c>
      <c r="M71" s="5">
        <v>16.620000000000008</v>
      </c>
      <c r="N71" s="5">
        <v>6.6799999999999962</v>
      </c>
      <c r="O71" s="5">
        <v>151.79999999999993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</row>
    <row r="72" spans="1:22" x14ac:dyDescent="0.25">
      <c r="A72" s="8">
        <v>44770.445138888892</v>
      </c>
      <c r="B72" s="10">
        <v>6.9444444444444198E-4</v>
      </c>
      <c r="C72" s="4">
        <v>0.44513888888888875</v>
      </c>
      <c r="D72" s="5">
        <v>1.1000000000931323</v>
      </c>
      <c r="E72" s="4">
        <v>0.43576388888888884</v>
      </c>
      <c r="F72" s="4">
        <v>0.4458333333333333</v>
      </c>
      <c r="G72" s="5">
        <v>0.9932432432432432</v>
      </c>
      <c r="H72" s="5">
        <v>0.92922650061422463</v>
      </c>
      <c r="I72" s="5">
        <v>0.93364144838174379</v>
      </c>
      <c r="J72" s="5">
        <v>3.3611092141742773</v>
      </c>
      <c r="K72" s="5">
        <v>0.1137892460820919</v>
      </c>
      <c r="L72" s="5">
        <v>0.40964128589553084</v>
      </c>
      <c r="M72" s="5">
        <v>16.580000000000009</v>
      </c>
      <c r="N72" s="5">
        <v>6.6999999999999957</v>
      </c>
      <c r="O72" s="5">
        <v>152.1999999999999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5">
        <v>0</v>
      </c>
      <c r="V72" s="5">
        <v>0</v>
      </c>
    </row>
    <row r="73" spans="1:22" x14ac:dyDescent="0.25">
      <c r="A73" s="8">
        <v>44770.445833333331</v>
      </c>
      <c r="B73" s="10">
        <v>6.9444444444444198E-4</v>
      </c>
      <c r="C73" s="4">
        <v>0.44583333333333319</v>
      </c>
      <c r="D73" s="5">
        <v>1.1166666666395031</v>
      </c>
      <c r="E73" s="4">
        <v>0.43576388888888884</v>
      </c>
      <c r="F73" s="4">
        <v>0.4458333333333333</v>
      </c>
      <c r="G73" s="5">
        <v>0.9932432432432432</v>
      </c>
      <c r="H73" s="5">
        <v>0.92922650061422463</v>
      </c>
      <c r="I73" s="5">
        <v>0.92922650061422529</v>
      </c>
      <c r="J73" s="5">
        <v>3.3452154022112111</v>
      </c>
      <c r="K73" s="5">
        <v>0.11857686603169958</v>
      </c>
      <c r="L73" s="5">
        <v>0.42687671771411845</v>
      </c>
      <c r="M73" s="5">
        <v>16.54000000000001</v>
      </c>
      <c r="N73" s="5">
        <v>6.7199999999999953</v>
      </c>
      <c r="O73" s="5">
        <v>152.59999999999991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</row>
    <row r="74" spans="1:22" x14ac:dyDescent="0.25">
      <c r="A74" s="8">
        <v>44770.446527777778</v>
      </c>
      <c r="B74" s="10">
        <v>6.9444444444444198E-4</v>
      </c>
      <c r="C74" s="4">
        <v>0.44652777777777763</v>
      </c>
      <c r="D74" s="5">
        <v>1.1333333333604969</v>
      </c>
      <c r="E74" s="4">
        <v>0.4458333333333333</v>
      </c>
      <c r="F74" s="4">
        <v>0.4597222222222222</v>
      </c>
      <c r="G74" s="5">
        <v>0.92922650061422463</v>
      </c>
      <c r="H74" s="5">
        <v>0.9271874851281483</v>
      </c>
      <c r="I74" s="5">
        <v>0.92912454983992088</v>
      </c>
      <c r="J74" s="5">
        <v>3.3448483794237149</v>
      </c>
      <c r="K74" s="5">
        <v>0.12336448598130727</v>
      </c>
      <c r="L74" s="5">
        <v>0.44411214953270617</v>
      </c>
      <c r="M74" s="5">
        <v>16.500000000000011</v>
      </c>
      <c r="N74" s="5">
        <v>6.7399999999999958</v>
      </c>
      <c r="O74" s="5">
        <v>152.99999999999991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</row>
    <row r="75" spans="1:22" x14ac:dyDescent="0.25">
      <c r="A75" s="8">
        <v>44770.447222222225</v>
      </c>
      <c r="B75" s="10">
        <v>6.9444444444444198E-4</v>
      </c>
      <c r="C75" s="4">
        <v>0.44722222222222208</v>
      </c>
      <c r="D75" s="5">
        <v>1.1500000000814907</v>
      </c>
      <c r="E75" s="4">
        <v>0.4458333333333333</v>
      </c>
      <c r="F75" s="4">
        <v>0.4597222222222222</v>
      </c>
      <c r="G75" s="5">
        <v>0.92922650061422463</v>
      </c>
      <c r="H75" s="5">
        <v>0.9271874851281483</v>
      </c>
      <c r="I75" s="5">
        <v>0.92902259906561702</v>
      </c>
      <c r="J75" s="5">
        <v>3.3444813566362215</v>
      </c>
      <c r="K75" s="5">
        <v>0.12742495043896815</v>
      </c>
      <c r="L75" s="5">
        <v>0.4587298215802853</v>
      </c>
      <c r="M75" s="5">
        <v>16.450000000000014</v>
      </c>
      <c r="N75" s="5">
        <v>6.7566666666666624</v>
      </c>
      <c r="O75" s="5">
        <v>148.50000000000108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</row>
    <row r="76" spans="1:22" x14ac:dyDescent="0.25">
      <c r="A76" s="8">
        <v>44770.447916666664</v>
      </c>
      <c r="B76" s="10">
        <v>6.9444444444444198E-4</v>
      </c>
      <c r="C76" s="4">
        <v>0.44791666666666652</v>
      </c>
      <c r="D76" s="5">
        <v>1.1666666666278616</v>
      </c>
      <c r="E76" s="4">
        <v>0.4458333333333333</v>
      </c>
      <c r="F76" s="4">
        <v>0.4597222222222222</v>
      </c>
      <c r="G76" s="5">
        <v>0.92922650061422463</v>
      </c>
      <c r="H76" s="5">
        <v>0.9271874851281483</v>
      </c>
      <c r="I76" s="5">
        <v>0.92892064829131316</v>
      </c>
      <c r="J76" s="5">
        <v>3.3441143338487271</v>
      </c>
      <c r="K76" s="5">
        <v>0.13148541489662888</v>
      </c>
      <c r="L76" s="5">
        <v>0.47334749362786399</v>
      </c>
      <c r="M76" s="5">
        <v>16.400000000000013</v>
      </c>
      <c r="N76" s="5">
        <v>6.7733333333333299</v>
      </c>
      <c r="O76" s="5">
        <v>144.00000000000108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</row>
    <row r="77" spans="1:22" x14ac:dyDescent="0.25">
      <c r="A77" s="8">
        <v>44770.448611111111</v>
      </c>
      <c r="B77" s="10">
        <v>6.9444444444444198E-4</v>
      </c>
      <c r="C77" s="4">
        <v>0.44861111111111096</v>
      </c>
      <c r="D77" s="5">
        <v>1.1833333333488554</v>
      </c>
      <c r="E77" s="4">
        <v>0.4458333333333333</v>
      </c>
      <c r="F77" s="4">
        <v>0.4597222222222222</v>
      </c>
      <c r="G77" s="5">
        <v>0.92922650061422463</v>
      </c>
      <c r="H77" s="5">
        <v>0.9271874851281483</v>
      </c>
      <c r="I77" s="5">
        <v>0.92881869751700941</v>
      </c>
      <c r="J77" s="5">
        <v>3.3437473110612341</v>
      </c>
      <c r="K77" s="5">
        <v>0.13554587935428958</v>
      </c>
      <c r="L77" s="5">
        <v>0.48796516567544251</v>
      </c>
      <c r="M77" s="5">
        <v>16.350000000000012</v>
      </c>
      <c r="N77" s="5">
        <v>6.7899999999999956</v>
      </c>
      <c r="O77" s="5">
        <v>139.50000000000108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</row>
    <row r="78" spans="1:22" x14ac:dyDescent="0.25">
      <c r="A78" s="8">
        <v>44770.449305555558</v>
      </c>
      <c r="B78" s="10">
        <v>6.9444444444444198E-4</v>
      </c>
      <c r="C78" s="4">
        <v>0.4493055555555554</v>
      </c>
      <c r="D78" s="5">
        <v>1.2000000000698492</v>
      </c>
      <c r="E78" s="4">
        <v>0.4458333333333333</v>
      </c>
      <c r="F78" s="4">
        <v>0.4597222222222222</v>
      </c>
      <c r="G78" s="5">
        <v>0.92922650061422463</v>
      </c>
      <c r="H78" s="5">
        <v>0.9271874851281483</v>
      </c>
      <c r="I78" s="5">
        <v>0.92871674674270555</v>
      </c>
      <c r="J78" s="5">
        <v>3.3433802882737398</v>
      </c>
      <c r="K78" s="5">
        <v>0.13960634381195031</v>
      </c>
      <c r="L78" s="5">
        <v>0.50258283772302115</v>
      </c>
      <c r="M78" s="5">
        <v>16.300000000000011</v>
      </c>
      <c r="N78" s="5">
        <v>6.8066666666666631</v>
      </c>
      <c r="O78" s="5">
        <v>135.00000000000108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</row>
    <row r="79" spans="1:22" x14ac:dyDescent="0.25">
      <c r="A79" s="8">
        <v>44770.45</v>
      </c>
      <c r="B79" s="10">
        <v>6.9444444444444198E-4</v>
      </c>
      <c r="C79" s="4">
        <v>0.44999999999999984</v>
      </c>
      <c r="D79" s="5">
        <v>1.21666666661622</v>
      </c>
      <c r="E79" s="4">
        <v>0.4458333333333333</v>
      </c>
      <c r="F79" s="4">
        <v>0.4597222222222222</v>
      </c>
      <c r="G79" s="5">
        <v>0.92922650061422463</v>
      </c>
      <c r="H79" s="5">
        <v>0.9271874851281483</v>
      </c>
      <c r="I79" s="5">
        <v>0.9286147959684018</v>
      </c>
      <c r="J79" s="5">
        <v>3.3430132654862463</v>
      </c>
      <c r="K79" s="5">
        <v>0.14366680826961103</v>
      </c>
      <c r="L79" s="5">
        <v>0.51720050977059973</v>
      </c>
      <c r="M79" s="5">
        <v>16.250000000000011</v>
      </c>
      <c r="N79" s="5">
        <v>6.8233333333333288</v>
      </c>
      <c r="O79" s="5">
        <v>130.50000000000108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</row>
    <row r="80" spans="1:22" x14ac:dyDescent="0.25">
      <c r="A80" s="8">
        <v>44770.450694444444</v>
      </c>
      <c r="B80" s="10">
        <v>6.9444444444444198E-4</v>
      </c>
      <c r="C80" s="4">
        <v>0.45069444444444429</v>
      </c>
      <c r="D80" s="5">
        <v>1.2333333333372138</v>
      </c>
      <c r="E80" s="4">
        <v>0.4458333333333333</v>
      </c>
      <c r="F80" s="4">
        <v>0.4597222222222222</v>
      </c>
      <c r="G80" s="5">
        <v>0.92922650061422463</v>
      </c>
      <c r="H80" s="5">
        <v>0.9271874851281483</v>
      </c>
      <c r="I80" s="5">
        <v>0.92851284519409794</v>
      </c>
      <c r="J80" s="5">
        <v>3.3426462426987529</v>
      </c>
      <c r="K80" s="5">
        <v>0.14772727272727174</v>
      </c>
      <c r="L80" s="5">
        <v>0.53181818181817819</v>
      </c>
      <c r="M80" s="5">
        <v>16.20000000000001</v>
      </c>
      <c r="N80" s="5">
        <v>6.8399999999999963</v>
      </c>
      <c r="O80" s="5">
        <v>126.00000000000108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</row>
    <row r="81" spans="1:22" x14ac:dyDescent="0.25">
      <c r="A81" s="8">
        <v>44770.451388888891</v>
      </c>
      <c r="B81" s="10">
        <v>6.9444444444444198E-4</v>
      </c>
      <c r="C81" s="4">
        <v>0.45138888888888873</v>
      </c>
      <c r="D81" s="5">
        <v>1.2500000000582077</v>
      </c>
      <c r="E81" s="4">
        <v>0.4458333333333333</v>
      </c>
      <c r="F81" s="4">
        <v>0.4597222222222222</v>
      </c>
      <c r="G81" s="5">
        <v>0.92922650061422463</v>
      </c>
      <c r="H81" s="5">
        <v>0.9271874851281483</v>
      </c>
      <c r="I81" s="5">
        <v>0.92841089441979407</v>
      </c>
      <c r="J81" s="5">
        <v>3.3422792199112585</v>
      </c>
      <c r="K81" s="5">
        <v>0.15460497835497669</v>
      </c>
      <c r="L81" s="5">
        <v>0.55657792207791612</v>
      </c>
      <c r="M81" s="5">
        <v>16.175000000000004</v>
      </c>
      <c r="N81" s="5">
        <v>6.8350000000000009</v>
      </c>
      <c r="O81" s="5">
        <v>123.25000000000065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5">
        <v>0</v>
      </c>
      <c r="V81" s="5">
        <v>0</v>
      </c>
    </row>
    <row r="82" spans="1:22" x14ac:dyDescent="0.25">
      <c r="A82" s="8">
        <v>44770.45208333333</v>
      </c>
      <c r="B82" s="10">
        <v>6.9444444444444198E-4</v>
      </c>
      <c r="C82" s="4">
        <v>0.45208333333333317</v>
      </c>
      <c r="D82" s="5">
        <v>1.2666666666045785</v>
      </c>
      <c r="E82" s="4">
        <v>0.4458333333333333</v>
      </c>
      <c r="F82" s="4">
        <v>0.4597222222222222</v>
      </c>
      <c r="G82" s="5">
        <v>0.92922650061422463</v>
      </c>
      <c r="H82" s="5">
        <v>0.9271874851281483</v>
      </c>
      <c r="I82" s="5">
        <v>0.92830894364549033</v>
      </c>
      <c r="J82" s="5">
        <v>3.3419121971237651</v>
      </c>
      <c r="K82" s="5">
        <v>0.16148268398268234</v>
      </c>
      <c r="L82" s="5">
        <v>0.58133766233765638</v>
      </c>
      <c r="M82" s="5">
        <v>16.150000000000006</v>
      </c>
      <c r="N82" s="5">
        <v>6.830000000000001</v>
      </c>
      <c r="O82" s="5">
        <v>120.50000000000065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</row>
    <row r="83" spans="1:22" x14ac:dyDescent="0.25">
      <c r="A83" s="8">
        <v>44770.452777777777</v>
      </c>
      <c r="B83" s="10">
        <v>6.9444444444444198E-4</v>
      </c>
      <c r="C83" s="4">
        <v>0.45277777777777761</v>
      </c>
      <c r="D83" s="5">
        <v>1.2833333333255723</v>
      </c>
      <c r="E83" s="4">
        <v>0.4458333333333333</v>
      </c>
      <c r="F83" s="4">
        <v>0.4597222222222222</v>
      </c>
      <c r="G83" s="5">
        <v>0.92922650061422463</v>
      </c>
      <c r="H83" s="5">
        <v>0.9271874851281483</v>
      </c>
      <c r="I83" s="5">
        <v>0.92820699287118646</v>
      </c>
      <c r="J83" s="5">
        <v>3.3415451743362716</v>
      </c>
      <c r="K83" s="5">
        <v>0.16836038961038796</v>
      </c>
      <c r="L83" s="5">
        <v>0.60609740259739664</v>
      </c>
      <c r="M83" s="5">
        <v>16.125000000000007</v>
      </c>
      <c r="N83" s="5">
        <v>6.8250000000000011</v>
      </c>
      <c r="O83" s="5">
        <v>117.75000000000065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</row>
    <row r="84" spans="1:22" x14ac:dyDescent="0.25">
      <c r="A84" s="8">
        <v>44770.453472222223</v>
      </c>
      <c r="B84" s="10">
        <v>6.9444444444444198E-4</v>
      </c>
      <c r="C84" s="4">
        <v>0.45347222222222205</v>
      </c>
      <c r="D84" s="5">
        <v>1.3000000000465661</v>
      </c>
      <c r="E84" s="4">
        <v>0.4458333333333333</v>
      </c>
      <c r="F84" s="4">
        <v>0.4597222222222222</v>
      </c>
      <c r="G84" s="5">
        <v>0.92922650061422463</v>
      </c>
      <c r="H84" s="5">
        <v>0.9271874851281483</v>
      </c>
      <c r="I84" s="5">
        <v>0.92810504209688272</v>
      </c>
      <c r="J84" s="5">
        <v>3.3411781515487777</v>
      </c>
      <c r="K84" s="5">
        <v>0.17523809523809361</v>
      </c>
      <c r="L84" s="5">
        <v>0.63085714285713701</v>
      </c>
      <c r="M84" s="5">
        <v>16.100000000000009</v>
      </c>
      <c r="N84" s="5">
        <v>6.8200000000000012</v>
      </c>
      <c r="O84" s="5">
        <v>115.00000000000065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</row>
    <row r="85" spans="1:22" x14ac:dyDescent="0.25">
      <c r="A85" s="8">
        <v>44770.45416666667</v>
      </c>
      <c r="B85" s="10">
        <v>6.9444444444444198E-4</v>
      </c>
      <c r="C85" s="4">
        <v>0.4541666666666665</v>
      </c>
      <c r="D85" s="5">
        <v>1.3166666667675599</v>
      </c>
      <c r="E85" s="4">
        <v>0.4458333333333333</v>
      </c>
      <c r="F85" s="4">
        <v>0.4597222222222222</v>
      </c>
      <c r="G85" s="5">
        <v>0.92922650061422463</v>
      </c>
      <c r="H85" s="5">
        <v>0.9271874851281483</v>
      </c>
      <c r="I85" s="5">
        <v>0.92800309132257885</v>
      </c>
      <c r="J85" s="5">
        <v>3.3408111287612838</v>
      </c>
      <c r="K85" s="5">
        <v>0.17433681765389106</v>
      </c>
      <c r="L85" s="5">
        <v>0.62761254355400786</v>
      </c>
      <c r="M85" s="5">
        <v>16.100000000000001</v>
      </c>
      <c r="N85" s="5">
        <v>6.8220000000000001</v>
      </c>
      <c r="O85" s="5">
        <v>112.80000000000052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</row>
    <row r="86" spans="1:22" x14ac:dyDescent="0.25">
      <c r="A86" s="8">
        <v>44770.454861111109</v>
      </c>
      <c r="B86" s="10">
        <v>6.9444444444444198E-4</v>
      </c>
      <c r="C86" s="4">
        <v>0.45486111111111094</v>
      </c>
      <c r="D86" s="5">
        <v>1.3333333333139308</v>
      </c>
      <c r="E86" s="4">
        <v>0.4458333333333333</v>
      </c>
      <c r="F86" s="4">
        <v>0.4597222222222222</v>
      </c>
      <c r="G86" s="5">
        <v>0.92922650061422463</v>
      </c>
      <c r="H86" s="5">
        <v>0.9271874851281483</v>
      </c>
      <c r="I86" s="5">
        <v>0.92790114054827499</v>
      </c>
      <c r="J86" s="5">
        <v>3.3404441059737899</v>
      </c>
      <c r="K86" s="5">
        <v>0.17343554006968662</v>
      </c>
      <c r="L86" s="5">
        <v>0.62436794425087183</v>
      </c>
      <c r="M86" s="5">
        <v>16.100000000000001</v>
      </c>
      <c r="N86" s="5">
        <v>6.8239999999999998</v>
      </c>
      <c r="O86" s="5">
        <v>110.60000000000053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</row>
    <row r="87" spans="1:22" x14ac:dyDescent="0.25">
      <c r="A87" s="8">
        <v>44770.455555555556</v>
      </c>
      <c r="B87" s="10">
        <v>6.9444444444444198E-4</v>
      </c>
      <c r="C87" s="4">
        <v>0.45555555555555538</v>
      </c>
      <c r="D87" s="5">
        <v>1.3500000000349246</v>
      </c>
      <c r="E87" s="4">
        <v>0.4458333333333333</v>
      </c>
      <c r="F87" s="4">
        <v>0.4597222222222222</v>
      </c>
      <c r="G87" s="5">
        <v>0.92922650061422463</v>
      </c>
      <c r="H87" s="5">
        <v>0.9271874851281483</v>
      </c>
      <c r="I87" s="5">
        <v>0.92779918977397124</v>
      </c>
      <c r="J87" s="5">
        <v>3.3400770831862965</v>
      </c>
      <c r="K87" s="5">
        <v>0.1725342624854822</v>
      </c>
      <c r="L87" s="5">
        <v>0.62112334494773602</v>
      </c>
      <c r="M87" s="5">
        <v>16.100000000000001</v>
      </c>
      <c r="N87" s="5">
        <v>6.8259999999999996</v>
      </c>
      <c r="O87" s="5">
        <v>108.40000000000053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</row>
    <row r="88" spans="1:22" x14ac:dyDescent="0.25">
      <c r="A88" s="8">
        <v>44770.456250000003</v>
      </c>
      <c r="B88" s="10">
        <v>6.9444444444444198E-4</v>
      </c>
      <c r="C88" s="4">
        <v>0.45624999999999982</v>
      </c>
      <c r="D88" s="5">
        <v>1.3666666667559184</v>
      </c>
      <c r="E88" s="4">
        <v>0.4458333333333333</v>
      </c>
      <c r="F88" s="4">
        <v>0.4597222222222222</v>
      </c>
      <c r="G88" s="5">
        <v>0.92922650061422463</v>
      </c>
      <c r="H88" s="5">
        <v>0.9271874851281483</v>
      </c>
      <c r="I88" s="5">
        <v>0.92769723899966738</v>
      </c>
      <c r="J88" s="5">
        <v>3.3397100603988026</v>
      </c>
      <c r="K88" s="5">
        <v>0.17163298490127779</v>
      </c>
      <c r="L88" s="5">
        <v>0.61787874564459999</v>
      </c>
      <c r="M88" s="5">
        <v>16.100000000000001</v>
      </c>
      <c r="N88" s="5">
        <v>6.8279999999999994</v>
      </c>
      <c r="O88" s="5">
        <v>106.20000000000053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</row>
    <row r="89" spans="1:22" x14ac:dyDescent="0.25">
      <c r="A89" s="8">
        <v>44770.456944444442</v>
      </c>
      <c r="B89" s="10">
        <v>6.9444444444444198E-4</v>
      </c>
      <c r="C89" s="4">
        <v>0.45694444444444426</v>
      </c>
      <c r="D89" s="5">
        <v>1.3833333333022892</v>
      </c>
      <c r="E89" s="4">
        <v>0.4458333333333333</v>
      </c>
      <c r="F89" s="4">
        <v>0.4597222222222222</v>
      </c>
      <c r="G89" s="5">
        <v>0.92922650061422463</v>
      </c>
      <c r="H89" s="5">
        <v>0.9271874851281483</v>
      </c>
      <c r="I89" s="5">
        <v>0.92759528822536363</v>
      </c>
      <c r="J89" s="5">
        <v>3.3393430376113091</v>
      </c>
      <c r="K89" s="5">
        <v>0.17073170731707338</v>
      </c>
      <c r="L89" s="5">
        <v>0.61463414634146418</v>
      </c>
      <c r="M89" s="5">
        <v>16.100000000000001</v>
      </c>
      <c r="N89" s="5">
        <v>6.8299999999999992</v>
      </c>
      <c r="O89" s="5">
        <v>104.00000000000053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</row>
    <row r="90" spans="1:22" x14ac:dyDescent="0.25">
      <c r="A90" s="8">
        <v>44770.457638888889</v>
      </c>
      <c r="B90" s="10">
        <v>6.9444444444444198E-4</v>
      </c>
      <c r="C90" s="4">
        <v>0.45763888888888871</v>
      </c>
      <c r="D90" s="5">
        <v>1.4000000000232831</v>
      </c>
      <c r="E90" s="4">
        <v>0.4458333333333333</v>
      </c>
      <c r="F90" s="4">
        <v>0.4597222222222222</v>
      </c>
      <c r="G90" s="5">
        <v>0.92922650061422463</v>
      </c>
      <c r="H90" s="5">
        <v>0.9271874851281483</v>
      </c>
      <c r="I90" s="5">
        <v>0.92749333745105977</v>
      </c>
      <c r="J90" s="5">
        <v>3.3389760148238152</v>
      </c>
      <c r="K90" s="5">
        <v>0.16899834241060896</v>
      </c>
      <c r="L90" s="5">
        <v>0.60839403267819225</v>
      </c>
      <c r="M90" s="5">
        <v>16.11</v>
      </c>
      <c r="N90" s="5">
        <v>6.8399999999999981</v>
      </c>
      <c r="O90" s="5">
        <v>102.70000000000032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5">
        <v>0</v>
      </c>
      <c r="V90" s="5">
        <v>0</v>
      </c>
    </row>
    <row r="91" spans="1:22" x14ac:dyDescent="0.25">
      <c r="A91" s="8">
        <v>44770.458333333336</v>
      </c>
      <c r="B91" s="10">
        <v>6.9444444444444198E-4</v>
      </c>
      <c r="C91" s="4">
        <v>0.45833333333333315</v>
      </c>
      <c r="D91" s="5">
        <v>1.4166666667442769</v>
      </c>
      <c r="E91" s="4">
        <v>0.4458333333333333</v>
      </c>
      <c r="F91" s="4">
        <v>0.4597222222222222</v>
      </c>
      <c r="G91" s="5">
        <v>0.92922650061422463</v>
      </c>
      <c r="H91" s="5">
        <v>0.9271874851281483</v>
      </c>
      <c r="I91" s="5">
        <v>0.92739138667675591</v>
      </c>
      <c r="J91" s="5">
        <v>3.3386089920363209</v>
      </c>
      <c r="K91" s="5">
        <v>0.16726497750414437</v>
      </c>
      <c r="L91" s="5">
        <v>0.60215391901491977</v>
      </c>
      <c r="M91" s="5">
        <v>16.119999999999997</v>
      </c>
      <c r="N91" s="5">
        <v>6.8499999999999979</v>
      </c>
      <c r="O91" s="5">
        <v>101.40000000000032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5">
        <v>0</v>
      </c>
      <c r="V91" s="5">
        <v>0</v>
      </c>
    </row>
    <row r="92" spans="1:22" x14ac:dyDescent="0.25">
      <c r="A92" s="8">
        <v>44770.459027777775</v>
      </c>
      <c r="B92" s="10">
        <v>6.9444444444444198E-4</v>
      </c>
      <c r="C92" s="4">
        <v>0.45902777777777759</v>
      </c>
      <c r="D92" s="5">
        <v>1.4333333332906477</v>
      </c>
      <c r="E92" s="4">
        <v>0.4458333333333333</v>
      </c>
      <c r="F92" s="4">
        <v>0.4597222222222222</v>
      </c>
      <c r="G92" s="5">
        <v>0.92922650061422463</v>
      </c>
      <c r="H92" s="5">
        <v>0.9271874851281483</v>
      </c>
      <c r="I92" s="5">
        <v>0.92728943590245216</v>
      </c>
      <c r="J92" s="5">
        <v>3.3382419692488279</v>
      </c>
      <c r="K92" s="5">
        <v>0.16553161259767976</v>
      </c>
      <c r="L92" s="5">
        <v>0.59591380535164717</v>
      </c>
      <c r="M92" s="5">
        <v>16.13</v>
      </c>
      <c r="N92" s="5">
        <v>6.8599999999999977</v>
      </c>
      <c r="O92" s="5">
        <v>100.10000000000031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5">
        <v>0</v>
      </c>
      <c r="V92" s="5">
        <v>0</v>
      </c>
    </row>
    <row r="93" spans="1:22" x14ac:dyDescent="0.25">
      <c r="A93" s="8">
        <v>44770.459722222222</v>
      </c>
      <c r="B93" s="10">
        <v>6.9444444444444198E-4</v>
      </c>
      <c r="C93" s="4">
        <v>0.45972222222222203</v>
      </c>
      <c r="D93" s="5">
        <v>1.4500000000116415</v>
      </c>
      <c r="E93" s="4">
        <v>0.4458333333333333</v>
      </c>
      <c r="F93" s="4">
        <v>0.4597222222222222</v>
      </c>
      <c r="G93" s="5">
        <v>0.92922650061422463</v>
      </c>
      <c r="H93" s="5">
        <v>0.9271874851281483</v>
      </c>
      <c r="I93" s="5">
        <v>0.9271874851281483</v>
      </c>
      <c r="J93" s="5">
        <v>3.337874946461334</v>
      </c>
      <c r="K93" s="5">
        <v>0.16379824769121518</v>
      </c>
      <c r="L93" s="5">
        <v>0.58967369168837469</v>
      </c>
      <c r="M93" s="5">
        <v>16.139999999999997</v>
      </c>
      <c r="N93" s="5">
        <v>6.8699999999999974</v>
      </c>
      <c r="O93" s="5">
        <v>98.80000000000031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5">
        <v>0</v>
      </c>
      <c r="V93" s="5">
        <v>0</v>
      </c>
    </row>
    <row r="94" spans="1:22" x14ac:dyDescent="0.25">
      <c r="A94" s="8">
        <v>44770.460416666669</v>
      </c>
      <c r="B94" s="10">
        <v>6.9444444444444198E-4</v>
      </c>
      <c r="C94" s="4">
        <v>0.46041666666666647</v>
      </c>
      <c r="D94" s="5">
        <v>1.4666666667326353</v>
      </c>
      <c r="E94" s="4">
        <v>0.4597222222222222</v>
      </c>
      <c r="F94" s="4">
        <v>0.47187500000000004</v>
      </c>
      <c r="G94" s="5">
        <v>0.9271874851281483</v>
      </c>
      <c r="H94" s="5">
        <v>1.0148215366001212</v>
      </c>
      <c r="I94" s="5">
        <v>0.93219514521225977</v>
      </c>
      <c r="J94" s="5">
        <v>3.355902522764135</v>
      </c>
      <c r="K94" s="5">
        <v>0.16206488278475056</v>
      </c>
      <c r="L94" s="5">
        <v>0.5834335780251021</v>
      </c>
      <c r="M94" s="5">
        <v>16.149999999999999</v>
      </c>
      <c r="N94" s="5">
        <v>6.8799999999999972</v>
      </c>
      <c r="O94" s="5">
        <v>97.500000000000313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5">
        <v>0</v>
      </c>
      <c r="V94" s="5">
        <v>0</v>
      </c>
    </row>
    <row r="95" spans="1:22" x14ac:dyDescent="0.25">
      <c r="A95" s="8">
        <v>44770.461111111108</v>
      </c>
      <c r="B95" s="10">
        <v>6.9444444444444198E-4</v>
      </c>
      <c r="C95" s="4">
        <v>0.46111111111111092</v>
      </c>
      <c r="D95" s="5">
        <v>1.4833333332790062</v>
      </c>
      <c r="E95" s="4">
        <v>0.4597222222222222</v>
      </c>
      <c r="F95" s="4">
        <v>0.47187500000000004</v>
      </c>
      <c r="G95" s="5">
        <v>0.9271874851281483</v>
      </c>
      <c r="H95" s="5">
        <v>1.0148215366001212</v>
      </c>
      <c r="I95" s="5">
        <v>0.93720280529637245</v>
      </c>
      <c r="J95" s="5">
        <v>3.373930099066941</v>
      </c>
      <c r="K95" s="5">
        <v>0.16033151787828598</v>
      </c>
      <c r="L95" s="5">
        <v>0.57719346436182961</v>
      </c>
      <c r="M95" s="5">
        <v>16.159999999999997</v>
      </c>
      <c r="N95" s="5">
        <v>6.889999999999997</v>
      </c>
      <c r="O95" s="5">
        <v>96.200000000000315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</row>
    <row r="96" spans="1:22" x14ac:dyDescent="0.25">
      <c r="A96" s="8">
        <v>44770.461805555555</v>
      </c>
      <c r="B96" s="10">
        <v>6.9444444444444198E-4</v>
      </c>
      <c r="C96" s="4">
        <v>0.46180555555555536</v>
      </c>
      <c r="D96" s="5">
        <v>1.5</v>
      </c>
      <c r="E96" s="4">
        <v>0.4597222222222222</v>
      </c>
      <c r="F96" s="4">
        <v>0.47187500000000004</v>
      </c>
      <c r="G96" s="5">
        <v>0.9271874851281483</v>
      </c>
      <c r="H96" s="5">
        <v>1.0148215366001212</v>
      </c>
      <c r="I96" s="5">
        <v>0.94221046538048514</v>
      </c>
      <c r="J96" s="5">
        <v>3.3919576753697465</v>
      </c>
      <c r="K96" s="5">
        <v>0.15859815297182139</v>
      </c>
      <c r="L96" s="5">
        <v>0.57095335069855691</v>
      </c>
      <c r="M96" s="5">
        <v>16.169999999999998</v>
      </c>
      <c r="N96" s="5">
        <v>6.8999999999999977</v>
      </c>
      <c r="O96" s="5">
        <v>94.900000000000318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</row>
    <row r="97" spans="1:22" x14ac:dyDescent="0.25">
      <c r="A97" s="8">
        <v>44770.462500000001</v>
      </c>
      <c r="B97" s="10">
        <v>6.9444444444444198E-4</v>
      </c>
      <c r="C97" s="4">
        <v>0.4624999999999998</v>
      </c>
      <c r="D97" s="5">
        <v>1.5166666667209938</v>
      </c>
      <c r="E97" s="4">
        <v>0.4597222222222222</v>
      </c>
      <c r="F97" s="4">
        <v>0.47187500000000004</v>
      </c>
      <c r="G97" s="5">
        <v>0.9271874851281483</v>
      </c>
      <c r="H97" s="5">
        <v>1.0148215366001212</v>
      </c>
      <c r="I97" s="5">
        <v>0.94721812546459783</v>
      </c>
      <c r="J97" s="5">
        <v>3.4099852516725524</v>
      </c>
      <c r="K97" s="5">
        <v>0.15686478806535678</v>
      </c>
      <c r="L97" s="5">
        <v>0.56471323703528442</v>
      </c>
      <c r="M97" s="5">
        <v>16.179999999999996</v>
      </c>
      <c r="N97" s="5">
        <v>6.9099999999999975</v>
      </c>
      <c r="O97" s="5">
        <v>93.600000000000307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</row>
    <row r="98" spans="1:22" x14ac:dyDescent="0.25">
      <c r="A98" s="8">
        <v>44770.463194444441</v>
      </c>
      <c r="B98" s="10">
        <v>6.9444444444444198E-4</v>
      </c>
      <c r="C98" s="4">
        <v>0.46319444444444424</v>
      </c>
      <c r="D98" s="5">
        <v>1.5333333332673647</v>
      </c>
      <c r="E98" s="4">
        <v>0.4597222222222222</v>
      </c>
      <c r="F98" s="4">
        <v>0.47187500000000004</v>
      </c>
      <c r="G98" s="5">
        <v>0.9271874851281483</v>
      </c>
      <c r="H98" s="5">
        <v>1.0148215366001212</v>
      </c>
      <c r="I98" s="5">
        <v>0.95222578554871051</v>
      </c>
      <c r="J98" s="5">
        <v>3.4280128279753579</v>
      </c>
      <c r="K98" s="5">
        <v>0.15513142315889217</v>
      </c>
      <c r="L98" s="5">
        <v>0.55847312337201183</v>
      </c>
      <c r="M98" s="5">
        <v>16.189999999999998</v>
      </c>
      <c r="N98" s="5">
        <v>6.9199999999999973</v>
      </c>
      <c r="O98" s="5">
        <v>92.30000000000031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</row>
    <row r="99" spans="1:22" x14ac:dyDescent="0.25">
      <c r="A99" s="8">
        <v>44770.463888888888</v>
      </c>
      <c r="B99" s="10">
        <v>6.9444444444444198E-4</v>
      </c>
      <c r="C99" s="4">
        <v>0.46388888888888868</v>
      </c>
      <c r="D99" s="5">
        <v>1.5499999999883585</v>
      </c>
      <c r="E99" s="4">
        <v>0.4597222222222222</v>
      </c>
      <c r="F99" s="4">
        <v>0.47187500000000004</v>
      </c>
      <c r="G99" s="5">
        <v>0.9271874851281483</v>
      </c>
      <c r="H99" s="5">
        <v>1.0148215366001212</v>
      </c>
      <c r="I99" s="5">
        <v>0.9572334456328232</v>
      </c>
      <c r="J99" s="5">
        <v>3.4460404042781634</v>
      </c>
      <c r="K99" s="5">
        <v>0.15339805825242758</v>
      </c>
      <c r="L99" s="5">
        <v>0.55223300970873923</v>
      </c>
      <c r="M99" s="5">
        <v>16.199999999999996</v>
      </c>
      <c r="N99" s="5">
        <v>6.9299999999999971</v>
      </c>
      <c r="O99" s="5">
        <v>91.000000000000313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</row>
    <row r="100" spans="1:22" x14ac:dyDescent="0.25">
      <c r="A100" s="8">
        <v>44770.464583333334</v>
      </c>
      <c r="B100" s="10">
        <v>6.9444444444444198E-4</v>
      </c>
      <c r="C100" s="4">
        <v>0.46458333333333313</v>
      </c>
      <c r="D100" s="5">
        <v>1.5666666667093523</v>
      </c>
      <c r="E100" s="4">
        <v>0.4597222222222222</v>
      </c>
      <c r="F100" s="4">
        <v>0.47187500000000004</v>
      </c>
      <c r="G100" s="5">
        <v>0.9271874851281483</v>
      </c>
      <c r="H100" s="5">
        <v>1.0148215366001212</v>
      </c>
      <c r="I100" s="5">
        <v>0.962241105716936</v>
      </c>
      <c r="J100" s="5">
        <v>3.4640679805809698</v>
      </c>
      <c r="K100" s="5">
        <v>0.16095637940297944</v>
      </c>
      <c r="L100" s="5">
        <v>0.57944296585072597</v>
      </c>
      <c r="M100" s="5">
        <v>16.128571428571444</v>
      </c>
      <c r="N100" s="5">
        <v>6.9242857142857153</v>
      </c>
      <c r="O100" s="5">
        <v>90.557142857142964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</row>
    <row r="101" spans="1:22" x14ac:dyDescent="0.25">
      <c r="A101" s="8">
        <v>44770.465277777781</v>
      </c>
      <c r="B101" s="10">
        <v>6.9444444444444198E-4</v>
      </c>
      <c r="C101" s="4">
        <v>0.46527777777777757</v>
      </c>
      <c r="D101" s="5">
        <v>1.5833333334303461</v>
      </c>
      <c r="E101" s="4">
        <v>0.4597222222222222</v>
      </c>
      <c r="F101" s="4">
        <v>0.47187500000000004</v>
      </c>
      <c r="G101" s="5">
        <v>0.9271874851281483</v>
      </c>
      <c r="H101" s="5">
        <v>1.0148215366001212</v>
      </c>
      <c r="I101" s="5">
        <v>0.96724876580104868</v>
      </c>
      <c r="J101" s="5">
        <v>3.4820955568837753</v>
      </c>
      <c r="K101" s="5">
        <v>0.16851470055353351</v>
      </c>
      <c r="L101" s="5">
        <v>0.60665292199272058</v>
      </c>
      <c r="M101" s="5">
        <v>16.057142857142875</v>
      </c>
      <c r="N101" s="5">
        <v>6.9185714285714299</v>
      </c>
      <c r="O101" s="5">
        <v>90.114285714285828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</row>
    <row r="102" spans="1:22" x14ac:dyDescent="0.25">
      <c r="A102" s="8">
        <v>44770.46597222222</v>
      </c>
      <c r="B102" s="10">
        <v>6.9444444444444198E-4</v>
      </c>
      <c r="C102" s="4">
        <v>0.46597222222222201</v>
      </c>
      <c r="D102" s="5">
        <v>1.5999999999767169</v>
      </c>
      <c r="E102" s="4">
        <v>0.4597222222222222</v>
      </c>
      <c r="F102" s="4">
        <v>0.47187500000000004</v>
      </c>
      <c r="G102" s="5">
        <v>0.9271874851281483</v>
      </c>
      <c r="H102" s="5">
        <v>1.0148215366001212</v>
      </c>
      <c r="I102" s="5">
        <v>0.97225642588516137</v>
      </c>
      <c r="J102" s="5">
        <v>3.5001231331865812</v>
      </c>
      <c r="K102" s="5">
        <v>0.17607302170408759</v>
      </c>
      <c r="L102" s="5">
        <v>0.63386287813471531</v>
      </c>
      <c r="M102" s="5">
        <v>15.985714285714305</v>
      </c>
      <c r="N102" s="5">
        <v>6.9128571428571437</v>
      </c>
      <c r="O102" s="5">
        <v>89.671428571428692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</row>
    <row r="103" spans="1:22" x14ac:dyDescent="0.25">
      <c r="A103" s="8">
        <v>44770.466666666667</v>
      </c>
      <c r="B103" s="10">
        <v>6.9444444444444198E-4</v>
      </c>
      <c r="C103" s="4">
        <v>0.46666666666666645</v>
      </c>
      <c r="D103" s="5">
        <v>1.6166666666977108</v>
      </c>
      <c r="E103" s="4">
        <v>0.4597222222222222</v>
      </c>
      <c r="F103" s="4">
        <v>0.47187500000000004</v>
      </c>
      <c r="G103" s="5">
        <v>0.9271874851281483</v>
      </c>
      <c r="H103" s="5">
        <v>1.0148215366001212</v>
      </c>
      <c r="I103" s="5">
        <v>0.97726408596927405</v>
      </c>
      <c r="J103" s="5">
        <v>3.5181507094893862</v>
      </c>
      <c r="K103" s="5">
        <v>0.18363134285464167</v>
      </c>
      <c r="L103" s="5">
        <v>0.66107283427670993</v>
      </c>
      <c r="M103" s="5">
        <v>15.914285714285734</v>
      </c>
      <c r="N103" s="5">
        <v>6.9071428571428584</v>
      </c>
      <c r="O103" s="5">
        <v>89.228571428571556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5">
        <v>0</v>
      </c>
      <c r="V103" s="5">
        <v>0</v>
      </c>
    </row>
    <row r="104" spans="1:22" x14ac:dyDescent="0.25">
      <c r="A104" s="8">
        <v>44770.467361111114</v>
      </c>
      <c r="B104" s="10">
        <v>6.9444444444444198E-4</v>
      </c>
      <c r="C104" s="4">
        <v>0.46736111111111089</v>
      </c>
      <c r="D104" s="5">
        <v>1.6333333334187046</v>
      </c>
      <c r="E104" s="4">
        <v>0.4597222222222222</v>
      </c>
      <c r="F104" s="4">
        <v>0.47187500000000004</v>
      </c>
      <c r="G104" s="5">
        <v>0.9271874851281483</v>
      </c>
      <c r="H104" s="5">
        <v>1.0148215366001212</v>
      </c>
      <c r="I104" s="5">
        <v>0.98227174605338674</v>
      </c>
      <c r="J104" s="5">
        <v>3.5361782857921922</v>
      </c>
      <c r="K104" s="5">
        <v>0.19118966400519574</v>
      </c>
      <c r="L104" s="5">
        <v>0.68828279041870466</v>
      </c>
      <c r="M104" s="5">
        <v>15.842857142857163</v>
      </c>
      <c r="N104" s="5">
        <v>6.901428571428573</v>
      </c>
      <c r="O104" s="5">
        <v>88.78571428571442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5">
        <v>0</v>
      </c>
      <c r="V104" s="5">
        <v>0</v>
      </c>
    </row>
    <row r="105" spans="1:22" x14ac:dyDescent="0.25">
      <c r="A105" s="8">
        <v>44770.468055555553</v>
      </c>
      <c r="B105" s="10">
        <v>6.9444444444444198E-4</v>
      </c>
      <c r="C105" s="4">
        <v>0.46805555555555534</v>
      </c>
      <c r="D105" s="5">
        <v>1.6499999999650754</v>
      </c>
      <c r="E105" s="4">
        <v>0.4597222222222222</v>
      </c>
      <c r="F105" s="4">
        <v>0.47187500000000004</v>
      </c>
      <c r="G105" s="5">
        <v>0.9271874851281483</v>
      </c>
      <c r="H105" s="5">
        <v>1.0148215366001212</v>
      </c>
      <c r="I105" s="5">
        <v>0.98727940613749943</v>
      </c>
      <c r="J105" s="5">
        <v>3.5542058620949977</v>
      </c>
      <c r="K105" s="5">
        <v>0.19874798515574982</v>
      </c>
      <c r="L105" s="5">
        <v>0.71549274656069928</v>
      </c>
      <c r="M105" s="5">
        <v>15.771428571428594</v>
      </c>
      <c r="N105" s="5">
        <v>6.8957142857142868</v>
      </c>
      <c r="O105" s="5">
        <v>88.342857142857284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5">
        <v>0</v>
      </c>
      <c r="V105" s="5">
        <v>0</v>
      </c>
    </row>
    <row r="106" spans="1:22" x14ac:dyDescent="0.25">
      <c r="A106" s="8">
        <v>44770.46875</v>
      </c>
      <c r="B106" s="10">
        <v>6.9444444444444198E-4</v>
      </c>
      <c r="C106" s="4">
        <v>0.46874999999999978</v>
      </c>
      <c r="D106" s="5">
        <v>1.6666666666860692</v>
      </c>
      <c r="E106" s="4">
        <v>0.4597222222222222</v>
      </c>
      <c r="F106" s="4">
        <v>0.47187500000000004</v>
      </c>
      <c r="G106" s="5">
        <v>0.9271874851281483</v>
      </c>
      <c r="H106" s="5">
        <v>1.0148215366001212</v>
      </c>
      <c r="I106" s="5">
        <v>0.99228706622161211</v>
      </c>
      <c r="J106" s="5">
        <v>3.5722334383978036</v>
      </c>
      <c r="K106" s="5">
        <v>0.20630630630630389</v>
      </c>
      <c r="L106" s="5">
        <v>0.74270270270269412</v>
      </c>
      <c r="M106" s="5">
        <v>15.700000000000022</v>
      </c>
      <c r="N106" s="5">
        <v>6.8900000000000015</v>
      </c>
      <c r="O106" s="5">
        <v>87.900000000000148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5">
        <v>0</v>
      </c>
    </row>
    <row r="107" spans="1:22" x14ac:dyDescent="0.25">
      <c r="A107" s="8">
        <v>44770.469444444447</v>
      </c>
      <c r="B107" s="10">
        <v>6.9444444444444198E-4</v>
      </c>
      <c r="C107" s="4">
        <v>0.46944444444444422</v>
      </c>
      <c r="D107" s="5">
        <v>1.683333333407063</v>
      </c>
      <c r="E107" s="4">
        <v>0.4597222222222222</v>
      </c>
      <c r="F107" s="4">
        <v>0.47187500000000004</v>
      </c>
      <c r="G107" s="5">
        <v>0.9271874851281483</v>
      </c>
      <c r="H107" s="5">
        <v>1.0148215366001212</v>
      </c>
      <c r="I107" s="5">
        <v>0.9972947263057248</v>
      </c>
      <c r="J107" s="5">
        <v>3.5902610147006095</v>
      </c>
      <c r="K107" s="5">
        <v>0.20429499266708634</v>
      </c>
      <c r="L107" s="5">
        <v>0.73546197360151089</v>
      </c>
      <c r="M107" s="5">
        <v>15.7</v>
      </c>
      <c r="N107" s="5">
        <v>6.8949999999999978</v>
      </c>
      <c r="O107" s="5">
        <v>87.491666666666802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5">
        <v>0</v>
      </c>
      <c r="V107" s="5">
        <v>0</v>
      </c>
    </row>
    <row r="108" spans="1:22" x14ac:dyDescent="0.25">
      <c r="A108" s="8">
        <v>44770.470138888886</v>
      </c>
      <c r="B108" s="10">
        <v>6.9444444444444198E-4</v>
      </c>
      <c r="C108" s="4">
        <v>0.47013888888888866</v>
      </c>
      <c r="D108" s="5">
        <v>1.6999999999534339</v>
      </c>
      <c r="E108" s="4">
        <v>0.4597222222222222</v>
      </c>
      <c r="F108" s="4">
        <v>0.47187500000000004</v>
      </c>
      <c r="G108" s="5">
        <v>0.9271874851281483</v>
      </c>
      <c r="H108" s="5">
        <v>1.0148215366001212</v>
      </c>
      <c r="I108" s="5">
        <v>1.0023023863898375</v>
      </c>
      <c r="J108" s="5">
        <v>3.608288591003415</v>
      </c>
      <c r="K108" s="5">
        <v>0.2022836790278657</v>
      </c>
      <c r="L108" s="5">
        <v>0.72822124450031656</v>
      </c>
      <c r="M108" s="5">
        <v>15.7</v>
      </c>
      <c r="N108" s="5">
        <v>6.8999999999999986</v>
      </c>
      <c r="O108" s="5">
        <v>87.083333333333471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5">
        <v>0</v>
      </c>
      <c r="V108" s="5">
        <v>0</v>
      </c>
    </row>
    <row r="109" spans="1:22" x14ac:dyDescent="0.25">
      <c r="A109" s="8">
        <v>44770.470833333333</v>
      </c>
      <c r="B109" s="10">
        <v>6.9444444444444198E-4</v>
      </c>
      <c r="C109" s="4">
        <v>0.4708333333333331</v>
      </c>
      <c r="D109" s="5">
        <v>1.7166666666744277</v>
      </c>
      <c r="E109" s="4">
        <v>0.4597222222222222</v>
      </c>
      <c r="F109" s="4">
        <v>0.47187500000000004</v>
      </c>
      <c r="G109" s="5">
        <v>0.9271874851281483</v>
      </c>
      <c r="H109" s="5">
        <v>1.0148215366001212</v>
      </c>
      <c r="I109" s="5">
        <v>1.0073100464739502</v>
      </c>
      <c r="J109" s="5">
        <v>3.6263161673062205</v>
      </c>
      <c r="K109" s="5">
        <v>0.2002723653886451</v>
      </c>
      <c r="L109" s="5">
        <v>0.72098051539912245</v>
      </c>
      <c r="M109" s="5">
        <v>15.7</v>
      </c>
      <c r="N109" s="5">
        <v>6.9049999999999985</v>
      </c>
      <c r="O109" s="5">
        <v>86.675000000000139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</row>
    <row r="110" spans="1:22" x14ac:dyDescent="0.25">
      <c r="A110" s="8">
        <v>44770.47152777778</v>
      </c>
      <c r="B110" s="10">
        <v>6.9444444444444198E-4</v>
      </c>
      <c r="C110" s="4">
        <v>0.47152777777777755</v>
      </c>
      <c r="D110" s="5">
        <v>1.7333333333954215</v>
      </c>
      <c r="E110" s="4">
        <v>0.4597222222222222</v>
      </c>
      <c r="F110" s="4">
        <v>0.47187500000000004</v>
      </c>
      <c r="G110" s="5">
        <v>0.9271874851281483</v>
      </c>
      <c r="H110" s="5">
        <v>1.0148215366001212</v>
      </c>
      <c r="I110" s="5">
        <v>1.0123177065580629</v>
      </c>
      <c r="J110" s="5">
        <v>3.644343743609026</v>
      </c>
      <c r="K110" s="5">
        <v>0.19826105174942449</v>
      </c>
      <c r="L110" s="5">
        <v>0.71373978629792811</v>
      </c>
      <c r="M110" s="5">
        <v>15.7</v>
      </c>
      <c r="N110" s="5">
        <v>6.9099999999999984</v>
      </c>
      <c r="O110" s="5">
        <v>86.266666666666808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</row>
    <row r="111" spans="1:22" x14ac:dyDescent="0.25">
      <c r="A111" s="8">
        <v>44770.472222222219</v>
      </c>
      <c r="B111" s="10">
        <v>6.9444444444444198E-4</v>
      </c>
      <c r="C111" s="4">
        <v>0.47222222222222199</v>
      </c>
      <c r="D111" s="5">
        <v>1.7499999999417923</v>
      </c>
      <c r="E111" s="4">
        <v>0.47187500000000004</v>
      </c>
      <c r="F111" s="4">
        <v>0.48506944444444444</v>
      </c>
      <c r="G111" s="5">
        <v>1.0148215366001212</v>
      </c>
      <c r="H111" s="5">
        <v>1.0570147477580858</v>
      </c>
      <c r="I111" s="5">
        <v>1.0159318842621721</v>
      </c>
      <c r="J111" s="5">
        <v>3.6573547833438194</v>
      </c>
      <c r="K111" s="5">
        <v>0.19624973811020385</v>
      </c>
      <c r="L111" s="5">
        <v>0.70649905719673378</v>
      </c>
      <c r="M111" s="5">
        <v>15.7</v>
      </c>
      <c r="N111" s="5">
        <v>6.9149999999999983</v>
      </c>
      <c r="O111" s="5">
        <v>85.858333333333462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</row>
    <row r="112" spans="1:22" x14ac:dyDescent="0.25">
      <c r="A112" s="8">
        <v>44770.472916666666</v>
      </c>
      <c r="B112" s="10">
        <v>6.9444444444444198E-4</v>
      </c>
      <c r="C112" s="4">
        <v>0.47291666666666643</v>
      </c>
      <c r="D112" s="5">
        <v>1.7666666666627862</v>
      </c>
      <c r="E112" s="4">
        <v>0.47187500000000004</v>
      </c>
      <c r="F112" s="4">
        <v>0.48506944444444444</v>
      </c>
      <c r="G112" s="5">
        <v>1.0148215366001212</v>
      </c>
      <c r="H112" s="5">
        <v>1.0570147477580858</v>
      </c>
      <c r="I112" s="5">
        <v>1.0181525795862754</v>
      </c>
      <c r="J112" s="5">
        <v>3.6653492865105912</v>
      </c>
      <c r="K112" s="5">
        <v>0.19423842447098325</v>
      </c>
      <c r="L112" s="5">
        <v>0.69925832809553967</v>
      </c>
      <c r="M112" s="5">
        <v>15.7</v>
      </c>
      <c r="N112" s="5">
        <v>6.9199999999999982</v>
      </c>
      <c r="O112" s="5">
        <v>85.450000000000131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</row>
    <row r="113" spans="1:22" x14ac:dyDescent="0.25">
      <c r="A113" s="8">
        <v>44770.473611111112</v>
      </c>
      <c r="B113" s="10">
        <v>6.9444444444444198E-4</v>
      </c>
      <c r="C113" s="4">
        <v>0.47361111111111087</v>
      </c>
      <c r="D113" s="5">
        <v>1.78333333338378</v>
      </c>
      <c r="E113" s="4">
        <v>0.47187500000000004</v>
      </c>
      <c r="F113" s="4">
        <v>0.48506944444444444</v>
      </c>
      <c r="G113" s="5">
        <v>1.0148215366001212</v>
      </c>
      <c r="H113" s="5">
        <v>1.0570147477580858</v>
      </c>
      <c r="I113" s="5">
        <v>1.0203732749103789</v>
      </c>
      <c r="J113" s="5">
        <v>3.673343789677364</v>
      </c>
      <c r="K113" s="5">
        <v>0.19222711083176264</v>
      </c>
      <c r="L113" s="5">
        <v>0.69201759899434545</v>
      </c>
      <c r="M113" s="5">
        <v>15.7</v>
      </c>
      <c r="N113" s="5">
        <v>6.924999999999998</v>
      </c>
      <c r="O113" s="5">
        <v>85.041666666666799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</row>
    <row r="114" spans="1:22" x14ac:dyDescent="0.25">
      <c r="A114" s="8">
        <v>44770.474305555559</v>
      </c>
      <c r="B114" s="10">
        <v>6.9444444444444198E-4</v>
      </c>
      <c r="C114" s="4">
        <v>0.47430555555555531</v>
      </c>
      <c r="D114" s="5">
        <v>1.8000000001047738</v>
      </c>
      <c r="E114" s="4">
        <v>0.47187500000000004</v>
      </c>
      <c r="F114" s="4">
        <v>0.48506944444444444</v>
      </c>
      <c r="G114" s="5">
        <v>1.0148215366001212</v>
      </c>
      <c r="H114" s="5">
        <v>1.0570147477580858</v>
      </c>
      <c r="I114" s="5">
        <v>1.0225939702344822</v>
      </c>
      <c r="J114" s="5">
        <v>3.6813382928441358</v>
      </c>
      <c r="K114" s="5">
        <v>0.190215797192542</v>
      </c>
      <c r="L114" s="5">
        <v>0.68477686989315123</v>
      </c>
      <c r="M114" s="5">
        <v>15.7</v>
      </c>
      <c r="N114" s="5">
        <v>6.9299999999999988</v>
      </c>
      <c r="O114" s="5">
        <v>84.633333333333468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</row>
    <row r="115" spans="1:22" x14ac:dyDescent="0.25">
      <c r="A115" s="8">
        <v>44770.474999999999</v>
      </c>
      <c r="B115" s="10">
        <v>6.9444444444444198E-4</v>
      </c>
      <c r="C115" s="4">
        <v>0.47499999999999976</v>
      </c>
      <c r="D115" s="5">
        <v>1.8166666666511446</v>
      </c>
      <c r="E115" s="4">
        <v>0.47187500000000004</v>
      </c>
      <c r="F115" s="4">
        <v>0.48506944444444444</v>
      </c>
      <c r="G115" s="5">
        <v>1.0148215366001212</v>
      </c>
      <c r="H115" s="5">
        <v>1.0570147477580858</v>
      </c>
      <c r="I115" s="5">
        <v>1.0248146655585857</v>
      </c>
      <c r="J115" s="5">
        <v>3.6893327960109086</v>
      </c>
      <c r="K115" s="5">
        <v>0.18820448355332139</v>
      </c>
      <c r="L115" s="5">
        <v>0.67753614079195701</v>
      </c>
      <c r="M115" s="5">
        <v>15.7</v>
      </c>
      <c r="N115" s="5">
        <v>6.9349999999999987</v>
      </c>
      <c r="O115" s="5">
        <v>84.225000000000136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</row>
    <row r="116" spans="1:22" x14ac:dyDescent="0.25">
      <c r="A116" s="8">
        <v>44770.475694444445</v>
      </c>
      <c r="B116" s="10">
        <v>6.9444444444444198E-4</v>
      </c>
      <c r="C116" s="4">
        <v>0.4756944444444442</v>
      </c>
      <c r="D116" s="5">
        <v>1.8333333333721384</v>
      </c>
      <c r="E116" s="4">
        <v>0.47187500000000004</v>
      </c>
      <c r="F116" s="4">
        <v>0.48506944444444444</v>
      </c>
      <c r="G116" s="5">
        <v>1.0148215366001212</v>
      </c>
      <c r="H116" s="5">
        <v>1.0570147477580858</v>
      </c>
      <c r="I116" s="5">
        <v>1.027035360882689</v>
      </c>
      <c r="J116" s="5">
        <v>3.6973272991776804</v>
      </c>
      <c r="K116" s="5">
        <v>0.18619316991410079</v>
      </c>
      <c r="L116" s="5">
        <v>0.6702954116907629</v>
      </c>
      <c r="M116" s="5">
        <v>15.7</v>
      </c>
      <c r="N116" s="5">
        <v>6.9399999999999986</v>
      </c>
      <c r="O116" s="5">
        <v>83.816666666666805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</row>
    <row r="117" spans="1:22" x14ac:dyDescent="0.25">
      <c r="A117" s="8">
        <v>44770.476388888892</v>
      </c>
      <c r="B117" s="10">
        <v>6.9444444444444198E-4</v>
      </c>
      <c r="C117" s="4">
        <v>0.47638888888888864</v>
      </c>
      <c r="D117" s="5">
        <v>1.8500000000931323</v>
      </c>
      <c r="E117" s="4">
        <v>0.47187500000000004</v>
      </c>
      <c r="F117" s="4">
        <v>0.48506944444444444</v>
      </c>
      <c r="G117" s="5">
        <v>1.0148215366001212</v>
      </c>
      <c r="H117" s="5">
        <v>1.0570147477580858</v>
      </c>
      <c r="I117" s="5">
        <v>1.0292560562067925</v>
      </c>
      <c r="J117" s="5">
        <v>3.7053218023444527</v>
      </c>
      <c r="K117" s="5">
        <v>0.18418185627488015</v>
      </c>
      <c r="L117" s="5">
        <v>0.66305468258956857</v>
      </c>
      <c r="M117" s="5">
        <v>15.7</v>
      </c>
      <c r="N117" s="5">
        <v>6.9449999999999985</v>
      </c>
      <c r="O117" s="5">
        <v>83.408333333333459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</row>
    <row r="118" spans="1:22" x14ac:dyDescent="0.25">
      <c r="A118" s="8">
        <v>44770.477083333331</v>
      </c>
      <c r="B118" s="10">
        <v>6.9444444444444198E-4</v>
      </c>
      <c r="C118" s="4">
        <v>0.47708333333333308</v>
      </c>
      <c r="D118" s="5">
        <v>1.8666666666395031</v>
      </c>
      <c r="E118" s="4">
        <v>0.47187500000000004</v>
      </c>
      <c r="F118" s="4">
        <v>0.48506944444444444</v>
      </c>
      <c r="G118" s="5">
        <v>1.0148215366001212</v>
      </c>
      <c r="H118" s="5">
        <v>1.0570147477580858</v>
      </c>
      <c r="I118" s="5">
        <v>1.0314767515308958</v>
      </c>
      <c r="J118" s="5">
        <v>3.713316305511225</v>
      </c>
      <c r="K118" s="5">
        <v>0.18217054263565954</v>
      </c>
      <c r="L118" s="5">
        <v>0.65581395348837446</v>
      </c>
      <c r="M118" s="5">
        <v>15.7</v>
      </c>
      <c r="N118" s="5">
        <v>6.9499999999999984</v>
      </c>
      <c r="O118" s="5">
        <v>83.000000000000128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</row>
    <row r="119" spans="1:22" x14ac:dyDescent="0.25">
      <c r="A119" s="8">
        <v>44770.477777777778</v>
      </c>
      <c r="B119" s="10">
        <v>6.9444444444444198E-4</v>
      </c>
      <c r="C119" s="4">
        <v>0.47777777777777752</v>
      </c>
      <c r="D119" s="5">
        <v>1.8833333333604969</v>
      </c>
      <c r="E119" s="4">
        <v>0.47187500000000004</v>
      </c>
      <c r="F119" s="4">
        <v>0.48506944444444444</v>
      </c>
      <c r="G119" s="5">
        <v>1.0148215366001212</v>
      </c>
      <c r="H119" s="5">
        <v>1.0570147477580858</v>
      </c>
      <c r="I119" s="5">
        <v>1.0336974468549993</v>
      </c>
      <c r="J119" s="5">
        <v>3.7213108086779974</v>
      </c>
      <c r="K119" s="5">
        <v>0.18560942963524796</v>
      </c>
      <c r="L119" s="5">
        <v>0.66819394668689269</v>
      </c>
      <c r="M119" s="5">
        <v>15.678571428571434</v>
      </c>
      <c r="N119" s="5">
        <v>6.9542857142857128</v>
      </c>
      <c r="O119" s="5">
        <v>82.714285714285808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</row>
    <row r="120" spans="1:22" x14ac:dyDescent="0.25">
      <c r="A120" s="8">
        <v>44770.478472222225</v>
      </c>
      <c r="B120" s="10">
        <v>6.9444444444444198E-4</v>
      </c>
      <c r="C120" s="4">
        <v>0.47847222222222197</v>
      </c>
      <c r="D120" s="5">
        <v>1.9000000000814907</v>
      </c>
      <c r="E120" s="4">
        <v>0.47187500000000004</v>
      </c>
      <c r="F120" s="4">
        <v>0.48506944444444444</v>
      </c>
      <c r="G120" s="5">
        <v>1.0148215366001212</v>
      </c>
      <c r="H120" s="5">
        <v>1.0570147477580858</v>
      </c>
      <c r="I120" s="5">
        <v>1.0359181421791026</v>
      </c>
      <c r="J120" s="5">
        <v>3.7293053118447692</v>
      </c>
      <c r="K120" s="5">
        <v>0.18904831663483809</v>
      </c>
      <c r="L120" s="5">
        <v>0.68057393988541715</v>
      </c>
      <c r="M120" s="5">
        <v>15.657142857142864</v>
      </c>
      <c r="N120" s="5">
        <v>6.9585714285714273</v>
      </c>
      <c r="O120" s="5">
        <v>82.42857142857153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</row>
    <row r="121" spans="1:22" x14ac:dyDescent="0.25">
      <c r="A121" s="8">
        <v>44770.479166666664</v>
      </c>
      <c r="B121" s="10">
        <v>6.9444444444444198E-4</v>
      </c>
      <c r="C121" s="4">
        <v>0.47916666666666641</v>
      </c>
      <c r="D121" s="5">
        <v>1.9166666666278616</v>
      </c>
      <c r="E121" s="4">
        <v>0.47187500000000004</v>
      </c>
      <c r="F121" s="4">
        <v>0.48506944444444444</v>
      </c>
      <c r="G121" s="5">
        <v>1.0148215366001212</v>
      </c>
      <c r="H121" s="5">
        <v>1.0570147477580858</v>
      </c>
      <c r="I121" s="5">
        <v>1.0381388375032059</v>
      </c>
      <c r="J121" s="5">
        <v>3.7372998150115415</v>
      </c>
      <c r="K121" s="5">
        <v>0.19248720363442826</v>
      </c>
      <c r="L121" s="5">
        <v>0.69295393308394171</v>
      </c>
      <c r="M121" s="5">
        <v>15.635714285714293</v>
      </c>
      <c r="N121" s="5">
        <v>6.9628571428571417</v>
      </c>
      <c r="O121" s="5">
        <v>82.142857142857238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</row>
    <row r="122" spans="1:22" x14ac:dyDescent="0.25">
      <c r="A122" s="8">
        <v>44770.479861111111</v>
      </c>
      <c r="B122" s="10">
        <v>6.9444444444444198E-4</v>
      </c>
      <c r="C122" s="4">
        <v>0.47986111111111085</v>
      </c>
      <c r="D122" s="5">
        <v>1.9333333333488554</v>
      </c>
      <c r="E122" s="4">
        <v>0.47187500000000004</v>
      </c>
      <c r="F122" s="4">
        <v>0.48506944444444444</v>
      </c>
      <c r="G122" s="5">
        <v>1.0148215366001212</v>
      </c>
      <c r="H122" s="5">
        <v>1.0570147477580858</v>
      </c>
      <c r="I122" s="5">
        <v>1.0403595328273094</v>
      </c>
      <c r="J122" s="5">
        <v>3.7452943181783138</v>
      </c>
      <c r="K122" s="5">
        <v>0.19592609063401839</v>
      </c>
      <c r="L122" s="5">
        <v>0.70533392628246627</v>
      </c>
      <c r="M122" s="5">
        <v>15.614285714285721</v>
      </c>
      <c r="N122" s="5">
        <v>6.9671428571428553</v>
      </c>
      <c r="O122" s="5">
        <v>81.857142857142961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</row>
    <row r="123" spans="1:22" x14ac:dyDescent="0.25">
      <c r="A123" s="8">
        <v>44770.480555555558</v>
      </c>
      <c r="B123" s="10">
        <v>6.9444444444444198E-4</v>
      </c>
      <c r="C123" s="4">
        <v>0.48055555555555529</v>
      </c>
      <c r="D123" s="5">
        <v>1.9500000000698492</v>
      </c>
      <c r="E123" s="4">
        <v>0.47187500000000004</v>
      </c>
      <c r="F123" s="4">
        <v>0.48506944444444444</v>
      </c>
      <c r="G123" s="5">
        <v>1.0148215366001212</v>
      </c>
      <c r="H123" s="5">
        <v>1.0570147477580858</v>
      </c>
      <c r="I123" s="5">
        <v>1.0425802281514127</v>
      </c>
      <c r="J123" s="5">
        <v>3.7532888213450857</v>
      </c>
      <c r="K123" s="5">
        <v>0.19936497763360855</v>
      </c>
      <c r="L123" s="5">
        <v>0.71771391948099073</v>
      </c>
      <c r="M123" s="5">
        <v>15.592857142857151</v>
      </c>
      <c r="N123" s="5">
        <v>6.9714285714285698</v>
      </c>
      <c r="O123" s="5">
        <v>81.571428571428669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</row>
    <row r="124" spans="1:22" x14ac:dyDescent="0.25">
      <c r="A124" s="8">
        <v>44770.481249999997</v>
      </c>
      <c r="B124" s="10">
        <v>6.9444444444444198E-4</v>
      </c>
      <c r="C124" s="4">
        <v>0.48124999999999973</v>
      </c>
      <c r="D124" s="5">
        <v>1.96666666661622</v>
      </c>
      <c r="E124" s="4">
        <v>0.47187500000000004</v>
      </c>
      <c r="F124" s="4">
        <v>0.48506944444444444</v>
      </c>
      <c r="G124" s="5">
        <v>1.0148215366001212</v>
      </c>
      <c r="H124" s="5">
        <v>1.0570147477580858</v>
      </c>
      <c r="I124" s="5">
        <v>1.0448009234755162</v>
      </c>
      <c r="J124" s="5">
        <v>3.7612833245118584</v>
      </c>
      <c r="K124" s="5">
        <v>0.20280386463319869</v>
      </c>
      <c r="L124" s="5">
        <v>0.73009391267951529</v>
      </c>
      <c r="M124" s="5">
        <v>15.571428571428578</v>
      </c>
      <c r="N124" s="5">
        <v>6.9757142857142842</v>
      </c>
      <c r="O124" s="5">
        <v>81.285714285714391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</row>
    <row r="125" spans="1:22" x14ac:dyDescent="0.25">
      <c r="A125" s="8">
        <v>44770.481944444444</v>
      </c>
      <c r="B125" s="10">
        <v>6.9444444444444198E-4</v>
      </c>
      <c r="C125" s="4">
        <v>0.48194444444444418</v>
      </c>
      <c r="D125" s="5">
        <v>1.9833333333372138</v>
      </c>
      <c r="E125" s="4">
        <v>0.47187500000000004</v>
      </c>
      <c r="F125" s="4">
        <v>0.48506944444444444</v>
      </c>
      <c r="G125" s="5">
        <v>1.0148215366001212</v>
      </c>
      <c r="H125" s="5">
        <v>1.0570147477580858</v>
      </c>
      <c r="I125" s="5">
        <v>1.0470216187996195</v>
      </c>
      <c r="J125" s="5">
        <v>3.7692778276786303</v>
      </c>
      <c r="K125" s="5">
        <v>0.20624275163278882</v>
      </c>
      <c r="L125" s="5">
        <v>0.74247390587803974</v>
      </c>
      <c r="M125" s="5">
        <v>15.550000000000008</v>
      </c>
      <c r="N125" s="5">
        <v>6.9799999999999986</v>
      </c>
      <c r="O125" s="5">
        <v>81.000000000000099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</row>
    <row r="126" spans="1:22" x14ac:dyDescent="0.25">
      <c r="A126" s="8">
        <v>44770.482638888891</v>
      </c>
      <c r="B126" s="10">
        <v>6.9444444444444198E-4</v>
      </c>
      <c r="C126" s="4">
        <v>0.48263888888888862</v>
      </c>
      <c r="D126" s="5">
        <v>2.0000000000582077</v>
      </c>
      <c r="E126" s="4">
        <v>0.47187500000000004</v>
      </c>
      <c r="F126" s="4">
        <v>0.48506944444444444</v>
      </c>
      <c r="G126" s="5">
        <v>1.0148215366001212</v>
      </c>
      <c r="H126" s="5">
        <v>1.0570147477580858</v>
      </c>
      <c r="I126" s="5">
        <v>1.049242314123723</v>
      </c>
      <c r="J126" s="5">
        <v>3.777272330845403</v>
      </c>
      <c r="K126" s="5">
        <v>0.20968163863237899</v>
      </c>
      <c r="L126" s="5">
        <v>0.75485389907656442</v>
      </c>
      <c r="M126" s="5">
        <v>15.528571428571436</v>
      </c>
      <c r="N126" s="5">
        <v>6.9842857142857131</v>
      </c>
      <c r="O126" s="5">
        <v>80.714285714285822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</row>
    <row r="127" spans="1:22" x14ac:dyDescent="0.25">
      <c r="A127" s="8">
        <v>44770.48333333333</v>
      </c>
      <c r="B127" s="10">
        <v>6.9444444444444198E-4</v>
      </c>
      <c r="C127" s="4">
        <v>0.48333333333333306</v>
      </c>
      <c r="D127" s="5">
        <v>2.0166666666045785</v>
      </c>
      <c r="E127" s="4">
        <v>0.47187500000000004</v>
      </c>
      <c r="F127" s="4">
        <v>0.48506944444444444</v>
      </c>
      <c r="G127" s="5">
        <v>1.0148215366001212</v>
      </c>
      <c r="H127" s="5">
        <v>1.0570147477580858</v>
      </c>
      <c r="I127" s="5">
        <v>1.0514630094478263</v>
      </c>
      <c r="J127" s="5">
        <v>3.7852668340121749</v>
      </c>
      <c r="K127" s="5">
        <v>0.21312052563196912</v>
      </c>
      <c r="L127" s="5">
        <v>0.76723389227508876</v>
      </c>
      <c r="M127" s="5">
        <v>15.507142857142865</v>
      </c>
      <c r="N127" s="5">
        <v>6.9885714285714267</v>
      </c>
      <c r="O127" s="5">
        <v>80.42857142857153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</row>
    <row r="128" spans="1:22" x14ac:dyDescent="0.25">
      <c r="A128" s="8">
        <v>44770.484027777777</v>
      </c>
      <c r="B128" s="10">
        <v>6.9444444444444198E-4</v>
      </c>
      <c r="C128" s="4">
        <v>0.4840277777777775</v>
      </c>
      <c r="D128" s="5">
        <v>2.0333333333255723</v>
      </c>
      <c r="E128" s="4">
        <v>0.47187500000000004</v>
      </c>
      <c r="F128" s="4">
        <v>0.48506944444444444</v>
      </c>
      <c r="G128" s="5">
        <v>1.0148215366001212</v>
      </c>
      <c r="H128" s="5">
        <v>1.0570147477580858</v>
      </c>
      <c r="I128" s="5">
        <v>1.0536837047719299</v>
      </c>
      <c r="J128" s="5">
        <v>3.7932613371789476</v>
      </c>
      <c r="K128" s="5">
        <v>0.21655941263155928</v>
      </c>
      <c r="L128" s="5">
        <v>0.77961388547361343</v>
      </c>
      <c r="M128" s="5">
        <v>15.485714285714295</v>
      </c>
      <c r="N128" s="5">
        <v>6.9928571428571411</v>
      </c>
      <c r="O128" s="5">
        <v>80.142857142857252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</row>
    <row r="129" spans="1:22" x14ac:dyDescent="0.25">
      <c r="A129" s="8">
        <v>44770.484722222223</v>
      </c>
      <c r="B129" s="10">
        <v>6.9444444444444198E-4</v>
      </c>
      <c r="C129" s="4">
        <v>0.48472222222222194</v>
      </c>
      <c r="D129" s="5">
        <v>2.0500000000465661</v>
      </c>
      <c r="E129" s="4">
        <v>0.47187500000000004</v>
      </c>
      <c r="F129" s="4">
        <v>0.48506944444444444</v>
      </c>
      <c r="G129" s="5">
        <v>1.0148215366001212</v>
      </c>
      <c r="H129" s="5">
        <v>1.0570147477580858</v>
      </c>
      <c r="I129" s="5">
        <v>1.0559044000960331</v>
      </c>
      <c r="J129" s="5">
        <v>3.8012558403457191</v>
      </c>
      <c r="K129" s="5">
        <v>0.21999829963114942</v>
      </c>
      <c r="L129" s="5">
        <v>0.791993878672138</v>
      </c>
      <c r="M129" s="5">
        <v>15.464285714285722</v>
      </c>
      <c r="N129" s="5">
        <v>6.9971428571428556</v>
      </c>
      <c r="O129" s="5">
        <v>79.857142857142961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</row>
    <row r="130" spans="1:22" x14ac:dyDescent="0.25">
      <c r="A130" s="8">
        <v>44770.48541666667</v>
      </c>
      <c r="B130" s="10">
        <v>6.9444444444444198E-4</v>
      </c>
      <c r="C130" s="4">
        <v>0.48541666666666639</v>
      </c>
      <c r="D130" s="5">
        <v>2.0666666667675599</v>
      </c>
      <c r="E130" s="4">
        <v>0.48506944444444444</v>
      </c>
      <c r="F130" s="4">
        <v>0.49687499999999996</v>
      </c>
      <c r="G130" s="5">
        <v>1.0570147477580858</v>
      </c>
      <c r="H130" s="5">
        <v>0.96775025799793601</v>
      </c>
      <c r="I130" s="5">
        <v>1.0543893215886717</v>
      </c>
      <c r="J130" s="5">
        <v>3.7958015577192183</v>
      </c>
      <c r="K130" s="5">
        <v>0.22343718663073958</v>
      </c>
      <c r="L130" s="5">
        <v>0.80437387187066245</v>
      </c>
      <c r="M130" s="5">
        <v>15.442857142857152</v>
      </c>
      <c r="N130" s="5">
        <v>7.00142857142857</v>
      </c>
      <c r="O130" s="5">
        <v>79.571428571428683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</row>
    <row r="131" spans="1:22" x14ac:dyDescent="0.25">
      <c r="A131" s="8">
        <v>44770.486111111109</v>
      </c>
      <c r="B131" s="10">
        <v>6.9444444444444198E-4</v>
      </c>
      <c r="C131" s="4">
        <v>0.48611111111111083</v>
      </c>
      <c r="D131" s="5">
        <v>2.0833333333139308</v>
      </c>
      <c r="E131" s="4">
        <v>0.48506944444444444</v>
      </c>
      <c r="F131" s="4">
        <v>0.49687499999999996</v>
      </c>
      <c r="G131" s="5">
        <v>1.0570147477580858</v>
      </c>
      <c r="H131" s="5">
        <v>0.96775025799793601</v>
      </c>
      <c r="I131" s="5">
        <v>1.0491384692498393</v>
      </c>
      <c r="J131" s="5">
        <v>3.7768984892994215</v>
      </c>
      <c r="K131" s="5">
        <v>0.22687607363032972</v>
      </c>
      <c r="L131" s="5">
        <v>0.81675386506918701</v>
      </c>
      <c r="M131" s="5">
        <v>15.42142857142858</v>
      </c>
      <c r="N131" s="5">
        <v>7.0057142857142836</v>
      </c>
      <c r="O131" s="5">
        <v>79.285714285714391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</row>
    <row r="132" spans="1:22" x14ac:dyDescent="0.25">
      <c r="A132" s="8">
        <v>44770.486805555556</v>
      </c>
      <c r="B132" s="10">
        <v>6.9444444444444198E-4</v>
      </c>
      <c r="C132" s="4">
        <v>0.48680555555555527</v>
      </c>
      <c r="D132" s="5">
        <v>2.1000000000349246</v>
      </c>
      <c r="E132" s="4">
        <v>0.48506944444444444</v>
      </c>
      <c r="F132" s="4">
        <v>0.49687499999999996</v>
      </c>
      <c r="G132" s="5">
        <v>1.0570147477580858</v>
      </c>
      <c r="H132" s="5">
        <v>0.96775025799793601</v>
      </c>
      <c r="I132" s="5">
        <v>1.043887616911007</v>
      </c>
      <c r="J132" s="5">
        <v>3.7579954208796247</v>
      </c>
      <c r="K132" s="5">
        <v>0.23031496062991985</v>
      </c>
      <c r="L132" s="5">
        <v>0.82913385826771147</v>
      </c>
      <c r="M132" s="5">
        <v>15.400000000000009</v>
      </c>
      <c r="N132" s="5">
        <v>7.009999999999998</v>
      </c>
      <c r="O132" s="5">
        <v>79.000000000000114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</row>
    <row r="133" spans="1:22" x14ac:dyDescent="0.25">
      <c r="A133" s="8">
        <v>44770.487500000003</v>
      </c>
      <c r="B133" s="10">
        <v>6.9444444444444198E-4</v>
      </c>
      <c r="C133" s="4">
        <v>0.48749999999999971</v>
      </c>
      <c r="D133" s="5">
        <v>2.1166666667559184</v>
      </c>
      <c r="E133" s="4">
        <v>0.48506944444444444</v>
      </c>
      <c r="F133" s="4">
        <v>0.49687499999999996</v>
      </c>
      <c r="G133" s="5">
        <v>1.0570147477580858</v>
      </c>
      <c r="H133" s="5">
        <v>0.96775025799793601</v>
      </c>
      <c r="I133" s="5">
        <v>1.0386367645721748</v>
      </c>
      <c r="J133" s="5">
        <v>3.7390923524598292</v>
      </c>
      <c r="K133" s="5">
        <v>0.23530188263279883</v>
      </c>
      <c r="L133" s="5">
        <v>0.84708677747807581</v>
      </c>
      <c r="M133" s="5">
        <v>15.418181818181811</v>
      </c>
      <c r="N133" s="5">
        <v>7.0063636363636377</v>
      </c>
      <c r="O133" s="5">
        <v>78.727272727272833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</row>
    <row r="134" spans="1:22" x14ac:dyDescent="0.25">
      <c r="A134" s="8">
        <v>44770.488194444442</v>
      </c>
      <c r="B134" s="10">
        <v>6.9444444444444198E-4</v>
      </c>
      <c r="C134" s="4">
        <v>0.48819444444444415</v>
      </c>
      <c r="D134" s="5">
        <v>2.1333333333022892</v>
      </c>
      <c r="E134" s="4">
        <v>0.48506944444444444</v>
      </c>
      <c r="F134" s="4">
        <v>0.49687499999999996</v>
      </c>
      <c r="G134" s="5">
        <v>1.0570147477580858</v>
      </c>
      <c r="H134" s="5">
        <v>0.96775025799793601</v>
      </c>
      <c r="I134" s="5">
        <v>1.0333859122333424</v>
      </c>
      <c r="J134" s="5">
        <v>3.7201892840400328</v>
      </c>
      <c r="K134" s="5">
        <v>0.24028880463567839</v>
      </c>
      <c r="L134" s="5">
        <v>0.86503969668844216</v>
      </c>
      <c r="M134" s="5">
        <v>15.436363636363629</v>
      </c>
      <c r="N134" s="5">
        <v>7.0027272727272738</v>
      </c>
      <c r="O134" s="5">
        <v>78.454545454545567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</row>
    <row r="135" spans="1:22" x14ac:dyDescent="0.25">
      <c r="A135" s="8">
        <v>44770.488888888889</v>
      </c>
      <c r="B135" s="10">
        <v>6.9444444444444198E-4</v>
      </c>
      <c r="C135" s="4">
        <v>0.4888888888888886</v>
      </c>
      <c r="D135" s="5">
        <v>2.1500000000232831</v>
      </c>
      <c r="E135" s="4">
        <v>0.48506944444444444</v>
      </c>
      <c r="F135" s="4">
        <v>0.49687499999999996</v>
      </c>
      <c r="G135" s="5">
        <v>1.0570147477580858</v>
      </c>
      <c r="H135" s="5">
        <v>0.96775025799793601</v>
      </c>
      <c r="I135" s="5">
        <v>1.02813505989451</v>
      </c>
      <c r="J135" s="5">
        <v>3.7012862156202364</v>
      </c>
      <c r="K135" s="5">
        <v>0.24527572663855798</v>
      </c>
      <c r="L135" s="5">
        <v>0.88299261589880873</v>
      </c>
      <c r="M135" s="5">
        <v>15.454545454545448</v>
      </c>
      <c r="N135" s="5">
        <v>6.9990909090909108</v>
      </c>
      <c r="O135" s="5">
        <v>78.181818181818301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</row>
    <row r="136" spans="1:22" x14ac:dyDescent="0.25">
      <c r="A136" s="8">
        <v>44770.489583333336</v>
      </c>
      <c r="B136" s="10">
        <v>6.9444444444444198E-4</v>
      </c>
      <c r="C136" s="4">
        <v>0.48958333333333304</v>
      </c>
      <c r="D136" s="5">
        <v>2.1666666667442769</v>
      </c>
      <c r="E136" s="4">
        <v>0.48506944444444444</v>
      </c>
      <c r="F136" s="4">
        <v>0.49687499999999996</v>
      </c>
      <c r="G136" s="5">
        <v>1.0570147477580858</v>
      </c>
      <c r="H136" s="5">
        <v>0.96775025799793601</v>
      </c>
      <c r="I136" s="5">
        <v>1.0228842075556777</v>
      </c>
      <c r="J136" s="5">
        <v>3.6823831472004396</v>
      </c>
      <c r="K136" s="5">
        <v>0.25026264864143755</v>
      </c>
      <c r="L136" s="5">
        <v>0.90094553510917508</v>
      </c>
      <c r="M136" s="5">
        <v>15.472727272727266</v>
      </c>
      <c r="N136" s="5">
        <v>6.9954545454545469</v>
      </c>
      <c r="O136" s="5">
        <v>77.90909090909102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5">
        <v>0</v>
      </c>
      <c r="V136" s="5">
        <v>0</v>
      </c>
    </row>
    <row r="137" spans="1:22" x14ac:dyDescent="0.25">
      <c r="A137" s="8">
        <v>44770.490277777775</v>
      </c>
      <c r="B137" s="10">
        <v>6.9444444444444198E-4</v>
      </c>
      <c r="C137" s="4">
        <v>0.49027777777777748</v>
      </c>
      <c r="D137" s="5">
        <v>2.1833333332906477</v>
      </c>
      <c r="E137" s="4">
        <v>0.48506944444444444</v>
      </c>
      <c r="F137" s="4">
        <v>0.49687499999999996</v>
      </c>
      <c r="G137" s="5">
        <v>1.0570147477580858</v>
      </c>
      <c r="H137" s="5">
        <v>0.96775025799793601</v>
      </c>
      <c r="I137" s="5">
        <v>1.0176333552168453</v>
      </c>
      <c r="J137" s="5">
        <v>3.6634800787806432</v>
      </c>
      <c r="K137" s="5">
        <v>0.25524957064431714</v>
      </c>
      <c r="L137" s="5">
        <v>0.91889845431954165</v>
      </c>
      <c r="M137" s="5">
        <v>15.490909090909083</v>
      </c>
      <c r="N137" s="5">
        <v>6.991818181818183</v>
      </c>
      <c r="O137" s="5">
        <v>77.636363636363754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</row>
    <row r="138" spans="1:22" x14ac:dyDescent="0.25">
      <c r="A138" s="8">
        <v>44770.490972222222</v>
      </c>
      <c r="B138" s="10">
        <v>6.9444444444444198E-4</v>
      </c>
      <c r="C138" s="4">
        <v>0.49097222222222192</v>
      </c>
      <c r="D138" s="5">
        <v>2.2000000000116415</v>
      </c>
      <c r="E138" s="4">
        <v>0.48506944444444444</v>
      </c>
      <c r="F138" s="4">
        <v>0.49687499999999996</v>
      </c>
      <c r="G138" s="5">
        <v>1.0570147477580858</v>
      </c>
      <c r="H138" s="5">
        <v>0.96775025799793601</v>
      </c>
      <c r="I138" s="5">
        <v>1.0123825028780129</v>
      </c>
      <c r="J138" s="5">
        <v>3.6445770103608464</v>
      </c>
      <c r="K138" s="5">
        <v>0.26023649264719673</v>
      </c>
      <c r="L138" s="5">
        <v>0.93685137352990822</v>
      </c>
      <c r="M138" s="5">
        <v>15.509090909090901</v>
      </c>
      <c r="N138" s="5">
        <v>6.9881818181818192</v>
      </c>
      <c r="O138" s="5">
        <v>77.363636363636488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5">
        <v>0</v>
      </c>
      <c r="V138" s="5">
        <v>0</v>
      </c>
    </row>
    <row r="139" spans="1:22" x14ac:dyDescent="0.25">
      <c r="A139" s="8">
        <v>44770.491666666669</v>
      </c>
      <c r="B139" s="10">
        <v>6.9444444444444198E-4</v>
      </c>
      <c r="C139" s="4">
        <v>0.49166666666666636</v>
      </c>
      <c r="D139" s="5">
        <v>2.2166666667326353</v>
      </c>
      <c r="E139" s="4">
        <v>0.48506944444444444</v>
      </c>
      <c r="F139" s="4">
        <v>0.49687499999999996</v>
      </c>
      <c r="G139" s="5">
        <v>1.0570147477580858</v>
      </c>
      <c r="H139" s="5">
        <v>0.96775025799793601</v>
      </c>
      <c r="I139" s="5">
        <v>1.0071316505391807</v>
      </c>
      <c r="J139" s="5">
        <v>3.6256739419410504</v>
      </c>
      <c r="K139" s="5">
        <v>0.26522341465007632</v>
      </c>
      <c r="L139" s="5">
        <v>0.95480429274027467</v>
      </c>
      <c r="M139" s="5">
        <v>15.527272727272718</v>
      </c>
      <c r="N139" s="5">
        <v>6.9845454545454562</v>
      </c>
      <c r="O139" s="5">
        <v>77.090909090909207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</row>
    <row r="140" spans="1:22" x14ac:dyDescent="0.25">
      <c r="A140" s="8">
        <v>44770.492361111108</v>
      </c>
      <c r="B140" s="10">
        <v>6.9444444444444198E-4</v>
      </c>
      <c r="C140" s="4">
        <v>0.49236111111111081</v>
      </c>
      <c r="D140" s="5">
        <v>2.2333333332790062</v>
      </c>
      <c r="E140" s="4">
        <v>0.48506944444444444</v>
      </c>
      <c r="F140" s="4">
        <v>0.49687499999999996</v>
      </c>
      <c r="G140" s="5">
        <v>1.0570147477580858</v>
      </c>
      <c r="H140" s="5">
        <v>0.96775025799793601</v>
      </c>
      <c r="I140" s="5">
        <v>1.0018807982003484</v>
      </c>
      <c r="J140" s="5">
        <v>3.606770873521254</v>
      </c>
      <c r="K140" s="5">
        <v>0.27021033665295591</v>
      </c>
      <c r="L140" s="5">
        <v>0.97275721195064124</v>
      </c>
      <c r="M140" s="5">
        <v>15.545454545454536</v>
      </c>
      <c r="N140" s="5">
        <v>6.9809090909090923</v>
      </c>
      <c r="O140" s="5">
        <v>76.818181818181941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</row>
    <row r="141" spans="1:22" x14ac:dyDescent="0.25">
      <c r="A141" s="8">
        <v>44770.493055555555</v>
      </c>
      <c r="B141" s="10">
        <v>6.9444444444444198E-4</v>
      </c>
      <c r="C141" s="4">
        <v>0.49305555555555525</v>
      </c>
      <c r="D141" s="5">
        <v>2.25</v>
      </c>
      <c r="E141" s="4">
        <v>0.48506944444444444</v>
      </c>
      <c r="F141" s="4">
        <v>0.49687499999999996</v>
      </c>
      <c r="G141" s="5">
        <v>1.0570147477580858</v>
      </c>
      <c r="H141" s="5">
        <v>0.96775025799793601</v>
      </c>
      <c r="I141" s="5">
        <v>0.99662994586151599</v>
      </c>
      <c r="J141" s="5">
        <v>3.5878678051014576</v>
      </c>
      <c r="K141" s="5">
        <v>0.27519725865583544</v>
      </c>
      <c r="L141" s="5">
        <v>0.99071013116100759</v>
      </c>
      <c r="M141" s="5">
        <v>15.563636363636355</v>
      </c>
      <c r="N141" s="5">
        <v>6.9772727272727284</v>
      </c>
      <c r="O141" s="5">
        <v>76.545454545454675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</row>
    <row r="142" spans="1:22" x14ac:dyDescent="0.25">
      <c r="A142" s="8">
        <v>44770.493750000001</v>
      </c>
      <c r="B142" s="10">
        <v>6.9444444444444198E-4</v>
      </c>
      <c r="C142" s="4">
        <v>0.49374999999999969</v>
      </c>
      <c r="D142" s="5">
        <v>2.2666666667209938</v>
      </c>
      <c r="E142" s="4">
        <v>0.48506944444444444</v>
      </c>
      <c r="F142" s="4">
        <v>0.49687499999999996</v>
      </c>
      <c r="G142" s="5">
        <v>1.0570147477580858</v>
      </c>
      <c r="H142" s="5">
        <v>0.96775025799793601</v>
      </c>
      <c r="I142" s="5">
        <v>0.99137909352268361</v>
      </c>
      <c r="J142" s="5">
        <v>3.5689647366816613</v>
      </c>
      <c r="K142" s="5">
        <v>0.28018418065871503</v>
      </c>
      <c r="L142" s="5">
        <v>1.008663050371374</v>
      </c>
      <c r="M142" s="5">
        <v>15.581818181818173</v>
      </c>
      <c r="N142" s="5">
        <v>6.9736363636363654</v>
      </c>
      <c r="O142" s="5">
        <v>76.272727272727408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5">
        <v>0</v>
      </c>
      <c r="V142" s="5">
        <v>0</v>
      </c>
    </row>
    <row r="143" spans="1:22" x14ac:dyDescent="0.25">
      <c r="A143" s="8">
        <v>44770.494444444441</v>
      </c>
      <c r="B143" s="10">
        <v>6.9444444444444198E-4</v>
      </c>
      <c r="C143" s="4">
        <v>0.49444444444444413</v>
      </c>
      <c r="D143" s="5">
        <v>2.2833333332673647</v>
      </c>
      <c r="E143" s="4">
        <v>0.48506944444444444</v>
      </c>
      <c r="F143" s="4">
        <v>0.49687499999999996</v>
      </c>
      <c r="G143" s="5">
        <v>1.0570147477580858</v>
      </c>
      <c r="H143" s="5">
        <v>0.96775025799793601</v>
      </c>
      <c r="I143" s="5">
        <v>0.98612824118385134</v>
      </c>
      <c r="J143" s="5">
        <v>3.5500616682618649</v>
      </c>
      <c r="K143" s="5">
        <v>0.28517110266159462</v>
      </c>
      <c r="L143" s="5">
        <v>1.0266159695817407</v>
      </c>
      <c r="M143" s="5">
        <v>15.599999999999991</v>
      </c>
      <c r="N143" s="5">
        <v>6.9700000000000015</v>
      </c>
      <c r="O143" s="5">
        <v>76.000000000000128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</row>
    <row r="144" spans="1:22" x14ac:dyDescent="0.25">
      <c r="A144" s="8">
        <v>44770.495138888888</v>
      </c>
      <c r="B144" s="10">
        <v>6.9444444444444198E-4</v>
      </c>
      <c r="C144" s="4">
        <v>0.49513888888888857</v>
      </c>
      <c r="D144" s="5">
        <v>2.2999999999883585</v>
      </c>
      <c r="E144" s="4">
        <v>0.48506944444444444</v>
      </c>
      <c r="F144" s="4">
        <v>0.49687499999999996</v>
      </c>
      <c r="G144" s="5">
        <v>1.0570147477580858</v>
      </c>
      <c r="H144" s="5">
        <v>0.96775025799793601</v>
      </c>
      <c r="I144" s="5">
        <v>0.98087738884501896</v>
      </c>
      <c r="J144" s="5">
        <v>3.5311585998420685</v>
      </c>
      <c r="K144" s="5">
        <v>0.28258798030661275</v>
      </c>
      <c r="L144" s="5">
        <v>1.0173167291038059</v>
      </c>
      <c r="M144" s="5">
        <v>15.6</v>
      </c>
      <c r="N144" s="5">
        <v>6.9745454545454519</v>
      </c>
      <c r="O144" s="5">
        <v>75.636363636363811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</row>
    <row r="145" spans="1:22" x14ac:dyDescent="0.25">
      <c r="A145" s="8">
        <v>44770.495833333334</v>
      </c>
      <c r="B145" s="10">
        <v>6.9444444444444198E-4</v>
      </c>
      <c r="C145" s="4">
        <v>0.49583333333333302</v>
      </c>
      <c r="D145" s="5">
        <v>2.3166666667093523</v>
      </c>
      <c r="E145" s="4">
        <v>0.48506944444444444</v>
      </c>
      <c r="F145" s="4">
        <v>0.49687499999999996</v>
      </c>
      <c r="G145" s="5">
        <v>1.0570147477580858</v>
      </c>
      <c r="H145" s="5">
        <v>0.96775025799793601</v>
      </c>
      <c r="I145" s="5">
        <v>0.97562653650618658</v>
      </c>
      <c r="J145" s="5">
        <v>3.5122555314222716</v>
      </c>
      <c r="K145" s="5">
        <v>0.28000485795162733</v>
      </c>
      <c r="L145" s="5">
        <v>1.0080174886258584</v>
      </c>
      <c r="M145" s="5">
        <v>15.6</v>
      </c>
      <c r="N145" s="5">
        <v>6.9790909090909068</v>
      </c>
      <c r="O145" s="5">
        <v>75.272727272727451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</row>
    <row r="146" spans="1:22" x14ac:dyDescent="0.25">
      <c r="A146" s="8">
        <v>44770.496527777781</v>
      </c>
      <c r="B146" s="10">
        <v>6.9444444444444198E-4</v>
      </c>
      <c r="C146" s="4">
        <v>0.49652777777777746</v>
      </c>
      <c r="D146" s="5">
        <v>2.3333333334303461</v>
      </c>
      <c r="E146" s="4">
        <v>0.48506944444444444</v>
      </c>
      <c r="F146" s="4">
        <v>0.49687499999999996</v>
      </c>
      <c r="G146" s="5">
        <v>1.0570147477580858</v>
      </c>
      <c r="H146" s="5">
        <v>0.96775025799793601</v>
      </c>
      <c r="I146" s="5">
        <v>0.97037568416735431</v>
      </c>
      <c r="J146" s="5">
        <v>3.4933524630024753</v>
      </c>
      <c r="K146" s="5">
        <v>0.27742173559664185</v>
      </c>
      <c r="L146" s="5">
        <v>0.99871824814791066</v>
      </c>
      <c r="M146" s="5">
        <v>15.6</v>
      </c>
      <c r="N146" s="5">
        <v>6.9836363636363608</v>
      </c>
      <c r="O146" s="5">
        <v>74.909090909091077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</row>
    <row r="147" spans="1:22" x14ac:dyDescent="0.25">
      <c r="A147" s="8">
        <v>44770.49722222222</v>
      </c>
      <c r="B147" s="10">
        <v>6.9444444444444198E-4</v>
      </c>
      <c r="C147" s="4">
        <v>0.4972222222222219</v>
      </c>
      <c r="D147" s="5">
        <v>2.3499999999767169</v>
      </c>
      <c r="E147" s="4">
        <v>0.49687499999999996</v>
      </c>
      <c r="F147" s="4">
        <v>0.51319444444444451</v>
      </c>
      <c r="G147" s="5">
        <v>0.96775025799793601</v>
      </c>
      <c r="H147" s="5">
        <v>0.96298972382787418</v>
      </c>
      <c r="I147" s="5">
        <v>0.967648970036871</v>
      </c>
      <c r="J147" s="5">
        <v>3.4835362921327357</v>
      </c>
      <c r="K147" s="5">
        <v>0.27483861324165637</v>
      </c>
      <c r="L147" s="5">
        <v>0.98941900766996294</v>
      </c>
      <c r="M147" s="5">
        <v>15.6</v>
      </c>
      <c r="N147" s="5">
        <v>6.9881818181818156</v>
      </c>
      <c r="O147" s="5">
        <v>74.545454545454717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</row>
    <row r="148" spans="1:22" x14ac:dyDescent="0.25">
      <c r="A148" s="8">
        <v>44770.497916666667</v>
      </c>
      <c r="B148" s="10">
        <v>6.9444444444444198E-4</v>
      </c>
      <c r="C148" s="4">
        <v>0.49791666666666634</v>
      </c>
      <c r="D148" s="5">
        <v>2.3666666666977108</v>
      </c>
      <c r="E148" s="4">
        <v>0.49687499999999996</v>
      </c>
      <c r="F148" s="4">
        <v>0.51319444444444451</v>
      </c>
      <c r="G148" s="5">
        <v>0.96775025799793601</v>
      </c>
      <c r="H148" s="5">
        <v>0.96298972382787418</v>
      </c>
      <c r="I148" s="5">
        <v>0.96744639411474065</v>
      </c>
      <c r="J148" s="5">
        <v>3.4828070188130664</v>
      </c>
      <c r="K148" s="5">
        <v>0.27225549088667089</v>
      </c>
      <c r="L148" s="5">
        <v>0.98011976719201521</v>
      </c>
      <c r="M148" s="5">
        <v>15.6</v>
      </c>
      <c r="N148" s="5">
        <v>6.9927272727272705</v>
      </c>
      <c r="O148" s="5">
        <v>74.181818181818358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</row>
    <row r="149" spans="1:22" x14ac:dyDescent="0.25">
      <c r="A149" s="8">
        <v>44770.498611111114</v>
      </c>
      <c r="B149" s="10">
        <v>6.9444444444444198E-4</v>
      </c>
      <c r="C149" s="4">
        <v>0.49861111111111078</v>
      </c>
      <c r="D149" s="5">
        <v>2.3833333334187046</v>
      </c>
      <c r="E149" s="4">
        <v>0.49687499999999996</v>
      </c>
      <c r="F149" s="4">
        <v>0.51319444444444451</v>
      </c>
      <c r="G149" s="5">
        <v>0.96775025799793601</v>
      </c>
      <c r="H149" s="5">
        <v>0.96298972382787418</v>
      </c>
      <c r="I149" s="5">
        <v>0.96724381819261041</v>
      </c>
      <c r="J149" s="5">
        <v>3.4820777454933971</v>
      </c>
      <c r="K149" s="5">
        <v>0.26967236853168541</v>
      </c>
      <c r="L149" s="5">
        <v>0.97082052671406749</v>
      </c>
      <c r="M149" s="5">
        <v>15.6</v>
      </c>
      <c r="N149" s="5">
        <v>6.9972727272727244</v>
      </c>
      <c r="O149" s="5">
        <v>73.818181818181998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5">
        <v>0</v>
      </c>
      <c r="V149" s="5">
        <v>0</v>
      </c>
    </row>
    <row r="150" spans="1:22" x14ac:dyDescent="0.25">
      <c r="A150" s="8">
        <v>44770.499305555553</v>
      </c>
      <c r="B150" s="10">
        <v>6.9444444444444198E-4</v>
      </c>
      <c r="C150" s="4">
        <v>0.49930555555555522</v>
      </c>
      <c r="D150" s="5">
        <v>2.3999999999650754</v>
      </c>
      <c r="E150" s="4">
        <v>0.49687499999999996</v>
      </c>
      <c r="F150" s="4">
        <v>0.51319444444444451</v>
      </c>
      <c r="G150" s="5">
        <v>0.96775025799793601</v>
      </c>
      <c r="H150" s="5">
        <v>0.96298972382787418</v>
      </c>
      <c r="I150" s="5">
        <v>0.96704124227048005</v>
      </c>
      <c r="J150" s="5">
        <v>3.4813484721737282</v>
      </c>
      <c r="K150" s="5">
        <v>0.26708924617669993</v>
      </c>
      <c r="L150" s="5">
        <v>0.96152128623611977</v>
      </c>
      <c r="M150" s="5">
        <v>15.6</v>
      </c>
      <c r="N150" s="5">
        <v>7.0018181818181793</v>
      </c>
      <c r="O150" s="5">
        <v>73.454545454545624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</row>
    <row r="151" spans="1:22" x14ac:dyDescent="0.25">
      <c r="A151" s="8">
        <v>44770.5</v>
      </c>
      <c r="B151" s="10">
        <v>6.9444444444444198E-4</v>
      </c>
      <c r="C151" s="4">
        <v>0.49999999999999967</v>
      </c>
      <c r="D151" s="5">
        <v>2.4166666666860692</v>
      </c>
      <c r="E151" s="4">
        <v>0.49687499999999996</v>
      </c>
      <c r="F151" s="4">
        <v>0.51319444444444451</v>
      </c>
      <c r="G151" s="5">
        <v>0.96775025799793601</v>
      </c>
      <c r="H151" s="5">
        <v>0.96298972382787418</v>
      </c>
      <c r="I151" s="5">
        <v>0.96683866634834981</v>
      </c>
      <c r="J151" s="5">
        <v>3.4806191988540593</v>
      </c>
      <c r="K151" s="5">
        <v>0.26450612382171446</v>
      </c>
      <c r="L151" s="5">
        <v>0.95222204575817204</v>
      </c>
      <c r="M151" s="5">
        <v>15.6</v>
      </c>
      <c r="N151" s="5">
        <v>7.0063636363636341</v>
      </c>
      <c r="O151" s="5">
        <v>73.090909090909264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</row>
    <row r="152" spans="1:22" x14ac:dyDescent="0.25">
      <c r="A152" s="8">
        <v>44770.500694444447</v>
      </c>
      <c r="B152" s="10">
        <v>6.9444444444444198E-4</v>
      </c>
      <c r="C152" s="4">
        <v>0.50069444444444411</v>
      </c>
      <c r="D152" s="5">
        <v>2.433333333407063</v>
      </c>
      <c r="E152" s="4">
        <v>0.49687499999999996</v>
      </c>
      <c r="F152" s="4">
        <v>0.51319444444444451</v>
      </c>
      <c r="G152" s="5">
        <v>0.96775025799793601</v>
      </c>
      <c r="H152" s="5">
        <v>0.96298972382787418</v>
      </c>
      <c r="I152" s="5">
        <v>0.96663609042621945</v>
      </c>
      <c r="J152" s="5">
        <v>3.47988992553439</v>
      </c>
      <c r="K152" s="5">
        <v>0.26192300146672898</v>
      </c>
      <c r="L152" s="5">
        <v>0.94292280528022432</v>
      </c>
      <c r="M152" s="5">
        <v>15.6</v>
      </c>
      <c r="N152" s="5">
        <v>7.0109090909090881</v>
      </c>
      <c r="O152" s="5">
        <v>72.727272727272904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</row>
    <row r="153" spans="1:22" x14ac:dyDescent="0.25">
      <c r="A153" s="8">
        <v>44770.501388888886</v>
      </c>
      <c r="B153" s="10">
        <v>6.9444444444444198E-4</v>
      </c>
      <c r="C153" s="4">
        <v>0.50138888888888855</v>
      </c>
      <c r="D153" s="5">
        <v>2.4499999999534339</v>
      </c>
      <c r="E153" s="4">
        <v>0.49687499999999996</v>
      </c>
      <c r="F153" s="4">
        <v>0.51319444444444451</v>
      </c>
      <c r="G153" s="5">
        <v>0.96775025799793601</v>
      </c>
      <c r="H153" s="5">
        <v>0.96298972382787418</v>
      </c>
      <c r="I153" s="5">
        <v>0.96643351450408921</v>
      </c>
      <c r="J153" s="5">
        <v>3.4791606522147211</v>
      </c>
      <c r="K153" s="5">
        <v>0.2593398791117435</v>
      </c>
      <c r="L153" s="5">
        <v>0.9336235648022766</v>
      </c>
      <c r="M153" s="5">
        <v>15.6</v>
      </c>
      <c r="N153" s="5">
        <v>7.0154545454545429</v>
      </c>
      <c r="O153" s="5">
        <v>72.363636363636545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</row>
    <row r="154" spans="1:22" x14ac:dyDescent="0.25">
      <c r="A154" s="8">
        <v>44770.502083333333</v>
      </c>
      <c r="B154" s="10">
        <v>6.9444444444444198E-4</v>
      </c>
      <c r="C154" s="4">
        <v>0.50208333333333299</v>
      </c>
      <c r="D154" s="5">
        <v>2.4666666666744277</v>
      </c>
      <c r="E154" s="4">
        <v>0.49687499999999996</v>
      </c>
      <c r="F154" s="4">
        <v>0.51319444444444451</v>
      </c>
      <c r="G154" s="5">
        <v>0.96775025799793601</v>
      </c>
      <c r="H154" s="5">
        <v>0.96298972382787418</v>
      </c>
      <c r="I154" s="5">
        <v>0.96623093858195896</v>
      </c>
      <c r="J154" s="5">
        <v>3.4784313788950523</v>
      </c>
      <c r="K154" s="5">
        <v>0.25675675675675802</v>
      </c>
      <c r="L154" s="5">
        <v>0.92432432432432887</v>
      </c>
      <c r="M154" s="5">
        <v>15.6</v>
      </c>
      <c r="N154" s="5">
        <v>7.0199999999999978</v>
      </c>
      <c r="O154" s="5">
        <v>72.000000000000171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</row>
    <row r="155" spans="1:22" x14ac:dyDescent="0.25">
      <c r="A155" s="8">
        <v>44770.50277777778</v>
      </c>
      <c r="B155" s="10">
        <v>6.9444444444444198E-4</v>
      </c>
      <c r="C155" s="4">
        <v>0.50277777777777743</v>
      </c>
      <c r="D155" s="5">
        <v>2.4833333333954215</v>
      </c>
      <c r="E155" s="4">
        <v>0.49687499999999996</v>
      </c>
      <c r="F155" s="4">
        <v>0.51319444444444451</v>
      </c>
      <c r="G155" s="5">
        <v>0.96775025799793601</v>
      </c>
      <c r="H155" s="5">
        <v>0.96298972382787418</v>
      </c>
      <c r="I155" s="5">
        <v>0.96602836265982861</v>
      </c>
      <c r="J155" s="5">
        <v>3.477702105575383</v>
      </c>
      <c r="K155" s="5">
        <v>0.25955159705159575</v>
      </c>
      <c r="L155" s="5">
        <v>0.9343857493857447</v>
      </c>
      <c r="M155" s="5">
        <v>15.590909090909095</v>
      </c>
      <c r="N155" s="5">
        <v>7.0218181818181806</v>
      </c>
      <c r="O155" s="5">
        <v>71.818181818181898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5">
        <v>0</v>
      </c>
      <c r="V155" s="5">
        <v>0</v>
      </c>
    </row>
    <row r="156" spans="1:22" x14ac:dyDescent="0.25">
      <c r="A156" s="8">
        <v>44770.503472222219</v>
      </c>
      <c r="B156" s="10">
        <v>6.9444444444444198E-4</v>
      </c>
      <c r="C156" s="4">
        <v>0.50347222222222188</v>
      </c>
      <c r="D156" s="5">
        <v>2.4999999999417923</v>
      </c>
      <c r="E156" s="4">
        <v>0.49687499999999996</v>
      </c>
      <c r="F156" s="4">
        <v>0.51319444444444451</v>
      </c>
      <c r="G156" s="5">
        <v>0.96775025799793601</v>
      </c>
      <c r="H156" s="5">
        <v>0.96298972382787418</v>
      </c>
      <c r="I156" s="5">
        <v>0.96582578673769837</v>
      </c>
      <c r="J156" s="5">
        <v>3.4769728322557141</v>
      </c>
      <c r="K156" s="5">
        <v>0.26234643734643603</v>
      </c>
      <c r="L156" s="5">
        <v>0.94444717444716964</v>
      </c>
      <c r="M156" s="5">
        <v>15.581818181818186</v>
      </c>
      <c r="N156" s="5">
        <v>7.0236363636363626</v>
      </c>
      <c r="O156" s="5">
        <v>71.636363636363726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</row>
    <row r="157" spans="1:22" x14ac:dyDescent="0.25">
      <c r="A157" s="8">
        <v>44770.504166666666</v>
      </c>
      <c r="B157" s="10">
        <v>6.9444444444444198E-4</v>
      </c>
      <c r="C157" s="4">
        <v>0.50416666666666632</v>
      </c>
      <c r="D157" s="5">
        <v>2.5166666666627862</v>
      </c>
      <c r="E157" s="4">
        <v>0.49687499999999996</v>
      </c>
      <c r="F157" s="4">
        <v>0.51319444444444451</v>
      </c>
      <c r="G157" s="5">
        <v>0.96775025799793601</v>
      </c>
      <c r="H157" s="5">
        <v>0.96298972382787418</v>
      </c>
      <c r="I157" s="5">
        <v>0.96562321081556801</v>
      </c>
      <c r="J157" s="5">
        <v>3.4762435589360448</v>
      </c>
      <c r="K157" s="5">
        <v>0.26514127764127632</v>
      </c>
      <c r="L157" s="5">
        <v>0.95450859950859479</v>
      </c>
      <c r="M157" s="5">
        <v>15.572727272727278</v>
      </c>
      <c r="N157" s="5">
        <v>7.0254545454545445</v>
      </c>
      <c r="O157" s="5">
        <v>71.454545454545539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</row>
    <row r="158" spans="1:22" x14ac:dyDescent="0.25">
      <c r="A158" s="8">
        <v>44770.504861111112</v>
      </c>
      <c r="B158" s="10">
        <v>6.9444444444444198E-4</v>
      </c>
      <c r="C158" s="4">
        <v>0.50486111111111076</v>
      </c>
      <c r="D158" s="5">
        <v>2.53333333338378</v>
      </c>
      <c r="E158" s="4">
        <v>0.49687499999999996</v>
      </c>
      <c r="F158" s="4">
        <v>0.51319444444444451</v>
      </c>
      <c r="G158" s="5">
        <v>0.96775025799793601</v>
      </c>
      <c r="H158" s="5">
        <v>0.96298972382787418</v>
      </c>
      <c r="I158" s="5">
        <v>0.96542063489343777</v>
      </c>
      <c r="J158" s="5">
        <v>3.4755142856163763</v>
      </c>
      <c r="K158" s="5">
        <v>0.2679361179361166</v>
      </c>
      <c r="L158" s="5">
        <v>0.96457002457001972</v>
      </c>
      <c r="M158" s="5">
        <v>15.563636363636368</v>
      </c>
      <c r="N158" s="5">
        <v>7.0272727272727264</v>
      </c>
      <c r="O158" s="5">
        <v>71.272727272727366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5">
        <v>0</v>
      </c>
      <c r="V158" s="5">
        <v>0</v>
      </c>
    </row>
    <row r="159" spans="1:22" x14ac:dyDescent="0.25">
      <c r="A159" s="8">
        <v>44770.505555555559</v>
      </c>
      <c r="B159" s="10">
        <v>6.9444444444444198E-4</v>
      </c>
      <c r="C159" s="4">
        <v>0.5055555555555552</v>
      </c>
      <c r="D159" s="5">
        <v>2.5500000001047738</v>
      </c>
      <c r="E159" s="4">
        <v>0.49687499999999996</v>
      </c>
      <c r="F159" s="4">
        <v>0.51319444444444451</v>
      </c>
      <c r="G159" s="5">
        <v>0.96775025799793601</v>
      </c>
      <c r="H159" s="5">
        <v>0.96298972382787418</v>
      </c>
      <c r="I159" s="5">
        <v>0.96521805897130752</v>
      </c>
      <c r="J159" s="5">
        <v>3.474785012296707</v>
      </c>
      <c r="K159" s="5">
        <v>0.27073095823095689</v>
      </c>
      <c r="L159" s="5">
        <v>0.97463144963144477</v>
      </c>
      <c r="M159" s="5">
        <v>15.554545454545458</v>
      </c>
      <c r="N159" s="5">
        <v>7.0290909090909084</v>
      </c>
      <c r="O159" s="5">
        <v>71.090909090909179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</row>
    <row r="160" spans="1:22" x14ac:dyDescent="0.25">
      <c r="A160" s="8">
        <v>44770.506249999999</v>
      </c>
      <c r="B160" s="10">
        <v>6.9444444444444198E-4</v>
      </c>
      <c r="C160" s="4">
        <v>0.50624999999999964</v>
      </c>
      <c r="D160" s="5">
        <v>2.5666666666511446</v>
      </c>
      <c r="E160" s="4">
        <v>0.49687499999999996</v>
      </c>
      <c r="F160" s="4">
        <v>0.51319444444444451</v>
      </c>
      <c r="G160" s="5">
        <v>0.96775025799793601</v>
      </c>
      <c r="H160" s="5">
        <v>0.96298972382787418</v>
      </c>
      <c r="I160" s="5">
        <v>0.96501548304917717</v>
      </c>
      <c r="J160" s="5">
        <v>3.4740557389770377</v>
      </c>
      <c r="K160" s="5">
        <v>0.27352579852579717</v>
      </c>
      <c r="L160" s="5">
        <v>0.98469287469286981</v>
      </c>
      <c r="M160" s="5">
        <v>15.54545454545455</v>
      </c>
      <c r="N160" s="5">
        <v>7.0309090909090894</v>
      </c>
      <c r="O160" s="5">
        <v>70.909090909090992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</row>
    <row r="161" spans="1:22" x14ac:dyDescent="0.25">
      <c r="A161" s="8">
        <v>44770.506944444445</v>
      </c>
      <c r="B161" s="10">
        <v>6.9444444444444198E-4</v>
      </c>
      <c r="C161" s="4">
        <v>0.50694444444444409</v>
      </c>
      <c r="D161" s="5">
        <v>2.5833333333721384</v>
      </c>
      <c r="E161" s="4">
        <v>0.49687499999999996</v>
      </c>
      <c r="F161" s="4">
        <v>0.51319444444444451</v>
      </c>
      <c r="G161" s="5">
        <v>0.96775025799793601</v>
      </c>
      <c r="H161" s="5">
        <v>0.96298972382787418</v>
      </c>
      <c r="I161" s="5">
        <v>0.96481290712704693</v>
      </c>
      <c r="J161" s="5">
        <v>3.4733264656573688</v>
      </c>
      <c r="K161" s="5">
        <v>0.27632063882063751</v>
      </c>
      <c r="L161" s="5">
        <v>0.99475429975429508</v>
      </c>
      <c r="M161" s="5">
        <v>15.536363636363641</v>
      </c>
      <c r="N161" s="5">
        <v>7.0327272727272714</v>
      </c>
      <c r="O161" s="5">
        <v>70.727272727272819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</row>
    <row r="162" spans="1:22" x14ac:dyDescent="0.25">
      <c r="A162" s="8">
        <v>44770.507638888892</v>
      </c>
      <c r="B162" s="10">
        <v>6.9444444444444198E-4</v>
      </c>
      <c r="C162" s="4">
        <v>0.50763888888888853</v>
      </c>
      <c r="D162" s="5">
        <v>2.6000000000931323</v>
      </c>
      <c r="E162" s="4">
        <v>0.49687499999999996</v>
      </c>
      <c r="F162" s="4">
        <v>0.51319444444444451</v>
      </c>
      <c r="G162" s="5">
        <v>0.96775025799793601</v>
      </c>
      <c r="H162" s="5">
        <v>0.96298972382787418</v>
      </c>
      <c r="I162" s="5">
        <v>0.96461033120491657</v>
      </c>
      <c r="J162" s="5">
        <v>3.4725971923376995</v>
      </c>
      <c r="K162" s="5">
        <v>0.27911547911547779</v>
      </c>
      <c r="L162" s="5">
        <v>1.0048157248157201</v>
      </c>
      <c r="M162" s="5">
        <v>15.527272727272731</v>
      </c>
      <c r="N162" s="5">
        <v>7.0345454545454533</v>
      </c>
      <c r="O162" s="5">
        <v>70.545454545454632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5">
        <v>0</v>
      </c>
      <c r="V162" s="5">
        <v>0</v>
      </c>
    </row>
    <row r="163" spans="1:22" x14ac:dyDescent="0.25">
      <c r="A163" s="8">
        <v>44770.508333333331</v>
      </c>
      <c r="B163" s="10">
        <v>6.9444444444444198E-4</v>
      </c>
      <c r="C163" s="4">
        <v>0.50833333333333297</v>
      </c>
      <c r="D163" s="5">
        <v>2.6166666666395031</v>
      </c>
      <c r="E163" s="4">
        <v>0.49687499999999996</v>
      </c>
      <c r="F163" s="4">
        <v>0.51319444444444451</v>
      </c>
      <c r="G163" s="5">
        <v>0.96775025799793601</v>
      </c>
      <c r="H163" s="5">
        <v>0.96298972382787418</v>
      </c>
      <c r="I163" s="5">
        <v>0.96440775528278633</v>
      </c>
      <c r="J163" s="5">
        <v>3.471867919018031</v>
      </c>
      <c r="K163" s="5">
        <v>0.28191031941031808</v>
      </c>
      <c r="L163" s="5">
        <v>1.0148771498771449</v>
      </c>
      <c r="M163" s="5">
        <v>15.518181818181823</v>
      </c>
      <c r="N163" s="5">
        <v>7.0363636363636353</v>
      </c>
      <c r="O163" s="5">
        <v>70.363636363636445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</row>
    <row r="164" spans="1:22" x14ac:dyDescent="0.25">
      <c r="A164" s="8">
        <v>44770.509027777778</v>
      </c>
      <c r="B164" s="10">
        <v>6.9444444444444198E-4</v>
      </c>
      <c r="C164" s="4">
        <v>0.50902777777777741</v>
      </c>
      <c r="D164" s="5">
        <v>2.6333333333604969</v>
      </c>
      <c r="E164" s="4">
        <v>0.49687499999999996</v>
      </c>
      <c r="F164" s="4">
        <v>0.51319444444444451</v>
      </c>
      <c r="G164" s="5">
        <v>0.96775025799793601</v>
      </c>
      <c r="H164" s="5">
        <v>0.96298972382787418</v>
      </c>
      <c r="I164" s="5">
        <v>0.96420517936065608</v>
      </c>
      <c r="J164" s="5">
        <v>3.4711386456983617</v>
      </c>
      <c r="K164" s="5">
        <v>0.28470515970515836</v>
      </c>
      <c r="L164" s="5">
        <v>1.0249385749385702</v>
      </c>
      <c r="M164" s="5">
        <v>15.509090909090913</v>
      </c>
      <c r="N164" s="5">
        <v>7.0381818181818172</v>
      </c>
      <c r="O164" s="5">
        <v>70.181818181818272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</row>
    <row r="165" spans="1:22" x14ac:dyDescent="0.25">
      <c r="A165" s="8">
        <v>44770.509722222225</v>
      </c>
      <c r="B165" s="10">
        <v>6.9444444444444198E-4</v>
      </c>
      <c r="C165" s="4">
        <v>0.50972222222222185</v>
      </c>
      <c r="D165" s="5">
        <v>2.6500000000814907</v>
      </c>
      <c r="E165" s="4">
        <v>0.49687499999999996</v>
      </c>
      <c r="F165" s="4">
        <v>0.51319444444444451</v>
      </c>
      <c r="G165" s="5">
        <v>0.96775025799793601</v>
      </c>
      <c r="H165" s="5">
        <v>0.96298972382787418</v>
      </c>
      <c r="I165" s="5">
        <v>0.96400260343852573</v>
      </c>
      <c r="J165" s="5">
        <v>3.4704093723786928</v>
      </c>
      <c r="K165" s="5">
        <v>0.28749999999999865</v>
      </c>
      <c r="L165" s="5">
        <v>1.0349999999999953</v>
      </c>
      <c r="M165" s="5">
        <v>15.500000000000004</v>
      </c>
      <c r="N165" s="5">
        <v>7.0399999999999991</v>
      </c>
      <c r="O165" s="5">
        <v>70.000000000000085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5">
        <v>0</v>
      </c>
      <c r="V165" s="5">
        <v>0</v>
      </c>
    </row>
    <row r="166" spans="1:22" x14ac:dyDescent="0.25">
      <c r="A166" s="8">
        <v>44770.510416666664</v>
      </c>
      <c r="B166" s="10">
        <v>6.9444444444444198E-4</v>
      </c>
      <c r="C166" s="4">
        <v>0.5104166666666663</v>
      </c>
      <c r="D166" s="5">
        <v>2.6666666666278616</v>
      </c>
      <c r="E166" s="4">
        <v>0.49687499999999996</v>
      </c>
      <c r="F166" s="4">
        <v>0.51319444444444451</v>
      </c>
      <c r="G166" s="5">
        <v>0.96775025799793601</v>
      </c>
      <c r="H166" s="5">
        <v>0.96298972382787418</v>
      </c>
      <c r="I166" s="5">
        <v>0.96380002751639549</v>
      </c>
      <c r="J166" s="5">
        <v>3.4696800990590235</v>
      </c>
      <c r="K166" s="5">
        <v>0.28707113723608463</v>
      </c>
      <c r="L166" s="5">
        <v>1.0334560940499045</v>
      </c>
      <c r="M166" s="5">
        <v>15.487500000000006</v>
      </c>
      <c r="N166" s="5">
        <v>7.04</v>
      </c>
      <c r="O166" s="5">
        <v>69.875000000000057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</row>
    <row r="167" spans="1:22" x14ac:dyDescent="0.25">
      <c r="A167" s="8">
        <v>44770.511111111111</v>
      </c>
      <c r="B167" s="10">
        <v>6.9444444444444198E-4</v>
      </c>
      <c r="C167" s="4">
        <v>0.51111111111111074</v>
      </c>
      <c r="D167" s="5">
        <v>2.6833333333488554</v>
      </c>
      <c r="E167" s="4">
        <v>0.49687499999999996</v>
      </c>
      <c r="F167" s="4">
        <v>0.51319444444444451</v>
      </c>
      <c r="G167" s="5">
        <v>0.96775025799793601</v>
      </c>
      <c r="H167" s="5">
        <v>0.96298972382787418</v>
      </c>
      <c r="I167" s="5">
        <v>0.96359745159426513</v>
      </c>
      <c r="J167" s="5">
        <v>3.4689508257393546</v>
      </c>
      <c r="K167" s="5">
        <v>0.28664227447216911</v>
      </c>
      <c r="L167" s="5">
        <v>1.0319121880998088</v>
      </c>
      <c r="M167" s="5">
        <v>15.475000000000007</v>
      </c>
      <c r="N167" s="5">
        <v>7.04</v>
      </c>
      <c r="O167" s="5">
        <v>69.750000000000071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</row>
    <row r="168" spans="1:22" x14ac:dyDescent="0.25">
      <c r="A168" s="8">
        <v>44770.511805555558</v>
      </c>
      <c r="B168" s="10">
        <v>6.9444444444444198E-4</v>
      </c>
      <c r="C168" s="4">
        <v>0.51180555555555518</v>
      </c>
      <c r="D168" s="5">
        <v>2.7000000000698492</v>
      </c>
      <c r="E168" s="4">
        <v>0.49687499999999996</v>
      </c>
      <c r="F168" s="4">
        <v>0.51319444444444451</v>
      </c>
      <c r="G168" s="5">
        <v>0.96775025799793601</v>
      </c>
      <c r="H168" s="5">
        <v>0.96298972382787418</v>
      </c>
      <c r="I168" s="5">
        <v>0.96339487567213489</v>
      </c>
      <c r="J168" s="5">
        <v>3.4682215524196853</v>
      </c>
      <c r="K168" s="5">
        <v>0.2862134117082536</v>
      </c>
      <c r="L168" s="5">
        <v>1.0303682821497129</v>
      </c>
      <c r="M168" s="5">
        <v>15.462500000000007</v>
      </c>
      <c r="N168" s="5">
        <v>7.04</v>
      </c>
      <c r="O168" s="5">
        <v>69.625000000000071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</row>
    <row r="169" spans="1:22" x14ac:dyDescent="0.25">
      <c r="A169" s="8">
        <v>44770.512499999997</v>
      </c>
      <c r="B169" s="10">
        <v>6.9444444444444198E-4</v>
      </c>
      <c r="C169" s="4">
        <v>0.51249999999999962</v>
      </c>
      <c r="D169" s="5">
        <v>2.71666666661622</v>
      </c>
      <c r="E169" s="4">
        <v>0.49687499999999996</v>
      </c>
      <c r="F169" s="4">
        <v>0.51319444444444451</v>
      </c>
      <c r="G169" s="5">
        <v>0.96775025799793601</v>
      </c>
      <c r="H169" s="5">
        <v>0.96298972382787418</v>
      </c>
      <c r="I169" s="5">
        <v>0.96319229975000464</v>
      </c>
      <c r="J169" s="5">
        <v>3.4674922791000169</v>
      </c>
      <c r="K169" s="5">
        <v>0.28578454894433802</v>
      </c>
      <c r="L169" s="5">
        <v>1.0288243761996168</v>
      </c>
      <c r="M169" s="5">
        <v>15.450000000000006</v>
      </c>
      <c r="N169" s="5">
        <v>7.04</v>
      </c>
      <c r="O169" s="5">
        <v>69.500000000000071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5">
        <v>0</v>
      </c>
      <c r="V169" s="5">
        <v>0</v>
      </c>
    </row>
    <row r="170" spans="1:22" x14ac:dyDescent="0.25">
      <c r="A170" s="8">
        <v>44770.513194444444</v>
      </c>
      <c r="B170" s="10">
        <v>6.9444444444444198E-4</v>
      </c>
      <c r="C170" s="4">
        <v>0.51319444444444406</v>
      </c>
      <c r="D170" s="5">
        <v>2.7333333333372138</v>
      </c>
      <c r="E170" s="4">
        <v>0.49687499999999996</v>
      </c>
      <c r="F170" s="4">
        <v>0.51319444444444451</v>
      </c>
      <c r="G170" s="5">
        <v>0.96775025799793601</v>
      </c>
      <c r="H170" s="5">
        <v>0.96298972382787418</v>
      </c>
      <c r="I170" s="5">
        <v>0.96298972382787429</v>
      </c>
      <c r="J170" s="5">
        <v>3.4667630057803476</v>
      </c>
      <c r="K170" s="5">
        <v>0.28535568618042251</v>
      </c>
      <c r="L170" s="5">
        <v>1.0272804702495208</v>
      </c>
      <c r="M170" s="5">
        <v>15.437500000000007</v>
      </c>
      <c r="N170" s="5">
        <v>7.04</v>
      </c>
      <c r="O170" s="5">
        <v>69.375000000000071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</row>
    <row r="171" spans="1:22" x14ac:dyDescent="0.25">
      <c r="A171" s="8">
        <v>44770.513888888891</v>
      </c>
      <c r="B171" s="10">
        <v>6.9444444444444198E-4</v>
      </c>
      <c r="C171" s="4">
        <v>0.51388888888888851</v>
      </c>
      <c r="D171" s="5">
        <v>2.7500000000582077</v>
      </c>
      <c r="E171" s="4">
        <v>0.51319444444444451</v>
      </c>
      <c r="F171" s="4">
        <v>0.51620370370370372</v>
      </c>
      <c r="G171" s="5">
        <v>0.96298972382787418</v>
      </c>
      <c r="H171" s="5">
        <v>1.5348031509989388</v>
      </c>
      <c r="I171" s="5">
        <v>1.0949466685595755</v>
      </c>
      <c r="J171" s="5">
        <v>3.9418080068144716</v>
      </c>
      <c r="K171" s="5">
        <v>0.28492682341650699</v>
      </c>
      <c r="L171" s="5">
        <v>1.0257365642994252</v>
      </c>
      <c r="M171" s="5">
        <v>15.425000000000008</v>
      </c>
      <c r="N171" s="5">
        <v>7.04</v>
      </c>
      <c r="O171" s="5">
        <v>69.250000000000071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5">
        <v>0</v>
      </c>
      <c r="V171" s="5">
        <v>0</v>
      </c>
    </row>
    <row r="172" spans="1:22" x14ac:dyDescent="0.25">
      <c r="A172" s="8">
        <v>44770.51458333333</v>
      </c>
      <c r="B172" s="10">
        <v>6.9444444444444198E-4</v>
      </c>
      <c r="C172" s="4">
        <v>0.51458333333333295</v>
      </c>
      <c r="D172" s="5">
        <v>2.7666666666045785</v>
      </c>
      <c r="E172" s="4">
        <v>0.51319444444444451</v>
      </c>
      <c r="F172" s="4">
        <v>0.51620370370370372</v>
      </c>
      <c r="G172" s="5">
        <v>0.96298972382787418</v>
      </c>
      <c r="H172" s="5">
        <v>1.5348031509989388</v>
      </c>
      <c r="I172" s="5">
        <v>1.2269036132913613</v>
      </c>
      <c r="J172" s="5">
        <v>4.4168530078489008</v>
      </c>
      <c r="K172" s="5">
        <v>0.28449796065259142</v>
      </c>
      <c r="L172" s="5">
        <v>1.024192658349329</v>
      </c>
      <c r="M172" s="5">
        <v>15.412500000000009</v>
      </c>
      <c r="N172" s="5">
        <v>7.04</v>
      </c>
      <c r="O172" s="5">
        <v>69.125000000000071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5">
        <v>0</v>
      </c>
      <c r="V172" s="5">
        <v>0</v>
      </c>
    </row>
    <row r="173" spans="1:22" x14ac:dyDescent="0.25">
      <c r="A173" s="8">
        <v>44770.515277777777</v>
      </c>
      <c r="B173" s="10">
        <v>6.9444444444444198E-4</v>
      </c>
      <c r="C173" s="4">
        <v>0.51527777777777739</v>
      </c>
      <c r="D173" s="5">
        <v>2.7833333333255723</v>
      </c>
      <c r="E173" s="4">
        <v>0.51319444444444451</v>
      </c>
      <c r="F173" s="4">
        <v>0.51620370370370372</v>
      </c>
      <c r="G173" s="5">
        <v>0.96298972382787418</v>
      </c>
      <c r="H173" s="5">
        <v>1.5348031509989388</v>
      </c>
      <c r="I173" s="5">
        <v>1.3588605580231472</v>
      </c>
      <c r="J173" s="5">
        <v>4.8918980088833299</v>
      </c>
      <c r="K173" s="5">
        <v>0.2840690978886759</v>
      </c>
      <c r="L173" s="5">
        <v>1.0226487523992331</v>
      </c>
      <c r="M173" s="5">
        <v>15.400000000000009</v>
      </c>
      <c r="N173" s="5">
        <v>7.04</v>
      </c>
      <c r="O173" s="5">
        <v>69.000000000000085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5">
        <v>0</v>
      </c>
      <c r="V173" s="5">
        <v>0</v>
      </c>
    </row>
    <row r="174" spans="1:22" x14ac:dyDescent="0.25">
      <c r="A174" s="8">
        <v>44770.515972222223</v>
      </c>
      <c r="B174" s="10">
        <v>6.9444444444444198E-4</v>
      </c>
      <c r="C174" s="4">
        <v>0.51597222222222183</v>
      </c>
      <c r="D174" s="5">
        <v>2.8000000000465661</v>
      </c>
      <c r="E174" s="4">
        <v>0.51319444444444451</v>
      </c>
      <c r="F174" s="4">
        <v>0.51620370370370372</v>
      </c>
      <c r="G174" s="5">
        <v>0.96298972382787418</v>
      </c>
      <c r="H174" s="5">
        <v>1.5348031509989388</v>
      </c>
      <c r="I174" s="5">
        <v>1.4908175027549329</v>
      </c>
      <c r="J174" s="5">
        <v>5.3669430099177582</v>
      </c>
      <c r="K174" s="5">
        <v>0.30737975708712417</v>
      </c>
      <c r="L174" s="5">
        <v>1.1065671255136469</v>
      </c>
      <c r="M174" s="5">
        <v>15.422222222222208</v>
      </c>
      <c r="N174" s="5">
        <v>7.04</v>
      </c>
      <c r="O174" s="5">
        <v>70.222222222221447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5">
        <v>0</v>
      </c>
      <c r="V174" s="5">
        <v>0</v>
      </c>
    </row>
    <row r="175" spans="1:22" x14ac:dyDescent="0.25">
      <c r="A175" s="8">
        <v>44770.51666666667</v>
      </c>
      <c r="B175" s="10">
        <v>6.9444444444444198E-4</v>
      </c>
      <c r="C175" s="4">
        <v>0.51666666666666627</v>
      </c>
      <c r="D175" s="5">
        <v>2.8166666667675599</v>
      </c>
      <c r="E175" s="4">
        <v>0.51620370370370372</v>
      </c>
      <c r="F175" s="4">
        <v>0.52847222222222223</v>
      </c>
      <c r="G175" s="5">
        <v>1.5348031509989388</v>
      </c>
      <c r="H175" s="5">
        <v>1.5235260646912065</v>
      </c>
      <c r="I175" s="5">
        <v>1.5343776005722323</v>
      </c>
      <c r="J175" s="5">
        <v>5.5237593620600363</v>
      </c>
      <c r="K175" s="5">
        <v>0.3306904162855876</v>
      </c>
      <c r="L175" s="5">
        <v>1.1904854986281153</v>
      </c>
      <c r="M175" s="5">
        <v>15.44444444444443</v>
      </c>
      <c r="N175" s="5">
        <v>7.04</v>
      </c>
      <c r="O175" s="5">
        <v>71.444444444443661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5">
        <v>0</v>
      </c>
      <c r="V175" s="5">
        <v>0</v>
      </c>
    </row>
    <row r="176" spans="1:22" x14ac:dyDescent="0.25">
      <c r="A176" s="8">
        <v>44770.517361111109</v>
      </c>
      <c r="B176" s="10">
        <v>6.9444444444444198E-4</v>
      </c>
      <c r="C176" s="4">
        <v>0.51736111111111072</v>
      </c>
      <c r="D176" s="5">
        <v>2.8333333333139308</v>
      </c>
      <c r="E176" s="4">
        <v>0.51620370370370372</v>
      </c>
      <c r="F176" s="4">
        <v>0.52847222222222223</v>
      </c>
      <c r="G176" s="5">
        <v>1.5348031509989388</v>
      </c>
      <c r="H176" s="5">
        <v>1.5235260646912065</v>
      </c>
      <c r="I176" s="5">
        <v>1.5337392749321721</v>
      </c>
      <c r="J176" s="5">
        <v>5.5214613897558191</v>
      </c>
      <c r="K176" s="5">
        <v>0.35400107548405108</v>
      </c>
      <c r="L176" s="5">
        <v>1.2744038717425838</v>
      </c>
      <c r="M176" s="5">
        <v>15.466666666666653</v>
      </c>
      <c r="N176" s="5">
        <v>7.04</v>
      </c>
      <c r="O176" s="5">
        <v>72.66666666666589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5">
        <v>0</v>
      </c>
      <c r="V176" s="5">
        <v>0</v>
      </c>
    </row>
    <row r="177" spans="1:22" x14ac:dyDescent="0.25">
      <c r="A177" s="8">
        <v>44770.518055555556</v>
      </c>
      <c r="B177" s="10">
        <v>6.9444444444444198E-4</v>
      </c>
      <c r="C177" s="4">
        <v>0.51805555555555516</v>
      </c>
      <c r="D177" s="5">
        <v>2.8500000000349246</v>
      </c>
      <c r="E177" s="4">
        <v>0.51620370370370372</v>
      </c>
      <c r="F177" s="4">
        <v>0.52847222222222223</v>
      </c>
      <c r="G177" s="5">
        <v>1.5348031509989388</v>
      </c>
      <c r="H177" s="5">
        <v>1.5235260646912065</v>
      </c>
      <c r="I177" s="5">
        <v>1.5331009492921117</v>
      </c>
      <c r="J177" s="5">
        <v>5.519163417451602</v>
      </c>
      <c r="K177" s="5">
        <v>0.3773117346825145</v>
      </c>
      <c r="L177" s="5">
        <v>1.3583222448570522</v>
      </c>
      <c r="M177" s="5">
        <v>15.488888888888875</v>
      </c>
      <c r="N177" s="5">
        <v>7.04</v>
      </c>
      <c r="O177" s="5">
        <v>73.888888888888104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5">
        <v>0</v>
      </c>
      <c r="V177" s="5">
        <v>0</v>
      </c>
    </row>
    <row r="178" spans="1:22" x14ac:dyDescent="0.25">
      <c r="A178" s="8">
        <v>44770.518750000003</v>
      </c>
      <c r="B178" s="10">
        <v>6.9444444444444198E-4</v>
      </c>
      <c r="C178" s="4">
        <v>0.5187499999999996</v>
      </c>
      <c r="D178" s="5">
        <v>2.8666666667559184</v>
      </c>
      <c r="E178" s="4">
        <v>0.51620370370370372</v>
      </c>
      <c r="F178" s="4">
        <v>0.52847222222222223</v>
      </c>
      <c r="G178" s="5">
        <v>1.5348031509989388</v>
      </c>
      <c r="H178" s="5">
        <v>1.5235260646912065</v>
      </c>
      <c r="I178" s="5">
        <v>1.5324626236520513</v>
      </c>
      <c r="J178" s="5">
        <v>5.5168654451473849</v>
      </c>
      <c r="K178" s="5">
        <v>0.40062239388097798</v>
      </c>
      <c r="L178" s="5">
        <v>1.4422406179715208</v>
      </c>
      <c r="M178" s="5">
        <v>15.511111111111097</v>
      </c>
      <c r="N178" s="5">
        <v>7.04</v>
      </c>
      <c r="O178" s="5">
        <v>75.111111111110333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5">
        <v>0</v>
      </c>
      <c r="V178" s="5">
        <v>0</v>
      </c>
    </row>
    <row r="179" spans="1:22" x14ac:dyDescent="0.25">
      <c r="A179" s="8">
        <v>44770.519444444442</v>
      </c>
      <c r="B179" s="10">
        <v>6.9444444444444198E-4</v>
      </c>
      <c r="C179" s="4">
        <v>0.51944444444444404</v>
      </c>
      <c r="D179" s="5">
        <v>2.8833333333022892</v>
      </c>
      <c r="E179" s="4">
        <v>0.51620370370370372</v>
      </c>
      <c r="F179" s="4">
        <v>0.52847222222222223</v>
      </c>
      <c r="G179" s="5">
        <v>1.5348031509989388</v>
      </c>
      <c r="H179" s="5">
        <v>1.5235260646912065</v>
      </c>
      <c r="I179" s="5">
        <v>1.5318242980119912</v>
      </c>
      <c r="J179" s="5">
        <v>5.5145674728431686</v>
      </c>
      <c r="K179" s="5">
        <v>0.4239330530794414</v>
      </c>
      <c r="L179" s="5">
        <v>1.5261589910859892</v>
      </c>
      <c r="M179" s="5">
        <v>15.533333333333319</v>
      </c>
      <c r="N179" s="5">
        <v>7.04</v>
      </c>
      <c r="O179" s="5">
        <v>76.333333333332547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5">
        <v>0</v>
      </c>
      <c r="V179" s="5">
        <v>0</v>
      </c>
    </row>
    <row r="180" spans="1:22" x14ac:dyDescent="0.25">
      <c r="A180" s="8">
        <v>44770.520138888889</v>
      </c>
      <c r="B180" s="10">
        <v>6.9444444444444198E-4</v>
      </c>
      <c r="C180" s="4">
        <v>0.52013888888888848</v>
      </c>
      <c r="D180" s="5">
        <v>2.9000000000232831</v>
      </c>
      <c r="E180" s="4">
        <v>0.51620370370370372</v>
      </c>
      <c r="F180" s="4">
        <v>0.52847222222222223</v>
      </c>
      <c r="G180" s="5">
        <v>1.5348031509989388</v>
      </c>
      <c r="H180" s="5">
        <v>1.5235260646912065</v>
      </c>
      <c r="I180" s="5">
        <v>1.5311859723719308</v>
      </c>
      <c r="J180" s="5">
        <v>5.5122695005389506</v>
      </c>
      <c r="K180" s="5">
        <v>0.44724371227790483</v>
      </c>
      <c r="L180" s="5">
        <v>1.6100773642004573</v>
      </c>
      <c r="M180" s="5">
        <v>15.555555555555541</v>
      </c>
      <c r="N180" s="5">
        <v>7.04</v>
      </c>
      <c r="O180" s="5">
        <v>77.555555555554776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5">
        <v>0</v>
      </c>
      <c r="V180" s="5">
        <v>0</v>
      </c>
    </row>
    <row r="181" spans="1:22" x14ac:dyDescent="0.25">
      <c r="A181" s="8">
        <v>44770.520833333336</v>
      </c>
      <c r="B181" s="10">
        <v>6.9444444444444198E-4</v>
      </c>
      <c r="C181" s="4">
        <v>0.52083333333333293</v>
      </c>
      <c r="D181" s="5">
        <v>2.9166666667442769</v>
      </c>
      <c r="E181" s="4">
        <v>0.51620370370370372</v>
      </c>
      <c r="F181" s="4">
        <v>0.52847222222222223</v>
      </c>
      <c r="G181" s="5">
        <v>1.5348031509989388</v>
      </c>
      <c r="H181" s="5">
        <v>1.5235260646912065</v>
      </c>
      <c r="I181" s="5">
        <v>1.5305476467318704</v>
      </c>
      <c r="J181" s="5">
        <v>5.5099715282347335</v>
      </c>
      <c r="K181" s="5">
        <v>0.47055437147636836</v>
      </c>
      <c r="L181" s="5">
        <v>1.6939957373149261</v>
      </c>
      <c r="M181" s="5">
        <v>15.577777777777763</v>
      </c>
      <c r="N181" s="5">
        <v>7.04</v>
      </c>
      <c r="O181" s="5">
        <v>78.777777777777004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5">
        <v>0</v>
      </c>
      <c r="V181" s="5">
        <v>0</v>
      </c>
    </row>
    <row r="182" spans="1:22" x14ac:dyDescent="0.25">
      <c r="A182" s="8">
        <v>44770.521527777775</v>
      </c>
      <c r="B182" s="10">
        <v>6.9444444444444198E-4</v>
      </c>
      <c r="C182" s="4">
        <v>0.52152777777777737</v>
      </c>
      <c r="D182" s="5">
        <v>2.9333333332906477</v>
      </c>
      <c r="E182" s="4">
        <v>0.51620370370370372</v>
      </c>
      <c r="F182" s="4">
        <v>0.52847222222222223</v>
      </c>
      <c r="G182" s="5">
        <v>1.5348031509989388</v>
      </c>
      <c r="H182" s="5">
        <v>1.5235260646912065</v>
      </c>
      <c r="I182" s="5">
        <v>1.5299093210918102</v>
      </c>
      <c r="J182" s="5">
        <v>5.5076735559305172</v>
      </c>
      <c r="K182" s="5">
        <v>0.49386503067483178</v>
      </c>
      <c r="L182" s="5">
        <v>1.7779141104293945</v>
      </c>
      <c r="M182" s="5">
        <v>15.599999999999985</v>
      </c>
      <c r="N182" s="5">
        <v>7.04</v>
      </c>
      <c r="O182" s="5">
        <v>79.999999999999218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5">
        <v>0</v>
      </c>
      <c r="V182" s="5">
        <v>0</v>
      </c>
    </row>
    <row r="183" spans="1:22" x14ac:dyDescent="0.25">
      <c r="A183" s="8">
        <v>44770.522222222222</v>
      </c>
      <c r="B183" s="10">
        <v>6.9444444444444198E-4</v>
      </c>
      <c r="C183" s="4">
        <v>0.52222222222222181</v>
      </c>
      <c r="D183" s="5">
        <v>2.9500000000116415</v>
      </c>
      <c r="E183" s="4">
        <v>0.51620370370370372</v>
      </c>
      <c r="F183" s="4">
        <v>0.52847222222222223</v>
      </c>
      <c r="G183" s="5">
        <v>1.5348031509989388</v>
      </c>
      <c r="H183" s="5">
        <v>1.5235260646912065</v>
      </c>
      <c r="I183" s="5">
        <v>1.5292709954517498</v>
      </c>
      <c r="J183" s="5">
        <v>5.5053755836262992</v>
      </c>
      <c r="K183" s="5">
        <v>0.48794487739273396</v>
      </c>
      <c r="L183" s="5">
        <v>1.7566015586138422</v>
      </c>
      <c r="M183" s="5">
        <v>15.619999999999987</v>
      </c>
      <c r="N183" s="5">
        <v>7.0599999999999872</v>
      </c>
      <c r="O183" s="5">
        <v>79.800000000000125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5">
        <v>0</v>
      </c>
      <c r="V183" s="5">
        <v>0</v>
      </c>
    </row>
    <row r="184" spans="1:22" x14ac:dyDescent="0.25">
      <c r="A184" s="8">
        <v>44770.522916666669</v>
      </c>
      <c r="B184" s="10">
        <v>6.9444444444444198E-4</v>
      </c>
      <c r="C184" s="4">
        <v>0.52291666666666625</v>
      </c>
      <c r="D184" s="5">
        <v>2.9666666667326353</v>
      </c>
      <c r="E184" s="4">
        <v>0.51620370370370372</v>
      </c>
      <c r="F184" s="4">
        <v>0.52847222222222223</v>
      </c>
      <c r="G184" s="5">
        <v>1.5348031509989388</v>
      </c>
      <c r="H184" s="5">
        <v>1.5235260646912065</v>
      </c>
      <c r="I184" s="5">
        <v>1.5286326698116894</v>
      </c>
      <c r="J184" s="5">
        <v>5.5030776113220821</v>
      </c>
      <c r="K184" s="5">
        <v>0.48202472411061748</v>
      </c>
      <c r="L184" s="5">
        <v>1.735289006798223</v>
      </c>
      <c r="M184" s="5">
        <v>15.639999999999986</v>
      </c>
      <c r="N184" s="5">
        <v>7.0799999999999867</v>
      </c>
      <c r="O184" s="5">
        <v>79.600000000000122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5">
        <v>0</v>
      </c>
      <c r="V184" s="5">
        <v>0</v>
      </c>
    </row>
    <row r="185" spans="1:22" x14ac:dyDescent="0.25">
      <c r="A185" s="8">
        <v>44770.523611111108</v>
      </c>
      <c r="B185" s="10">
        <v>6.9444444444444198E-4</v>
      </c>
      <c r="C185" s="4">
        <v>0.52361111111111069</v>
      </c>
      <c r="D185" s="5">
        <v>2.9833333332790062</v>
      </c>
      <c r="E185" s="4">
        <v>0.51620370370370372</v>
      </c>
      <c r="F185" s="4">
        <v>0.52847222222222223</v>
      </c>
      <c r="G185" s="5">
        <v>1.5348031509989388</v>
      </c>
      <c r="H185" s="5">
        <v>1.5235260646912065</v>
      </c>
      <c r="I185" s="5">
        <v>1.5279943441716293</v>
      </c>
      <c r="J185" s="5">
        <v>5.5007796390178658</v>
      </c>
      <c r="K185" s="5">
        <v>0.47610457082850099</v>
      </c>
      <c r="L185" s="5">
        <v>1.7139764549826035</v>
      </c>
      <c r="M185" s="5">
        <v>15.659999999999986</v>
      </c>
      <c r="N185" s="5">
        <v>7.0999999999999872</v>
      </c>
      <c r="O185" s="5">
        <v>79.400000000000134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5">
        <v>0</v>
      </c>
      <c r="V185" s="5">
        <v>0</v>
      </c>
    </row>
    <row r="186" spans="1:22" x14ac:dyDescent="0.25">
      <c r="A186" s="8">
        <v>44770.524305555555</v>
      </c>
      <c r="B186" s="10">
        <v>6.9444444444444198E-4</v>
      </c>
      <c r="C186" s="4">
        <v>0.52430555555555514</v>
      </c>
      <c r="D186" s="5">
        <v>3</v>
      </c>
      <c r="E186" s="4">
        <v>0.51620370370370372</v>
      </c>
      <c r="F186" s="4">
        <v>0.52847222222222223</v>
      </c>
      <c r="G186" s="5">
        <v>1.5348031509989388</v>
      </c>
      <c r="H186" s="5">
        <v>1.5235260646912065</v>
      </c>
      <c r="I186" s="5">
        <v>1.5273560185315689</v>
      </c>
      <c r="J186" s="5">
        <v>5.4984816667136487</v>
      </c>
      <c r="K186" s="5">
        <v>0.47018441754638446</v>
      </c>
      <c r="L186" s="5">
        <v>1.6926639031669841</v>
      </c>
      <c r="M186" s="5">
        <v>15.679999999999987</v>
      </c>
      <c r="N186" s="5">
        <v>7.1199999999999868</v>
      </c>
      <c r="O186" s="5">
        <v>79.200000000000131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5">
        <v>0</v>
      </c>
      <c r="V186" s="5">
        <v>0</v>
      </c>
    </row>
    <row r="187" spans="1:22" x14ac:dyDescent="0.25">
      <c r="A187" s="8">
        <v>44770.525000000001</v>
      </c>
      <c r="B187" s="10">
        <v>6.9444444444444198E-4</v>
      </c>
      <c r="C187" s="4">
        <v>0.52499999999999958</v>
      </c>
      <c r="D187" s="5">
        <v>3.0166666667209938</v>
      </c>
      <c r="E187" s="4">
        <v>0.51620370370370372</v>
      </c>
      <c r="F187" s="4">
        <v>0.52847222222222223</v>
      </c>
      <c r="G187" s="5">
        <v>1.5348031509989388</v>
      </c>
      <c r="H187" s="5">
        <v>1.5235260646912065</v>
      </c>
      <c r="I187" s="5">
        <v>1.5267176928915085</v>
      </c>
      <c r="J187" s="5">
        <v>5.4961836944094307</v>
      </c>
      <c r="K187" s="5">
        <v>0.46426426426426798</v>
      </c>
      <c r="L187" s="5">
        <v>1.6713513513513647</v>
      </c>
      <c r="M187" s="5">
        <v>15.699999999999987</v>
      </c>
      <c r="N187" s="5">
        <v>7.1399999999999872</v>
      </c>
      <c r="O187" s="5">
        <v>79.000000000000128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5">
        <v>0</v>
      </c>
      <c r="V187" s="5">
        <v>0</v>
      </c>
    </row>
    <row r="188" spans="1:22" x14ac:dyDescent="0.25">
      <c r="A188" s="8">
        <v>44770.525694444441</v>
      </c>
      <c r="B188" s="10">
        <v>6.9444444444444198E-4</v>
      </c>
      <c r="C188" s="4">
        <v>0.52569444444444402</v>
      </c>
      <c r="D188" s="5">
        <v>3.0333333332673647</v>
      </c>
      <c r="E188" s="4">
        <v>0.51620370370370372</v>
      </c>
      <c r="F188" s="4">
        <v>0.52847222222222223</v>
      </c>
      <c r="G188" s="5">
        <v>1.5348031509989388</v>
      </c>
      <c r="H188" s="5">
        <v>1.5235260646912065</v>
      </c>
      <c r="I188" s="5">
        <v>1.5260793672514483</v>
      </c>
      <c r="J188" s="5">
        <v>5.4938857221052135</v>
      </c>
      <c r="K188" s="5">
        <v>0.47311501396866679</v>
      </c>
      <c r="L188" s="5">
        <v>1.7032140502872004</v>
      </c>
      <c r="M188" s="5">
        <v>15.757142857142821</v>
      </c>
      <c r="N188" s="5">
        <v>7.132857142857147</v>
      </c>
      <c r="O188" s="5">
        <v>79.285714285714107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5">
        <v>0</v>
      </c>
      <c r="V188" s="5">
        <v>0</v>
      </c>
    </row>
    <row r="189" spans="1:22" x14ac:dyDescent="0.25">
      <c r="A189" s="8">
        <v>44770.526388888888</v>
      </c>
      <c r="B189" s="10">
        <v>6.9444444444444198E-4</v>
      </c>
      <c r="C189" s="4">
        <v>0.52638888888888846</v>
      </c>
      <c r="D189" s="5">
        <v>3.0499999999883585</v>
      </c>
      <c r="E189" s="4">
        <v>0.51620370370370372</v>
      </c>
      <c r="F189" s="4">
        <v>0.52847222222222223</v>
      </c>
      <c r="G189" s="5">
        <v>1.5348031509989388</v>
      </c>
      <c r="H189" s="5">
        <v>1.5235260646912065</v>
      </c>
      <c r="I189" s="5">
        <v>1.5254410416113879</v>
      </c>
      <c r="J189" s="5">
        <v>5.4915877498009964</v>
      </c>
      <c r="K189" s="5">
        <v>0.48196576367307503</v>
      </c>
      <c r="L189" s="5">
        <v>1.7350767492230701</v>
      </c>
      <c r="M189" s="5">
        <v>15.814285714285678</v>
      </c>
      <c r="N189" s="5">
        <v>7.1257142857142899</v>
      </c>
      <c r="O189" s="5">
        <v>79.571428571428385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5">
        <v>0</v>
      </c>
      <c r="V189" s="5">
        <v>0</v>
      </c>
    </row>
    <row r="190" spans="1:22" x14ac:dyDescent="0.25">
      <c r="A190" s="8">
        <v>44770.527083333334</v>
      </c>
      <c r="B190" s="10">
        <v>6.9444444444444198E-4</v>
      </c>
      <c r="C190" s="4">
        <v>0.5270833333333329</v>
      </c>
      <c r="D190" s="5">
        <v>3.0666666667093523</v>
      </c>
      <c r="E190" s="4">
        <v>0.51620370370370372</v>
      </c>
      <c r="F190" s="4">
        <v>0.52847222222222223</v>
      </c>
      <c r="G190" s="5">
        <v>1.5348031509989388</v>
      </c>
      <c r="H190" s="5">
        <v>1.5235260646912065</v>
      </c>
      <c r="I190" s="5">
        <v>1.5248027159713275</v>
      </c>
      <c r="J190" s="5">
        <v>5.4892897774967793</v>
      </c>
      <c r="K190" s="5">
        <v>0.49081651337748328</v>
      </c>
      <c r="L190" s="5">
        <v>1.7669394481589398</v>
      </c>
      <c r="M190" s="5">
        <v>15.871428571428535</v>
      </c>
      <c r="N190" s="5">
        <v>7.1185714285714328</v>
      </c>
      <c r="O190" s="5">
        <v>79.857142857142676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5">
        <v>0</v>
      </c>
      <c r="V190" s="5">
        <v>0</v>
      </c>
    </row>
    <row r="191" spans="1:22" x14ac:dyDescent="0.25">
      <c r="A191" s="8">
        <v>44770.527777777781</v>
      </c>
      <c r="B191" s="10">
        <v>6.9444444444444198E-4</v>
      </c>
      <c r="C191" s="4">
        <v>0.52777777777777735</v>
      </c>
      <c r="D191" s="5">
        <v>3.0833333334303461</v>
      </c>
      <c r="E191" s="4">
        <v>0.51620370370370372</v>
      </c>
      <c r="F191" s="4">
        <v>0.52847222222222223</v>
      </c>
      <c r="G191" s="5">
        <v>1.5348031509989388</v>
      </c>
      <c r="H191" s="5">
        <v>1.5235260646912065</v>
      </c>
      <c r="I191" s="5">
        <v>1.5241643903312674</v>
      </c>
      <c r="J191" s="5">
        <v>5.4869918051925621</v>
      </c>
      <c r="K191" s="5">
        <v>0.49966726308189158</v>
      </c>
      <c r="L191" s="5">
        <v>1.7988021470948097</v>
      </c>
      <c r="M191" s="5">
        <v>15.928571428571393</v>
      </c>
      <c r="N191" s="5">
        <v>7.1114285714285757</v>
      </c>
      <c r="O191" s="5">
        <v>80.142857142856954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5">
        <v>0</v>
      </c>
      <c r="V191" s="5">
        <v>0</v>
      </c>
    </row>
    <row r="192" spans="1:22" x14ac:dyDescent="0.25">
      <c r="A192" s="8">
        <v>44770.52847222222</v>
      </c>
      <c r="B192" s="10">
        <v>6.9444444444444198E-4</v>
      </c>
      <c r="C192" s="4">
        <v>0.52847222222222179</v>
      </c>
      <c r="D192" s="5">
        <v>3.0999999999767169</v>
      </c>
      <c r="E192" s="4">
        <v>0.51620370370370372</v>
      </c>
      <c r="F192" s="4">
        <v>0.52847222222222223</v>
      </c>
      <c r="G192" s="5">
        <v>1.5348031509989388</v>
      </c>
      <c r="H192" s="5">
        <v>1.5235260646912065</v>
      </c>
      <c r="I192" s="5">
        <v>1.523526064691207</v>
      </c>
      <c r="J192" s="5">
        <v>5.484693832888345</v>
      </c>
      <c r="K192" s="5">
        <v>0.50851801278629982</v>
      </c>
      <c r="L192" s="5">
        <v>1.8306648460306794</v>
      </c>
      <c r="M192" s="5">
        <v>15.98571428571425</v>
      </c>
      <c r="N192" s="5">
        <v>7.1042857142857185</v>
      </c>
      <c r="O192" s="5">
        <v>80.428571428571246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5">
        <v>0</v>
      </c>
      <c r="V192" s="5">
        <v>0</v>
      </c>
    </row>
    <row r="193" spans="1:22" x14ac:dyDescent="0.25">
      <c r="A193" s="8">
        <v>44770.529166666667</v>
      </c>
      <c r="B193" s="10">
        <v>6.9444444444444198E-4</v>
      </c>
      <c r="C193" s="4">
        <v>0.52916666666666623</v>
      </c>
      <c r="D193" s="5">
        <v>3.1166666666977108</v>
      </c>
      <c r="E193" s="4">
        <v>0.52847222222222223</v>
      </c>
      <c r="F193" s="4">
        <v>0.54652777777777783</v>
      </c>
      <c r="G193" s="5">
        <v>1.5235260646912065</v>
      </c>
      <c r="H193" s="5">
        <v>1.485900422481305</v>
      </c>
      <c r="I193" s="5">
        <v>1.5220789246062112</v>
      </c>
      <c r="J193" s="5">
        <v>5.4794841285823601</v>
      </c>
      <c r="K193" s="5">
        <v>0.51736876249070807</v>
      </c>
      <c r="L193" s="5">
        <v>1.8625275449665488</v>
      </c>
      <c r="M193" s="5">
        <v>16.042857142857109</v>
      </c>
      <c r="N193" s="5">
        <v>7.0971428571428614</v>
      </c>
      <c r="O193" s="5">
        <v>80.714285714285538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5">
        <v>0</v>
      </c>
      <c r="V193" s="5">
        <v>0</v>
      </c>
    </row>
    <row r="194" spans="1:22" x14ac:dyDescent="0.25">
      <c r="A194" s="8">
        <v>44770.529861111114</v>
      </c>
      <c r="B194" s="10">
        <v>6.9444444444444198E-4</v>
      </c>
      <c r="C194" s="4">
        <v>0.52986111111111067</v>
      </c>
      <c r="D194" s="5">
        <v>3.1333333334187046</v>
      </c>
      <c r="E194" s="4">
        <v>0.52847222222222223</v>
      </c>
      <c r="F194" s="4">
        <v>0.54652777777777783</v>
      </c>
      <c r="G194" s="5">
        <v>1.5235260646912065</v>
      </c>
      <c r="H194" s="5">
        <v>1.485900422481305</v>
      </c>
      <c r="I194" s="5">
        <v>1.5206317845212152</v>
      </c>
      <c r="J194" s="5">
        <v>5.4742744242763743</v>
      </c>
      <c r="K194" s="5">
        <v>0.52621951219511631</v>
      </c>
      <c r="L194" s="5">
        <v>1.8943902439024187</v>
      </c>
      <c r="M194" s="5">
        <v>16.099999999999966</v>
      </c>
      <c r="N194" s="5">
        <v>7.0900000000000043</v>
      </c>
      <c r="O194" s="5">
        <v>80.999999999999815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5">
        <v>0</v>
      </c>
      <c r="V194" s="5">
        <v>0</v>
      </c>
    </row>
    <row r="195" spans="1:22" x14ac:dyDescent="0.25">
      <c r="A195" s="8">
        <v>44770.530555555553</v>
      </c>
      <c r="B195" s="10">
        <v>6.9444444444444198E-4</v>
      </c>
      <c r="C195" s="4">
        <v>0.53055555555555511</v>
      </c>
      <c r="D195" s="5">
        <v>3.1499999999650754</v>
      </c>
      <c r="E195" s="4">
        <v>0.52847222222222223</v>
      </c>
      <c r="F195" s="4">
        <v>0.54652777777777783</v>
      </c>
      <c r="G195" s="5">
        <v>1.5235260646912065</v>
      </c>
      <c r="H195" s="5">
        <v>1.485900422481305</v>
      </c>
      <c r="I195" s="5">
        <v>1.5191846444362189</v>
      </c>
      <c r="J195" s="5">
        <v>5.4690647199703877</v>
      </c>
      <c r="K195" s="5">
        <v>0.52294207317073382</v>
      </c>
      <c r="L195" s="5">
        <v>1.8825914634146419</v>
      </c>
      <c r="M195" s="5">
        <v>16.112499999999994</v>
      </c>
      <c r="N195" s="5">
        <v>7.088750000000001</v>
      </c>
      <c r="O195" s="5">
        <v>80.875000000000085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5">
        <v>0</v>
      </c>
      <c r="V195" s="5">
        <v>0</v>
      </c>
    </row>
    <row r="196" spans="1:22" x14ac:dyDescent="0.25">
      <c r="A196" s="8">
        <v>44770.53125</v>
      </c>
      <c r="B196" s="10">
        <v>6.9444444444444198E-4</v>
      </c>
      <c r="C196" s="4">
        <v>0.53124999999999956</v>
      </c>
      <c r="D196" s="5">
        <v>3.1666666666860692</v>
      </c>
      <c r="E196" s="4">
        <v>0.52847222222222223</v>
      </c>
      <c r="F196" s="4">
        <v>0.54652777777777783</v>
      </c>
      <c r="G196" s="5">
        <v>1.5235260646912065</v>
      </c>
      <c r="H196" s="5">
        <v>1.485900422481305</v>
      </c>
      <c r="I196" s="5">
        <v>1.5177375043512227</v>
      </c>
      <c r="J196" s="5">
        <v>5.463855015664401</v>
      </c>
      <c r="K196" s="5">
        <v>0.51966463414634356</v>
      </c>
      <c r="L196" s="5">
        <v>1.8707926829268366</v>
      </c>
      <c r="M196" s="5">
        <v>16.124999999999993</v>
      </c>
      <c r="N196" s="5">
        <v>7.0875000000000004</v>
      </c>
      <c r="O196" s="5">
        <v>80.750000000000085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5">
        <v>0</v>
      </c>
      <c r="V196" s="5">
        <v>0</v>
      </c>
    </row>
    <row r="197" spans="1:22" x14ac:dyDescent="0.25">
      <c r="A197" s="8">
        <v>44770.531944444447</v>
      </c>
      <c r="B197" s="10">
        <v>6.9444444444444198E-4</v>
      </c>
      <c r="C197" s="4">
        <v>0.531944444444444</v>
      </c>
      <c r="D197" s="5">
        <v>3.183333333407063</v>
      </c>
      <c r="E197" s="4">
        <v>0.52847222222222223</v>
      </c>
      <c r="F197" s="4">
        <v>0.54652777777777783</v>
      </c>
      <c r="G197" s="5">
        <v>1.5235260646912065</v>
      </c>
      <c r="H197" s="5">
        <v>1.485900422481305</v>
      </c>
      <c r="I197" s="5">
        <v>1.5162903642662264</v>
      </c>
      <c r="J197" s="5">
        <v>5.4586453113584152</v>
      </c>
      <c r="K197" s="5">
        <v>0.51638719512195341</v>
      </c>
      <c r="L197" s="5">
        <v>1.8589939024390323</v>
      </c>
      <c r="M197" s="5">
        <v>16.137499999999992</v>
      </c>
      <c r="N197" s="5">
        <v>7.0862500000000006</v>
      </c>
      <c r="O197" s="5">
        <v>80.625000000000085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5">
        <v>0</v>
      </c>
      <c r="V197" s="5">
        <v>0</v>
      </c>
    </row>
    <row r="198" spans="1:22" x14ac:dyDescent="0.25">
      <c r="A198" s="8">
        <v>44770.532638888886</v>
      </c>
      <c r="B198" s="10">
        <v>6.9444444444444198E-4</v>
      </c>
      <c r="C198" s="4">
        <v>0.53263888888888844</v>
      </c>
      <c r="D198" s="5">
        <v>3.1999999999534339</v>
      </c>
      <c r="E198" s="4">
        <v>0.52847222222222223</v>
      </c>
      <c r="F198" s="4">
        <v>0.54652777777777783</v>
      </c>
      <c r="G198" s="5">
        <v>1.5235260646912065</v>
      </c>
      <c r="H198" s="5">
        <v>1.485900422481305</v>
      </c>
      <c r="I198" s="5">
        <v>1.5148432241812302</v>
      </c>
      <c r="J198" s="5">
        <v>5.4534356070524295</v>
      </c>
      <c r="K198" s="5">
        <v>0.51310975609756315</v>
      </c>
      <c r="L198" s="5">
        <v>1.8471951219512273</v>
      </c>
      <c r="M198" s="5">
        <v>16.149999999999991</v>
      </c>
      <c r="N198" s="5">
        <v>7.0850000000000009</v>
      </c>
      <c r="O198" s="5">
        <v>80.500000000000085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5">
        <v>0</v>
      </c>
      <c r="V198" s="5">
        <v>0</v>
      </c>
    </row>
    <row r="199" spans="1:22" x14ac:dyDescent="0.25">
      <c r="A199" s="8">
        <v>44770.533333333333</v>
      </c>
      <c r="B199" s="10">
        <v>6.9444444444444198E-4</v>
      </c>
      <c r="C199" s="4">
        <v>0.53333333333333288</v>
      </c>
      <c r="D199" s="5">
        <v>3.2166666666744277</v>
      </c>
      <c r="E199" s="4">
        <v>0.52847222222222223</v>
      </c>
      <c r="F199" s="4">
        <v>0.54652777777777783</v>
      </c>
      <c r="G199" s="5">
        <v>1.5235260646912065</v>
      </c>
      <c r="H199" s="5">
        <v>1.485900422481305</v>
      </c>
      <c r="I199" s="5">
        <v>1.5133960840962342</v>
      </c>
      <c r="J199" s="5">
        <v>5.4482259027464437</v>
      </c>
      <c r="K199" s="5">
        <v>0.50983231707317289</v>
      </c>
      <c r="L199" s="5">
        <v>1.8353963414634225</v>
      </c>
      <c r="M199" s="5">
        <v>16.162499999999991</v>
      </c>
      <c r="N199" s="5">
        <v>7.0837500000000011</v>
      </c>
      <c r="O199" s="5">
        <v>80.375000000000085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5">
        <v>0</v>
      </c>
      <c r="V199" s="5">
        <v>0</v>
      </c>
    </row>
    <row r="200" spans="1:22" x14ac:dyDescent="0.25">
      <c r="A200" s="8">
        <v>44770.53402777778</v>
      </c>
      <c r="B200" s="10">
        <v>6.9444444444444198E-4</v>
      </c>
      <c r="C200" s="4">
        <v>0.53402777777777732</v>
      </c>
      <c r="D200" s="5">
        <v>3.2333333333954215</v>
      </c>
      <c r="E200" s="4">
        <v>0.52847222222222223</v>
      </c>
      <c r="F200" s="4">
        <v>0.54652777777777783</v>
      </c>
      <c r="G200" s="5">
        <v>1.5235260646912065</v>
      </c>
      <c r="H200" s="5">
        <v>1.485900422481305</v>
      </c>
      <c r="I200" s="5">
        <v>1.5119489440112379</v>
      </c>
      <c r="J200" s="5">
        <v>5.443016198440457</v>
      </c>
      <c r="K200" s="5">
        <v>0.50655487804878263</v>
      </c>
      <c r="L200" s="5">
        <v>1.8235975609756174</v>
      </c>
      <c r="M200" s="5">
        <v>16.17499999999999</v>
      </c>
      <c r="N200" s="5">
        <v>7.0825000000000005</v>
      </c>
      <c r="O200" s="5">
        <v>80.250000000000085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5">
        <v>0</v>
      </c>
      <c r="V200" s="5">
        <v>0</v>
      </c>
    </row>
    <row r="201" spans="1:22" x14ac:dyDescent="0.25">
      <c r="A201" s="8">
        <v>44770.534722222219</v>
      </c>
      <c r="B201" s="10">
        <v>6.9444444444444198E-4</v>
      </c>
      <c r="C201" s="4">
        <v>0.53472222222222177</v>
      </c>
      <c r="D201" s="5">
        <v>3.2499999999417923</v>
      </c>
      <c r="E201" s="4">
        <v>0.52847222222222223</v>
      </c>
      <c r="F201" s="4">
        <v>0.54652777777777783</v>
      </c>
      <c r="G201" s="5">
        <v>1.5235260646912065</v>
      </c>
      <c r="H201" s="5">
        <v>1.485900422481305</v>
      </c>
      <c r="I201" s="5">
        <v>1.5105018039262417</v>
      </c>
      <c r="J201" s="5">
        <v>5.4378064941344704</v>
      </c>
      <c r="K201" s="5">
        <v>0.50327743902439248</v>
      </c>
      <c r="L201" s="5">
        <v>1.8117987804878131</v>
      </c>
      <c r="M201" s="5">
        <v>16.187499999999993</v>
      </c>
      <c r="N201" s="5">
        <v>7.0812500000000007</v>
      </c>
      <c r="O201" s="5">
        <v>80.125000000000085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5">
        <v>0</v>
      </c>
      <c r="V201" s="5">
        <v>0</v>
      </c>
    </row>
    <row r="202" spans="1:22" x14ac:dyDescent="0.25">
      <c r="A202" s="8">
        <v>44770.535416666666</v>
      </c>
      <c r="B202" s="10">
        <v>6.9444444444444198E-4</v>
      </c>
      <c r="C202" s="4">
        <v>0.53541666666666621</v>
      </c>
      <c r="D202" s="5">
        <v>3.2666666666627862</v>
      </c>
      <c r="E202" s="4">
        <v>0.52847222222222223</v>
      </c>
      <c r="F202" s="4">
        <v>0.54652777777777783</v>
      </c>
      <c r="G202" s="5">
        <v>1.5235260646912065</v>
      </c>
      <c r="H202" s="5">
        <v>1.485900422481305</v>
      </c>
      <c r="I202" s="5">
        <v>1.5090546638412454</v>
      </c>
      <c r="J202" s="5">
        <v>5.4325967898284837</v>
      </c>
      <c r="K202" s="5">
        <v>0.50000000000000222</v>
      </c>
      <c r="L202" s="5">
        <v>1.800000000000008</v>
      </c>
      <c r="M202" s="5">
        <v>16.199999999999992</v>
      </c>
      <c r="N202" s="5">
        <v>7.080000000000001</v>
      </c>
      <c r="O202" s="5">
        <v>80.000000000000085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5">
        <v>0</v>
      </c>
      <c r="V202" s="5">
        <v>0</v>
      </c>
    </row>
    <row r="203" spans="1:22" x14ac:dyDescent="0.25">
      <c r="A203" s="8">
        <v>44770.536111111112</v>
      </c>
      <c r="B203" s="10">
        <v>6.9444444444444198E-4</v>
      </c>
      <c r="C203" s="4">
        <v>0.53611111111111065</v>
      </c>
      <c r="D203" s="5">
        <v>3.28333333338378</v>
      </c>
      <c r="E203" s="4">
        <v>0.52847222222222223</v>
      </c>
      <c r="F203" s="4">
        <v>0.54652777777777783</v>
      </c>
      <c r="G203" s="5">
        <v>1.5235260646912065</v>
      </c>
      <c r="H203" s="5">
        <v>1.485900422481305</v>
      </c>
      <c r="I203" s="5">
        <v>1.5076075237562492</v>
      </c>
      <c r="J203" s="5">
        <v>5.427387085522497</v>
      </c>
      <c r="K203" s="5">
        <v>0.50483870967741629</v>
      </c>
      <c r="L203" s="5">
        <v>1.8174193548386985</v>
      </c>
      <c r="M203" s="5">
        <v>16.2</v>
      </c>
      <c r="N203" s="5">
        <v>7.081999999999999</v>
      </c>
      <c r="O203" s="5">
        <v>78.900000000000716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5">
        <v>0</v>
      </c>
      <c r="V203" s="5">
        <v>0</v>
      </c>
    </row>
    <row r="204" spans="1:22" x14ac:dyDescent="0.25">
      <c r="A204" s="8">
        <v>44770.536805555559</v>
      </c>
      <c r="B204" s="10">
        <v>6.9444444444444198E-4</v>
      </c>
      <c r="C204" s="4">
        <v>0.53680555555555509</v>
      </c>
      <c r="D204" s="5">
        <v>3.3000000001047738</v>
      </c>
      <c r="E204" s="4">
        <v>0.52847222222222223</v>
      </c>
      <c r="F204" s="4">
        <v>0.54652777777777783</v>
      </c>
      <c r="G204" s="5">
        <v>1.5235260646912065</v>
      </c>
      <c r="H204" s="5">
        <v>1.485900422481305</v>
      </c>
      <c r="I204" s="5">
        <v>1.5061603836712529</v>
      </c>
      <c r="J204" s="5">
        <v>5.4221773812165104</v>
      </c>
      <c r="K204" s="5">
        <v>0.50967741935483557</v>
      </c>
      <c r="L204" s="5">
        <v>1.8348387096774081</v>
      </c>
      <c r="M204" s="5">
        <v>16.2</v>
      </c>
      <c r="N204" s="5">
        <v>7.0839999999999987</v>
      </c>
      <c r="O204" s="5">
        <v>77.800000000000736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5">
        <v>0</v>
      </c>
      <c r="V204" s="5">
        <v>0</v>
      </c>
    </row>
    <row r="205" spans="1:22" x14ac:dyDescent="0.25">
      <c r="A205" s="8">
        <v>44770.537499999999</v>
      </c>
      <c r="B205" s="10">
        <v>6.9444444444444198E-4</v>
      </c>
      <c r="C205" s="4">
        <v>0.53749999999999953</v>
      </c>
      <c r="D205" s="5">
        <v>3.3166666666511446</v>
      </c>
      <c r="E205" s="4">
        <v>0.52847222222222223</v>
      </c>
      <c r="F205" s="4">
        <v>0.54652777777777783</v>
      </c>
      <c r="G205" s="5">
        <v>1.5235260646912065</v>
      </c>
      <c r="H205" s="5">
        <v>1.485900422481305</v>
      </c>
      <c r="I205" s="5">
        <v>1.5047132435862569</v>
      </c>
      <c r="J205" s="5">
        <v>5.4169676769105246</v>
      </c>
      <c r="K205" s="5">
        <v>0.51451612903225485</v>
      </c>
      <c r="L205" s="5">
        <v>1.8522580645161175</v>
      </c>
      <c r="M205" s="5">
        <v>16.2</v>
      </c>
      <c r="N205" s="5">
        <v>7.0859999999999985</v>
      </c>
      <c r="O205" s="5">
        <v>76.700000000000756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5">
        <v>0</v>
      </c>
      <c r="V205" s="5">
        <v>0</v>
      </c>
    </row>
    <row r="206" spans="1:22" x14ac:dyDescent="0.25">
      <c r="A206" s="8">
        <v>44770.538194444445</v>
      </c>
      <c r="B206" s="10">
        <v>6.9444444444444198E-4</v>
      </c>
      <c r="C206" s="4">
        <v>0.53819444444444398</v>
      </c>
      <c r="D206" s="5">
        <v>3.3333333333721384</v>
      </c>
      <c r="E206" s="4">
        <v>0.52847222222222223</v>
      </c>
      <c r="F206" s="4">
        <v>0.54652777777777783</v>
      </c>
      <c r="G206" s="5">
        <v>1.5235260646912065</v>
      </c>
      <c r="H206" s="5">
        <v>1.485900422481305</v>
      </c>
      <c r="I206" s="5">
        <v>1.5032661035012607</v>
      </c>
      <c r="J206" s="5">
        <v>5.4117579726045388</v>
      </c>
      <c r="K206" s="5">
        <v>0.51935483870967403</v>
      </c>
      <c r="L206" s="5">
        <v>1.8696774193548265</v>
      </c>
      <c r="M206" s="5">
        <v>16.2</v>
      </c>
      <c r="N206" s="5">
        <v>7.0879999999999983</v>
      </c>
      <c r="O206" s="5">
        <v>75.600000000000776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5">
        <v>0</v>
      </c>
      <c r="V206" s="5">
        <v>0</v>
      </c>
    </row>
    <row r="207" spans="1:22" x14ac:dyDescent="0.25">
      <c r="A207" s="8">
        <v>44770.538888888892</v>
      </c>
      <c r="B207" s="10">
        <v>6.9444444444444198E-4</v>
      </c>
      <c r="C207" s="4">
        <v>0.53888888888888842</v>
      </c>
      <c r="D207" s="5">
        <v>3.3500000000931323</v>
      </c>
      <c r="E207" s="4">
        <v>0.52847222222222223</v>
      </c>
      <c r="F207" s="4">
        <v>0.54652777777777783</v>
      </c>
      <c r="G207" s="5">
        <v>1.5235260646912065</v>
      </c>
      <c r="H207" s="5">
        <v>1.485900422481305</v>
      </c>
      <c r="I207" s="5">
        <v>1.5018189634162644</v>
      </c>
      <c r="J207" s="5">
        <v>5.4065482682985522</v>
      </c>
      <c r="K207" s="5">
        <v>0.52419354838709331</v>
      </c>
      <c r="L207" s="5">
        <v>1.8870967741935361</v>
      </c>
      <c r="M207" s="5">
        <v>16.2</v>
      </c>
      <c r="N207" s="5">
        <v>7.0899999999999981</v>
      </c>
      <c r="O207" s="5">
        <v>74.500000000000796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5">
        <v>0</v>
      </c>
      <c r="V207" s="5">
        <v>0</v>
      </c>
    </row>
    <row r="208" spans="1:22" x14ac:dyDescent="0.25">
      <c r="A208" s="8">
        <v>44770.539583333331</v>
      </c>
      <c r="B208" s="10">
        <v>6.9444444444444198E-4</v>
      </c>
      <c r="C208" s="4">
        <v>0.53958333333333286</v>
      </c>
      <c r="D208" s="5">
        <v>3.3666666666395031</v>
      </c>
      <c r="E208" s="4">
        <v>0.52847222222222223</v>
      </c>
      <c r="F208" s="4">
        <v>0.54652777777777783</v>
      </c>
      <c r="G208" s="5">
        <v>1.5235260646912065</v>
      </c>
      <c r="H208" s="5">
        <v>1.485900422481305</v>
      </c>
      <c r="I208" s="5">
        <v>1.5003718233312682</v>
      </c>
      <c r="J208" s="5">
        <v>5.4013385639925655</v>
      </c>
      <c r="K208" s="5">
        <v>0.52903225806451259</v>
      </c>
      <c r="L208" s="5">
        <v>1.9045161290322452</v>
      </c>
      <c r="M208" s="5">
        <v>16.2</v>
      </c>
      <c r="N208" s="5">
        <v>7.0919999999999987</v>
      </c>
      <c r="O208" s="5">
        <v>73.400000000000801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5">
        <v>0</v>
      </c>
      <c r="V208" s="5">
        <v>0</v>
      </c>
    </row>
    <row r="209" spans="1:22" x14ac:dyDescent="0.25">
      <c r="A209" s="8">
        <v>44770.540277777778</v>
      </c>
      <c r="B209" s="10">
        <v>6.9444444444444198E-4</v>
      </c>
      <c r="C209" s="4">
        <v>0.5402777777777773</v>
      </c>
      <c r="D209" s="5">
        <v>3.3833333333604969</v>
      </c>
      <c r="E209" s="4">
        <v>0.52847222222222223</v>
      </c>
      <c r="F209" s="4">
        <v>0.54652777777777783</v>
      </c>
      <c r="G209" s="5">
        <v>1.5235260646912065</v>
      </c>
      <c r="H209" s="5">
        <v>1.485900422481305</v>
      </c>
      <c r="I209" s="5">
        <v>1.4989246832462719</v>
      </c>
      <c r="J209" s="5">
        <v>5.3961288596865788</v>
      </c>
      <c r="K209" s="5">
        <v>0.53387096774193188</v>
      </c>
      <c r="L209" s="5">
        <v>1.9219354838709548</v>
      </c>
      <c r="M209" s="5">
        <v>16.2</v>
      </c>
      <c r="N209" s="5">
        <v>7.0939999999999985</v>
      </c>
      <c r="O209" s="5">
        <v>72.300000000000821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5">
        <v>0</v>
      </c>
      <c r="V209" s="5">
        <v>0</v>
      </c>
    </row>
    <row r="210" spans="1:22" x14ac:dyDescent="0.25">
      <c r="A210" s="8">
        <v>44770.540972222225</v>
      </c>
      <c r="B210" s="10">
        <v>6.9444444444444198E-4</v>
      </c>
      <c r="C210" s="4">
        <v>0.54097222222222174</v>
      </c>
      <c r="D210" s="5">
        <v>3.4000000000814907</v>
      </c>
      <c r="E210" s="4">
        <v>0.52847222222222223</v>
      </c>
      <c r="F210" s="4">
        <v>0.54652777777777783</v>
      </c>
      <c r="G210" s="5">
        <v>1.5235260646912065</v>
      </c>
      <c r="H210" s="5">
        <v>1.485900422481305</v>
      </c>
      <c r="I210" s="5">
        <v>1.4974775431612759</v>
      </c>
      <c r="J210" s="5">
        <v>5.3909191553805931</v>
      </c>
      <c r="K210" s="5">
        <v>0.53870967741935116</v>
      </c>
      <c r="L210" s="5">
        <v>1.9393548387096642</v>
      </c>
      <c r="M210" s="5">
        <v>16.2</v>
      </c>
      <c r="N210" s="5">
        <v>7.0959999999999983</v>
      </c>
      <c r="O210" s="5">
        <v>71.200000000000841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5">
        <v>0</v>
      </c>
      <c r="V210" s="5">
        <v>0</v>
      </c>
    </row>
    <row r="211" spans="1:22" x14ac:dyDescent="0.25">
      <c r="A211" s="8">
        <v>44770.541666666664</v>
      </c>
      <c r="B211" s="10">
        <v>6.9444444444444198E-4</v>
      </c>
      <c r="C211" s="4">
        <v>0.54166666666666619</v>
      </c>
      <c r="D211" s="5">
        <v>3.4166666666278616</v>
      </c>
      <c r="E211" s="4">
        <v>0.52847222222222223</v>
      </c>
      <c r="F211" s="4">
        <v>0.54652777777777783</v>
      </c>
      <c r="G211" s="5">
        <v>1.5235260646912065</v>
      </c>
      <c r="H211" s="5">
        <v>1.485900422481305</v>
      </c>
      <c r="I211" s="5">
        <v>1.4960304030762797</v>
      </c>
      <c r="J211" s="5">
        <v>5.3857094510746064</v>
      </c>
      <c r="K211" s="5">
        <v>0.54354838709677034</v>
      </c>
      <c r="L211" s="5">
        <v>1.9567741935483731</v>
      </c>
      <c r="M211" s="5">
        <v>16.2</v>
      </c>
      <c r="N211" s="5">
        <v>7.0979999999999981</v>
      </c>
      <c r="O211" s="5">
        <v>70.100000000000861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5">
        <v>0</v>
      </c>
      <c r="V211" s="5">
        <v>0</v>
      </c>
    </row>
    <row r="212" spans="1:22" x14ac:dyDescent="0.25">
      <c r="A212" s="8">
        <v>44770.542361111111</v>
      </c>
      <c r="B212" s="10">
        <v>6.9444444444444198E-4</v>
      </c>
      <c r="C212" s="4">
        <v>0.54236111111111063</v>
      </c>
      <c r="D212" s="5">
        <v>3.4333333333488554</v>
      </c>
      <c r="E212" s="4">
        <v>0.52847222222222223</v>
      </c>
      <c r="F212" s="4">
        <v>0.54652777777777783</v>
      </c>
      <c r="G212" s="5">
        <v>1.5235260646912065</v>
      </c>
      <c r="H212" s="5">
        <v>1.485900422481305</v>
      </c>
      <c r="I212" s="5">
        <v>1.4945832629912834</v>
      </c>
      <c r="J212" s="5">
        <v>5.3804997467686198</v>
      </c>
      <c r="K212" s="5">
        <v>0.54838709677418962</v>
      </c>
      <c r="L212" s="5">
        <v>1.9741935483870827</v>
      </c>
      <c r="M212" s="5">
        <v>16.2</v>
      </c>
      <c r="N212" s="5">
        <v>7.0999999999999979</v>
      </c>
      <c r="O212" s="5">
        <v>69.000000000000881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5">
        <v>0</v>
      </c>
      <c r="V212" s="5">
        <v>0</v>
      </c>
    </row>
    <row r="213" spans="1:22" x14ac:dyDescent="0.25">
      <c r="A213" s="8">
        <v>44770.543055555558</v>
      </c>
      <c r="B213" s="10">
        <v>6.9444444444444198E-4</v>
      </c>
      <c r="C213" s="4">
        <v>0.54305555555555507</v>
      </c>
      <c r="D213" s="5">
        <v>3.4500000000698492</v>
      </c>
      <c r="E213" s="4">
        <v>0.52847222222222223</v>
      </c>
      <c r="F213" s="4">
        <v>0.54652777777777783</v>
      </c>
      <c r="G213" s="5">
        <v>1.5235260646912065</v>
      </c>
      <c r="H213" s="5">
        <v>1.485900422481305</v>
      </c>
      <c r="I213" s="5">
        <v>1.4931361229062872</v>
      </c>
      <c r="J213" s="5">
        <v>5.375290042462634</v>
      </c>
      <c r="K213" s="5">
        <v>0.55545314900153042</v>
      </c>
      <c r="L213" s="5">
        <v>1.9996313364055096</v>
      </c>
      <c r="M213" s="5">
        <v>16.2</v>
      </c>
      <c r="N213" s="5">
        <v>7.1009999999999991</v>
      </c>
      <c r="O213" s="5">
        <v>69.199999999999847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5">
        <v>0</v>
      </c>
      <c r="V213" s="5">
        <v>0</v>
      </c>
    </row>
    <row r="214" spans="1:22" x14ac:dyDescent="0.25">
      <c r="A214" s="8">
        <v>44770.543749999997</v>
      </c>
      <c r="B214" s="10">
        <v>6.9444444444444198E-4</v>
      </c>
      <c r="C214" s="4">
        <v>0.54374999999999951</v>
      </c>
      <c r="D214" s="5">
        <v>3.46666666661622</v>
      </c>
      <c r="E214" s="4">
        <v>0.52847222222222223</v>
      </c>
      <c r="F214" s="4">
        <v>0.54652777777777783</v>
      </c>
      <c r="G214" s="5">
        <v>1.5235260646912065</v>
      </c>
      <c r="H214" s="5">
        <v>1.485900422481305</v>
      </c>
      <c r="I214" s="5">
        <v>1.4916889828212909</v>
      </c>
      <c r="J214" s="5">
        <v>5.3700803381566473</v>
      </c>
      <c r="K214" s="5">
        <v>0.562519201228873</v>
      </c>
      <c r="L214" s="5">
        <v>2.0250691244239429</v>
      </c>
      <c r="M214" s="5">
        <v>16.2</v>
      </c>
      <c r="N214" s="5">
        <v>7.1019999999999985</v>
      </c>
      <c r="O214" s="5">
        <v>69.399999999999835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5">
        <v>0</v>
      </c>
      <c r="V214" s="5">
        <v>0</v>
      </c>
    </row>
    <row r="215" spans="1:22" x14ac:dyDescent="0.25">
      <c r="A215" s="8">
        <v>44770.544444444444</v>
      </c>
      <c r="B215" s="10">
        <v>6.9444444444444198E-4</v>
      </c>
      <c r="C215" s="4">
        <v>0.54444444444444395</v>
      </c>
      <c r="D215" s="5">
        <v>3.4833333333372138</v>
      </c>
      <c r="E215" s="4">
        <v>0.52847222222222223</v>
      </c>
      <c r="F215" s="4">
        <v>0.54652777777777783</v>
      </c>
      <c r="G215" s="5">
        <v>1.5235260646912065</v>
      </c>
      <c r="H215" s="5">
        <v>1.485900422481305</v>
      </c>
      <c r="I215" s="5">
        <v>1.4902418427362949</v>
      </c>
      <c r="J215" s="5">
        <v>5.3648706338506615</v>
      </c>
      <c r="K215" s="5">
        <v>0.56958525345621558</v>
      </c>
      <c r="L215" s="5">
        <v>2.0505069124423763</v>
      </c>
      <c r="M215" s="5">
        <v>16.2</v>
      </c>
      <c r="N215" s="5">
        <v>7.1029999999999989</v>
      </c>
      <c r="O215" s="5">
        <v>69.599999999999838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5">
        <v>0</v>
      </c>
      <c r="V215" s="5">
        <v>0</v>
      </c>
    </row>
    <row r="216" spans="1:22" x14ac:dyDescent="0.25">
      <c r="A216" s="8">
        <v>44770.545138888891</v>
      </c>
      <c r="B216" s="10">
        <v>6.9444444444444198E-4</v>
      </c>
      <c r="C216" s="4">
        <v>0.5451388888888884</v>
      </c>
      <c r="D216" s="5">
        <v>3.5000000000582077</v>
      </c>
      <c r="E216" s="4">
        <v>0.52847222222222223</v>
      </c>
      <c r="F216" s="4">
        <v>0.54652777777777783</v>
      </c>
      <c r="G216" s="5">
        <v>1.5235260646912065</v>
      </c>
      <c r="H216" s="5">
        <v>1.485900422481305</v>
      </c>
      <c r="I216" s="5">
        <v>1.4887947026512987</v>
      </c>
      <c r="J216" s="5">
        <v>5.3596609295446749</v>
      </c>
      <c r="K216" s="5">
        <v>0.57665130568355805</v>
      </c>
      <c r="L216" s="5">
        <v>2.0759447004608091</v>
      </c>
      <c r="M216" s="5">
        <v>16.2</v>
      </c>
      <c r="N216" s="5">
        <v>7.1039999999999992</v>
      </c>
      <c r="O216" s="5">
        <v>69.799999999999841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5">
        <v>0</v>
      </c>
      <c r="V216" s="5">
        <v>0</v>
      </c>
    </row>
    <row r="217" spans="1:22" x14ac:dyDescent="0.25">
      <c r="A217" s="8">
        <v>44770.54583333333</v>
      </c>
      <c r="B217" s="10">
        <v>6.9444444444444198E-4</v>
      </c>
      <c r="C217" s="4">
        <v>0.54583333333333284</v>
      </c>
      <c r="D217" s="5">
        <v>3.5166666666045785</v>
      </c>
      <c r="E217" s="4">
        <v>0.52847222222222223</v>
      </c>
      <c r="F217" s="4">
        <v>0.54652777777777783</v>
      </c>
      <c r="G217" s="5">
        <v>1.5235260646912065</v>
      </c>
      <c r="H217" s="5">
        <v>1.485900422481305</v>
      </c>
      <c r="I217" s="5">
        <v>1.4873475625663024</v>
      </c>
      <c r="J217" s="5">
        <v>5.3544512252386882</v>
      </c>
      <c r="K217" s="5">
        <v>0.58371735791090062</v>
      </c>
      <c r="L217" s="5">
        <v>2.101382488479242</v>
      </c>
      <c r="M217" s="5">
        <v>16.2</v>
      </c>
      <c r="N217" s="5">
        <v>7.1049999999999995</v>
      </c>
      <c r="O217" s="5">
        <v>69.999999999999844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5">
        <v>0</v>
      </c>
      <c r="V217" s="5">
        <v>0</v>
      </c>
    </row>
    <row r="218" spans="1:22" x14ac:dyDescent="0.25">
      <c r="A218" s="8">
        <v>44770.546527777777</v>
      </c>
      <c r="B218" s="10">
        <v>6.9444444444444198E-4</v>
      </c>
      <c r="C218" s="4">
        <v>0.54652777777777728</v>
      </c>
      <c r="D218" s="5">
        <v>3.5333333333255723</v>
      </c>
      <c r="E218" s="4">
        <v>0.52847222222222223</v>
      </c>
      <c r="F218" s="4">
        <v>0.54652777777777783</v>
      </c>
      <c r="G218" s="5">
        <v>1.5235260646912065</v>
      </c>
      <c r="H218" s="5">
        <v>1.485900422481305</v>
      </c>
      <c r="I218" s="5">
        <v>1.4859004224813062</v>
      </c>
      <c r="J218" s="5">
        <v>5.3492415209327016</v>
      </c>
      <c r="K218" s="5">
        <v>0.5907834101382432</v>
      </c>
      <c r="L218" s="5">
        <v>2.1268202764976754</v>
      </c>
      <c r="M218" s="5">
        <v>16.2</v>
      </c>
      <c r="N218" s="5">
        <v>7.105999999999999</v>
      </c>
      <c r="O218" s="5">
        <v>70.199999999999847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5">
        <v>0</v>
      </c>
      <c r="V218" s="5">
        <v>0</v>
      </c>
    </row>
    <row r="219" spans="1:22" x14ac:dyDescent="0.25">
      <c r="A219" s="8">
        <v>44770.547222222223</v>
      </c>
      <c r="B219" s="10">
        <v>6.9444444444444198E-4</v>
      </c>
      <c r="C219" s="4">
        <v>0.54722222222222172</v>
      </c>
      <c r="D219" s="5">
        <v>3.5500000000465661</v>
      </c>
      <c r="E219" s="4">
        <v>0.54652777777777783</v>
      </c>
      <c r="F219" s="4">
        <v>0.5541666666666667</v>
      </c>
      <c r="G219" s="5">
        <v>1.485900422481305</v>
      </c>
      <c r="H219" s="5">
        <v>0.38043478260869562</v>
      </c>
      <c r="I219" s="5">
        <v>1.3854035461293299</v>
      </c>
      <c r="J219" s="5">
        <v>4.9874527660655881</v>
      </c>
      <c r="K219" s="5">
        <v>0.59784946236558578</v>
      </c>
      <c r="L219" s="5">
        <v>2.1522580645161087</v>
      </c>
      <c r="M219" s="5">
        <v>16.2</v>
      </c>
      <c r="N219" s="5">
        <v>7.1069999999999993</v>
      </c>
      <c r="O219" s="5">
        <v>70.399999999999835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5">
        <v>0</v>
      </c>
      <c r="V219" s="5">
        <v>0</v>
      </c>
    </row>
    <row r="220" spans="1:22" x14ac:dyDescent="0.25">
      <c r="A220" s="8">
        <v>44770.54791666667</v>
      </c>
      <c r="B220" s="10">
        <v>6.9444444444444198E-4</v>
      </c>
      <c r="C220" s="4">
        <v>0.54791666666666616</v>
      </c>
      <c r="D220" s="5">
        <v>3.5666666667675599</v>
      </c>
      <c r="E220" s="4">
        <v>0.54652777777777783</v>
      </c>
      <c r="F220" s="4">
        <v>0.5541666666666667</v>
      </c>
      <c r="G220" s="5">
        <v>1.485900422481305</v>
      </c>
      <c r="H220" s="5">
        <v>0.38043478260869562</v>
      </c>
      <c r="I220" s="5">
        <v>1.2849066697772746</v>
      </c>
      <c r="J220" s="5">
        <v>4.6256640111981886</v>
      </c>
      <c r="K220" s="5">
        <v>0.60491551459292836</v>
      </c>
      <c r="L220" s="5">
        <v>2.177695852534542</v>
      </c>
      <c r="M220" s="5">
        <v>16.2</v>
      </c>
      <c r="N220" s="5">
        <v>7.1079999999999997</v>
      </c>
      <c r="O220" s="5">
        <v>70.599999999999838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5">
        <v>0</v>
      </c>
      <c r="V220" s="5">
        <v>0</v>
      </c>
    </row>
    <row r="221" spans="1:22" x14ac:dyDescent="0.25">
      <c r="A221" s="8">
        <v>44770.548611111109</v>
      </c>
      <c r="B221" s="10">
        <v>6.9444444444444198E-4</v>
      </c>
      <c r="C221" s="4">
        <v>0.54861111111111061</v>
      </c>
      <c r="D221" s="5">
        <v>3.5833333333139308</v>
      </c>
      <c r="E221" s="4">
        <v>0.54652777777777783</v>
      </c>
      <c r="F221" s="4">
        <v>0.5541666666666667</v>
      </c>
      <c r="G221" s="5">
        <v>1.485900422481305</v>
      </c>
      <c r="H221" s="5">
        <v>0.38043478260869562</v>
      </c>
      <c r="I221" s="5">
        <v>1.1844097934252191</v>
      </c>
      <c r="J221" s="5">
        <v>4.2638752563307891</v>
      </c>
      <c r="K221" s="5">
        <v>0.61198156682027083</v>
      </c>
      <c r="L221" s="5">
        <v>2.2031336405529749</v>
      </c>
      <c r="M221" s="5">
        <v>16.2</v>
      </c>
      <c r="N221" s="5">
        <v>7.1089999999999991</v>
      </c>
      <c r="O221" s="5">
        <v>70.799999999999841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5">
        <v>0</v>
      </c>
      <c r="V221" s="5">
        <v>0</v>
      </c>
    </row>
    <row r="222" spans="1:22" x14ac:dyDescent="0.25">
      <c r="A222" s="8">
        <v>44770.549305555556</v>
      </c>
      <c r="B222" s="10">
        <v>6.9444444444444198E-4</v>
      </c>
      <c r="C222" s="4">
        <v>0.54930555555555505</v>
      </c>
      <c r="D222" s="5">
        <v>3.6000000000349246</v>
      </c>
      <c r="E222" s="4">
        <v>0.54652777777777783</v>
      </c>
      <c r="F222" s="4">
        <v>0.5541666666666667</v>
      </c>
      <c r="G222" s="5">
        <v>1.485900422481305</v>
      </c>
      <c r="H222" s="5">
        <v>0.38043478260869562</v>
      </c>
      <c r="I222" s="5">
        <v>1.0839129170731638</v>
      </c>
      <c r="J222" s="5">
        <v>3.9020865014633901</v>
      </c>
      <c r="K222" s="5">
        <v>0.61904761904761341</v>
      </c>
      <c r="L222" s="5">
        <v>2.2285714285714082</v>
      </c>
      <c r="M222" s="5">
        <v>16.2</v>
      </c>
      <c r="N222" s="5">
        <v>7.1099999999999994</v>
      </c>
      <c r="O222" s="5">
        <v>70.999999999999844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5">
        <v>0</v>
      </c>
      <c r="V222" s="5">
        <v>0</v>
      </c>
    </row>
    <row r="223" spans="1:22" x14ac:dyDescent="0.25">
      <c r="A223" s="8">
        <v>44770.55</v>
      </c>
      <c r="B223" s="10">
        <v>6.9444444444444198E-4</v>
      </c>
      <c r="C223" s="4">
        <v>0.54999999999999949</v>
      </c>
      <c r="D223" s="5">
        <v>3.6166666667559184</v>
      </c>
      <c r="E223" s="4">
        <v>0.54652777777777783</v>
      </c>
      <c r="F223" s="4">
        <v>0.5541666666666667</v>
      </c>
      <c r="G223" s="5">
        <v>1.485900422481305</v>
      </c>
      <c r="H223" s="5">
        <v>0.38043478260869562</v>
      </c>
      <c r="I223" s="5">
        <v>0.98341604072110833</v>
      </c>
      <c r="J223" s="5">
        <v>3.5402977465959897</v>
      </c>
      <c r="K223" s="5">
        <v>0.59184161119647172</v>
      </c>
      <c r="L223" s="5">
        <v>2.1306298003072981</v>
      </c>
      <c r="M223" s="5">
        <v>16.219999999999985</v>
      </c>
      <c r="N223" s="5">
        <v>7.1073333333333357</v>
      </c>
      <c r="O223" s="5">
        <v>70.666666666666927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5">
        <v>0</v>
      </c>
      <c r="V223" s="5">
        <v>0</v>
      </c>
    </row>
    <row r="224" spans="1:22" x14ac:dyDescent="0.25">
      <c r="A224" s="8">
        <v>44770.550694444442</v>
      </c>
      <c r="B224" s="10">
        <v>6.9444444444444198E-4</v>
      </c>
      <c r="C224" s="4">
        <v>0.55069444444444393</v>
      </c>
      <c r="D224" s="5">
        <v>3.6333333333022892</v>
      </c>
      <c r="E224" s="4">
        <v>0.54652777777777783</v>
      </c>
      <c r="F224" s="4">
        <v>0.5541666666666667</v>
      </c>
      <c r="G224" s="5">
        <v>1.485900422481305</v>
      </c>
      <c r="H224" s="5">
        <v>0.38043478260869562</v>
      </c>
      <c r="I224" s="5">
        <v>0.88291916436905293</v>
      </c>
      <c r="J224" s="5">
        <v>3.1785089917285902</v>
      </c>
      <c r="K224" s="5">
        <v>0.56463560334530249</v>
      </c>
      <c r="L224" s="5">
        <v>2.0326881720430889</v>
      </c>
      <c r="M224" s="5">
        <v>16.239999999999984</v>
      </c>
      <c r="N224" s="5">
        <v>7.1046666666666694</v>
      </c>
      <c r="O224" s="5">
        <v>70.333333333333599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5">
        <v>0</v>
      </c>
      <c r="V224" s="5">
        <v>0</v>
      </c>
    </row>
    <row r="225" spans="1:23" x14ac:dyDescent="0.25">
      <c r="A225" s="8">
        <v>44770.551388888889</v>
      </c>
      <c r="B225" s="10">
        <v>6.9444444444444198E-4</v>
      </c>
      <c r="C225" s="4">
        <v>0.55138888888888837</v>
      </c>
      <c r="D225" s="5">
        <v>3.6500000000232831</v>
      </c>
      <c r="E225" s="4">
        <v>0.54652777777777783</v>
      </c>
      <c r="F225" s="4">
        <v>0.5541666666666667</v>
      </c>
      <c r="G225" s="5">
        <v>1.485900422481305</v>
      </c>
      <c r="H225" s="5">
        <v>0.38043478260869562</v>
      </c>
      <c r="I225" s="5">
        <v>0.78242228801699754</v>
      </c>
      <c r="J225" s="5">
        <v>2.8167202368611912</v>
      </c>
      <c r="K225" s="5">
        <v>0.53742959549413338</v>
      </c>
      <c r="L225" s="5">
        <v>1.93474654377888</v>
      </c>
      <c r="M225" s="5">
        <v>16.259999999999984</v>
      </c>
      <c r="N225" s="5">
        <v>7.1020000000000021</v>
      </c>
      <c r="O225" s="5">
        <v>70.00000000000027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5">
        <v>0</v>
      </c>
      <c r="V225" s="5">
        <v>0</v>
      </c>
    </row>
    <row r="226" spans="1:23" x14ac:dyDescent="0.25">
      <c r="A226" s="8">
        <v>44770.552083333336</v>
      </c>
      <c r="B226" s="10">
        <v>6.9444444444444198E-4</v>
      </c>
      <c r="C226" s="4">
        <v>0.55208333333333282</v>
      </c>
      <c r="D226" s="5">
        <v>3.6666666667442769</v>
      </c>
      <c r="E226" s="4">
        <v>0.54652777777777783</v>
      </c>
      <c r="F226" s="4">
        <v>0.5541666666666667</v>
      </c>
      <c r="G226" s="5">
        <v>1.485900422481305</v>
      </c>
      <c r="H226" s="5">
        <v>0.38043478260869562</v>
      </c>
      <c r="I226" s="5">
        <v>0.68192541166494214</v>
      </c>
      <c r="J226" s="5">
        <v>2.4549314819937917</v>
      </c>
      <c r="K226" s="5">
        <v>0.51022358764296427</v>
      </c>
      <c r="L226" s="5">
        <v>1.8368049155146713</v>
      </c>
      <c r="M226" s="5">
        <v>16.279999999999983</v>
      </c>
      <c r="N226" s="5">
        <v>7.0993333333333357</v>
      </c>
      <c r="O226" s="5">
        <v>69.666666666666927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5">
        <v>0</v>
      </c>
      <c r="V226" s="5">
        <v>0</v>
      </c>
    </row>
    <row r="227" spans="1:23" x14ac:dyDescent="0.25">
      <c r="A227" s="8">
        <v>44770.552777777775</v>
      </c>
      <c r="B227" s="10">
        <v>6.9444444444444198E-4</v>
      </c>
      <c r="C227" s="4">
        <v>0.55277777777777726</v>
      </c>
      <c r="D227" s="5">
        <v>3.6833333332906477</v>
      </c>
      <c r="E227" s="4">
        <v>0.54652777777777783</v>
      </c>
      <c r="F227" s="4">
        <v>0.5541666666666667</v>
      </c>
      <c r="G227" s="5">
        <v>1.485900422481305</v>
      </c>
      <c r="H227" s="5">
        <v>0.38043478260869562</v>
      </c>
      <c r="I227" s="5">
        <v>0.58142853531288674</v>
      </c>
      <c r="J227" s="5">
        <v>2.0931427271263923</v>
      </c>
      <c r="K227" s="5">
        <v>0.4830175797917951</v>
      </c>
      <c r="L227" s="5">
        <v>1.7388632872504624</v>
      </c>
      <c r="M227" s="5">
        <v>16.299999999999983</v>
      </c>
      <c r="N227" s="5">
        <v>7.0966666666666693</v>
      </c>
      <c r="O227" s="5">
        <v>69.333333333333599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5">
        <v>0</v>
      </c>
      <c r="V227" s="5">
        <v>0</v>
      </c>
    </row>
    <row r="228" spans="1:23" x14ac:dyDescent="0.25">
      <c r="A228" s="8">
        <v>44770.553472222222</v>
      </c>
      <c r="B228" s="10">
        <v>6.9444444444444198E-4</v>
      </c>
      <c r="C228" s="4">
        <v>0.5534722222222217</v>
      </c>
      <c r="D228" s="5">
        <v>3.7000000000116415</v>
      </c>
      <c r="E228" s="4">
        <v>0.54652777777777783</v>
      </c>
      <c r="F228" s="4">
        <v>0.5541666666666667</v>
      </c>
      <c r="G228" s="5">
        <v>1.485900422481305</v>
      </c>
      <c r="H228" s="5">
        <v>0.38043478260869562</v>
      </c>
      <c r="I228" s="5">
        <v>0.48093165896083145</v>
      </c>
      <c r="J228" s="5">
        <v>1.7313539722589932</v>
      </c>
      <c r="K228" s="5">
        <v>0.45581157194062594</v>
      </c>
      <c r="L228" s="5">
        <v>1.6409216589862532</v>
      </c>
      <c r="M228" s="5">
        <v>16.319999999999983</v>
      </c>
      <c r="N228" s="5">
        <v>7.0940000000000021</v>
      </c>
      <c r="O228" s="5">
        <v>69.00000000000027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5">
        <v>0</v>
      </c>
      <c r="V228" s="5">
        <v>0</v>
      </c>
    </row>
    <row r="229" spans="1:23" x14ac:dyDescent="0.25">
      <c r="A229" s="8">
        <v>44770.554166666669</v>
      </c>
      <c r="B229" s="10">
        <v>6.9444444444444198E-4</v>
      </c>
      <c r="C229" s="4">
        <v>0.55416666666666614</v>
      </c>
      <c r="D229" s="5">
        <v>3.7166666667326353</v>
      </c>
      <c r="E229" s="4">
        <v>0.54652777777777783</v>
      </c>
      <c r="F229" s="4">
        <v>0.5541666666666667</v>
      </c>
      <c r="G229" s="5">
        <v>1.485900422481305</v>
      </c>
      <c r="H229" s="5">
        <v>0.38043478260869562</v>
      </c>
      <c r="I229" s="5">
        <v>0.38043478260877595</v>
      </c>
      <c r="J229" s="5">
        <v>1.3695652173915935</v>
      </c>
      <c r="K229" s="5">
        <v>0.42860556408945683</v>
      </c>
      <c r="L229" s="5">
        <v>1.5429800307220447</v>
      </c>
      <c r="M229" s="5">
        <v>16.339999999999982</v>
      </c>
      <c r="N229" s="5">
        <v>7.0913333333333357</v>
      </c>
      <c r="O229" s="5">
        <v>68.666666666666927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5">
        <v>0</v>
      </c>
      <c r="V229" s="5">
        <v>0</v>
      </c>
    </row>
    <row r="230" spans="1:23" x14ac:dyDescent="0.25">
      <c r="A230" s="8">
        <v>44770.554861111108</v>
      </c>
      <c r="B230" s="10">
        <v>6.9444444444444198E-4</v>
      </c>
      <c r="C230" s="4">
        <v>0.55486111111111058</v>
      </c>
      <c r="D230" s="5">
        <v>3.7333333332790062</v>
      </c>
      <c r="E230" s="4">
        <v>0.5541666666666667</v>
      </c>
      <c r="F230" s="4">
        <v>0.55486111111111114</v>
      </c>
      <c r="G230" s="5">
        <v>0.38043478260869562</v>
      </c>
      <c r="H230" s="5">
        <v>0.23076923076923078</v>
      </c>
      <c r="I230" s="5">
        <v>0.23076923076935041</v>
      </c>
      <c r="J230" s="5">
        <v>0.83076923076966147</v>
      </c>
      <c r="K230" s="5">
        <v>0.40139955623828766</v>
      </c>
      <c r="L230" s="5">
        <v>1.4450384024578358</v>
      </c>
      <c r="M230" s="5">
        <v>16.359999999999982</v>
      </c>
      <c r="N230" s="5">
        <v>7.0886666666666693</v>
      </c>
      <c r="O230" s="5">
        <v>68.333333333333599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5">
        <v>0</v>
      </c>
      <c r="V230" s="5">
        <v>0</v>
      </c>
    </row>
    <row r="231" spans="1:23" x14ac:dyDescent="0.25">
      <c r="A231" s="8">
        <v>44770.555555555555</v>
      </c>
      <c r="B231" s="10">
        <v>6.9444444444444198E-4</v>
      </c>
      <c r="C231" s="4">
        <v>0.55555555555555503</v>
      </c>
      <c r="D231" s="5">
        <v>3.75</v>
      </c>
      <c r="E231" s="4">
        <v>0.55486111111111114</v>
      </c>
      <c r="F231" s="4">
        <v>0.55555555555555558</v>
      </c>
      <c r="G231" s="5">
        <v>0.23076923076923078</v>
      </c>
      <c r="H231" s="5">
        <v>0</v>
      </c>
      <c r="I231" s="5">
        <v>1.8446355554146976E-13</v>
      </c>
      <c r="J231" s="5">
        <v>6.6406879994929109E-13</v>
      </c>
      <c r="K231" s="5">
        <v>0.37419354838711849</v>
      </c>
      <c r="L231" s="5">
        <v>1.3470967741936266</v>
      </c>
      <c r="M231" s="5">
        <v>16.379999999999981</v>
      </c>
      <c r="N231" s="5">
        <v>7.0860000000000021</v>
      </c>
      <c r="O231" s="5">
        <v>68.00000000000027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5">
        <v>0</v>
      </c>
      <c r="V231" s="5">
        <v>0</v>
      </c>
      <c r="W231" s="3" t="s">
        <v>45</v>
      </c>
    </row>
    <row r="232" spans="1:23" x14ac:dyDescent="0.25">
      <c r="A232" s="8">
        <v>44770.556250000001</v>
      </c>
      <c r="B232" s="10">
        <v>6.9444444444444198E-4</v>
      </c>
      <c r="C232" s="4">
        <v>0.55624999999999947</v>
      </c>
      <c r="D232" s="5">
        <v>3.7666666667209938</v>
      </c>
      <c r="E232" s="4"/>
      <c r="F232" s="4"/>
      <c r="G232" s="5"/>
      <c r="H232" s="5"/>
      <c r="I232" s="5">
        <v>0</v>
      </c>
      <c r="J232" s="5">
        <v>0</v>
      </c>
      <c r="K232" s="5">
        <v>0.30322580645166963</v>
      </c>
      <c r="L232" s="5">
        <v>1.0916129032260107</v>
      </c>
      <c r="M232" s="5">
        <v>16.399999999999984</v>
      </c>
      <c r="N232" s="5">
        <v>7.0833333333333357</v>
      </c>
      <c r="O232" s="5">
        <v>67.666666666666927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5">
        <v>0</v>
      </c>
      <c r="V232" s="5">
        <v>0</v>
      </c>
    </row>
    <row r="233" spans="1:23" x14ac:dyDescent="0.25">
      <c r="A233" s="8">
        <v>44770.557638888888</v>
      </c>
      <c r="B233" s="10">
        <v>1.388888888888884E-3</v>
      </c>
      <c r="C233" s="4">
        <v>0.55763888888888835</v>
      </c>
      <c r="D233" s="5">
        <v>3.7999999999883585</v>
      </c>
      <c r="E233" s="4"/>
      <c r="F233" s="4"/>
      <c r="G233" s="5"/>
      <c r="H233" s="5"/>
      <c r="I233" s="5">
        <v>0</v>
      </c>
      <c r="J233" s="5">
        <v>0</v>
      </c>
      <c r="K233" s="5">
        <v>0.18730158730162327</v>
      </c>
      <c r="L233" s="5">
        <v>0.67428571428584383</v>
      </c>
      <c r="M233" s="5">
        <v>16.439999999999984</v>
      </c>
      <c r="N233" s="5">
        <v>7.0780000000000021</v>
      </c>
      <c r="O233" s="5">
        <v>67.00000000000027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5">
        <v>0</v>
      </c>
      <c r="V233" s="5">
        <v>0</v>
      </c>
    </row>
    <row r="234" spans="1:23" x14ac:dyDescent="0.25">
      <c r="A234" s="8">
        <v>44770.55972222222</v>
      </c>
      <c r="B234" s="10">
        <v>2.0833333333333259E-3</v>
      </c>
      <c r="C234" s="4">
        <v>0.55972222222222168</v>
      </c>
      <c r="D234" s="5">
        <v>3.8499999999767169</v>
      </c>
      <c r="E234" s="4"/>
      <c r="F234" s="4"/>
      <c r="G234" s="5"/>
      <c r="H234" s="5"/>
      <c r="I234" s="5">
        <v>0</v>
      </c>
      <c r="J234" s="5">
        <v>0</v>
      </c>
      <c r="K234" s="5">
        <v>5.304518664049155E-2</v>
      </c>
      <c r="L234" s="5">
        <v>0.19096267190576957</v>
      </c>
      <c r="M234" s="5">
        <v>16.499999999999986</v>
      </c>
      <c r="N234" s="5">
        <v>7.0700000000000021</v>
      </c>
      <c r="O234" s="5">
        <v>66.00000000000027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5">
        <v>0</v>
      </c>
      <c r="V234" s="5">
        <v>0</v>
      </c>
    </row>
    <row r="235" spans="1:23" x14ac:dyDescent="0.25">
      <c r="A235" s="8">
        <v>44770.5625</v>
      </c>
      <c r="B235" s="10">
        <v>2.7777777777777679E-3</v>
      </c>
      <c r="C235" s="4">
        <v>0.56249999999999944</v>
      </c>
      <c r="D235" s="5">
        <v>3.9166666666860692</v>
      </c>
      <c r="E235" s="4"/>
      <c r="F235" s="4"/>
      <c r="G235" s="5"/>
      <c r="H235" s="5"/>
      <c r="I235" s="5">
        <v>0</v>
      </c>
      <c r="J235" s="5">
        <v>0</v>
      </c>
      <c r="K235" s="5">
        <v>0</v>
      </c>
      <c r="L235" s="5">
        <v>0</v>
      </c>
      <c r="M235" s="5">
        <v>16.511669367916706</v>
      </c>
      <c r="N235" s="5">
        <v>7.0680551053472156</v>
      </c>
      <c r="O235" s="5">
        <v>66.340356564237894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5">
        <v>0</v>
      </c>
      <c r="V235" s="5">
        <v>0</v>
      </c>
      <c r="W235" s="3" t="s">
        <v>46</v>
      </c>
    </row>
    <row r="236" spans="1:23" x14ac:dyDescent="0.25">
      <c r="A236" s="8">
        <v>44770.569444444445</v>
      </c>
      <c r="B236" s="10">
        <v>6.9444444444444198E-3</v>
      </c>
      <c r="C236" s="4">
        <v>0.56944444444444386</v>
      </c>
      <c r="D236" s="5">
        <v>4.0833333333721384</v>
      </c>
      <c r="E236" s="4"/>
      <c r="F236" s="4"/>
      <c r="G236" s="5"/>
      <c r="H236" s="5"/>
      <c r="I236" s="5">
        <v>0</v>
      </c>
      <c r="J236" s="5">
        <v>0</v>
      </c>
      <c r="K236" s="5">
        <v>0</v>
      </c>
      <c r="L236" s="5">
        <v>0</v>
      </c>
      <c r="M236" s="5">
        <v>16.540842787693219</v>
      </c>
      <c r="N236" s="5">
        <v>7.0631928687177963</v>
      </c>
      <c r="O236" s="5">
        <v>67.191247974386215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5">
        <v>0</v>
      </c>
      <c r="V236" s="5">
        <v>0</v>
      </c>
      <c r="W236" s="3" t="s">
        <v>46</v>
      </c>
    </row>
    <row r="237" spans="1:23" x14ac:dyDescent="0.25">
      <c r="A237" s="8">
        <v>44770.576388888891</v>
      </c>
      <c r="B237" s="10">
        <v>6.9444444444444198E-3</v>
      </c>
      <c r="C237" s="4">
        <v>0.57638888888888828</v>
      </c>
      <c r="D237" s="5">
        <v>4.2500000000582077</v>
      </c>
      <c r="E237" s="4"/>
      <c r="F237" s="4"/>
      <c r="G237" s="5"/>
      <c r="H237" s="5"/>
      <c r="I237" s="5">
        <v>0</v>
      </c>
      <c r="J237" s="5">
        <v>0</v>
      </c>
      <c r="K237" s="5">
        <v>0</v>
      </c>
      <c r="L237" s="5">
        <v>0</v>
      </c>
      <c r="M237" s="5">
        <v>16.570016207469731</v>
      </c>
      <c r="N237" s="5">
        <v>7.0583306320883779</v>
      </c>
      <c r="O237" s="5">
        <v>68.042139384534536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5">
        <v>0</v>
      </c>
      <c r="V237" s="5">
        <v>0</v>
      </c>
      <c r="W237" s="3" t="s">
        <v>46</v>
      </c>
    </row>
    <row r="238" spans="1:23" x14ac:dyDescent="0.25">
      <c r="A238" s="8">
        <v>44770.583333333336</v>
      </c>
      <c r="B238" s="10">
        <v>6.9444444444444198E-3</v>
      </c>
      <c r="C238" s="4">
        <v>0.5833333333333327</v>
      </c>
      <c r="D238" s="5">
        <v>4.4166666667442769</v>
      </c>
      <c r="E238" s="4"/>
      <c r="F238" s="4"/>
      <c r="G238" s="5"/>
      <c r="H238" s="5"/>
      <c r="I238" s="5">
        <v>0</v>
      </c>
      <c r="J238" s="5">
        <v>0</v>
      </c>
      <c r="K238" s="5">
        <v>0</v>
      </c>
      <c r="L238" s="5">
        <v>0</v>
      </c>
      <c r="M238" s="5">
        <v>16.599189627246247</v>
      </c>
      <c r="N238" s="5">
        <v>7.0534683954589585</v>
      </c>
      <c r="O238" s="5">
        <v>68.893030794682858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5">
        <v>0</v>
      </c>
      <c r="V238" s="5">
        <v>0</v>
      </c>
      <c r="W238" s="3" t="s">
        <v>46</v>
      </c>
    </row>
    <row r="239" spans="1:23" x14ac:dyDescent="0.25">
      <c r="A239" s="8">
        <v>44770.59375</v>
      </c>
      <c r="B239" s="10">
        <v>1.041666666666663E-2</v>
      </c>
      <c r="C239" s="4">
        <v>0.59374999999999933</v>
      </c>
      <c r="D239" s="5">
        <v>4.6666666666860692</v>
      </c>
      <c r="E239" s="4"/>
      <c r="F239" s="4"/>
      <c r="G239" s="5"/>
      <c r="H239" s="5"/>
      <c r="I239" s="5">
        <v>0</v>
      </c>
      <c r="J239" s="5">
        <v>0</v>
      </c>
      <c r="K239" s="5">
        <v>0</v>
      </c>
      <c r="L239" s="5">
        <v>0</v>
      </c>
      <c r="M239" s="5">
        <v>16.642949756895735</v>
      </c>
      <c r="N239" s="5">
        <v>7.0461750405173769</v>
      </c>
      <c r="O239" s="5">
        <v>70.169367909459581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5">
        <v>0</v>
      </c>
      <c r="V239" s="5">
        <v>0</v>
      </c>
      <c r="W239" s="3" t="s">
        <v>46</v>
      </c>
    </row>
    <row r="240" spans="1:23" x14ac:dyDescent="0.25">
      <c r="A240" s="8">
        <v>44770.604166666664</v>
      </c>
      <c r="B240" s="10">
        <v>1.041666666666663E-2</v>
      </c>
      <c r="C240" s="4">
        <v>0.60416666666666596</v>
      </c>
      <c r="D240" s="5">
        <v>4.9166666666278616</v>
      </c>
      <c r="E240" s="4"/>
      <c r="F240" s="4"/>
      <c r="G240" s="5"/>
      <c r="H240" s="5"/>
      <c r="I240" s="5">
        <v>0</v>
      </c>
      <c r="J240" s="5">
        <v>0</v>
      </c>
      <c r="K240" s="5">
        <v>0</v>
      </c>
      <c r="L240" s="5">
        <v>0</v>
      </c>
      <c r="M240" s="5">
        <v>16.686709886545223</v>
      </c>
      <c r="N240" s="5">
        <v>7.0388816855757961</v>
      </c>
      <c r="O240" s="5">
        <v>71.445705024236304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5">
        <v>0</v>
      </c>
      <c r="V240" s="5">
        <v>0</v>
      </c>
      <c r="W240" s="3" t="s">
        <v>46</v>
      </c>
    </row>
    <row r="241" spans="1:23" x14ac:dyDescent="0.25">
      <c r="A241" s="8">
        <v>44770.625</v>
      </c>
      <c r="B241" s="10">
        <v>2.083333333333337E-2</v>
      </c>
      <c r="C241" s="4">
        <v>0.62499999999999933</v>
      </c>
      <c r="D241" s="5">
        <v>5.4166666666860692</v>
      </c>
      <c r="E241" s="4"/>
      <c r="F241" s="4"/>
      <c r="G241" s="5"/>
      <c r="H241" s="5"/>
      <c r="I241" s="5">
        <v>0</v>
      </c>
      <c r="J241" s="5">
        <v>0</v>
      </c>
      <c r="K241" s="5">
        <v>0</v>
      </c>
      <c r="L241" s="5">
        <v>0</v>
      </c>
      <c r="M241" s="5">
        <v>16.774230145874764</v>
      </c>
      <c r="N241" s="5">
        <v>7.024294975687539</v>
      </c>
      <c r="O241" s="5">
        <v>73.998379254681254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5">
        <v>0</v>
      </c>
      <c r="V241" s="5">
        <v>0</v>
      </c>
      <c r="W241" s="3" t="s">
        <v>46</v>
      </c>
    </row>
    <row r="242" spans="1:23" x14ac:dyDescent="0.25">
      <c r="A242" s="8">
        <v>44770.645833333336</v>
      </c>
      <c r="B242" s="10">
        <v>2.083333333333337E-2</v>
      </c>
      <c r="C242" s="4">
        <v>0.6458333333333327</v>
      </c>
      <c r="D242" s="5">
        <v>5.9166666667442769</v>
      </c>
      <c r="E242" s="4"/>
      <c r="F242" s="4"/>
      <c r="G242" s="5"/>
      <c r="H242" s="5"/>
      <c r="I242" s="5">
        <v>0</v>
      </c>
      <c r="J242" s="5">
        <v>0</v>
      </c>
      <c r="K242" s="5">
        <v>0</v>
      </c>
      <c r="L242" s="5">
        <v>0</v>
      </c>
      <c r="M242" s="5">
        <v>16.861750405204308</v>
      </c>
      <c r="N242" s="5">
        <v>7.009708265799282</v>
      </c>
      <c r="O242" s="5">
        <v>76.551053485126218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5">
        <v>0</v>
      </c>
      <c r="V242" s="5">
        <v>0</v>
      </c>
      <c r="W242" s="3" t="s">
        <v>46</v>
      </c>
    </row>
    <row r="243" spans="1:23" x14ac:dyDescent="0.25">
      <c r="A243" s="8">
        <v>44770.666666666664</v>
      </c>
      <c r="B243" s="10">
        <v>2.083333333333337E-2</v>
      </c>
      <c r="C243" s="4">
        <v>0.66666666666666607</v>
      </c>
      <c r="D243" s="5">
        <v>6.4166666666278616</v>
      </c>
      <c r="E243" s="4"/>
      <c r="F243" s="4"/>
      <c r="G243" s="5"/>
      <c r="H243" s="5"/>
      <c r="I243" s="5">
        <v>0</v>
      </c>
      <c r="J243" s="5">
        <v>0</v>
      </c>
      <c r="K243" s="5">
        <v>0</v>
      </c>
      <c r="L243" s="5">
        <v>0</v>
      </c>
      <c r="M243" s="5">
        <v>16.949270664503281</v>
      </c>
      <c r="N243" s="5">
        <v>6.9951215559161195</v>
      </c>
      <c r="O243" s="5">
        <v>79.103727714679664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5">
        <v>0</v>
      </c>
      <c r="V243" s="5">
        <v>0</v>
      </c>
      <c r="W243" s="3" t="s">
        <v>46</v>
      </c>
    </row>
    <row r="244" spans="1:23" x14ac:dyDescent="0.25">
      <c r="A244" s="8">
        <v>44770.6875</v>
      </c>
      <c r="B244" s="10">
        <v>2.083333333333337E-2</v>
      </c>
      <c r="C244" s="4">
        <v>0.68749999999999944</v>
      </c>
      <c r="D244" s="5">
        <v>6.9166666666860692</v>
      </c>
      <c r="E244" s="4"/>
      <c r="F244" s="4"/>
      <c r="G244" s="5"/>
      <c r="H244" s="5"/>
      <c r="I244" s="5">
        <v>0</v>
      </c>
      <c r="J244" s="5">
        <v>0</v>
      </c>
      <c r="K244" s="5">
        <v>0</v>
      </c>
      <c r="L244" s="5">
        <v>0</v>
      </c>
      <c r="M244" s="5">
        <v>17.036790923832825</v>
      </c>
      <c r="N244" s="5">
        <v>6.9805348460278625</v>
      </c>
      <c r="O244" s="5">
        <v>81.656401945124628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5">
        <v>0</v>
      </c>
      <c r="V244" s="5">
        <v>0</v>
      </c>
      <c r="W244" s="3" t="s">
        <v>46</v>
      </c>
    </row>
    <row r="245" spans="1:23" x14ac:dyDescent="0.25">
      <c r="A245" s="8">
        <v>44770.708333333336</v>
      </c>
      <c r="B245" s="10">
        <v>2.083333333333337E-2</v>
      </c>
      <c r="C245" s="4">
        <v>0.70833333333333282</v>
      </c>
      <c r="D245" s="5">
        <v>7.4166666667442769</v>
      </c>
      <c r="E245" s="4"/>
      <c r="F245" s="4"/>
      <c r="G245" s="5"/>
      <c r="H245" s="5"/>
      <c r="I245" s="5">
        <v>0</v>
      </c>
      <c r="J245" s="5">
        <v>0</v>
      </c>
      <c r="K245" s="5">
        <v>0</v>
      </c>
      <c r="L245" s="5">
        <v>0</v>
      </c>
      <c r="M245" s="5">
        <v>17.124311183162366</v>
      </c>
      <c r="N245" s="5">
        <v>6.9659481361396054</v>
      </c>
      <c r="O245" s="5">
        <v>84.209076175569578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5">
        <v>0</v>
      </c>
      <c r="V245" s="5">
        <v>0</v>
      </c>
      <c r="W245" s="3" t="s">
        <v>46</v>
      </c>
    </row>
    <row r="246" spans="1:23" x14ac:dyDescent="0.25">
      <c r="A246" s="8">
        <v>44770.75</v>
      </c>
      <c r="B246" s="10">
        <v>4.166666666666663E-2</v>
      </c>
      <c r="C246" s="4">
        <v>0.74999999999999944</v>
      </c>
      <c r="D246" s="5">
        <v>8.4166666666860692</v>
      </c>
      <c r="E246" s="4"/>
      <c r="F246" s="4"/>
      <c r="G246" s="5"/>
      <c r="H246" s="5"/>
      <c r="I246" s="5">
        <v>0</v>
      </c>
      <c r="J246" s="5">
        <v>0</v>
      </c>
      <c r="K246" s="5">
        <v>0</v>
      </c>
      <c r="L246" s="5">
        <v>0</v>
      </c>
      <c r="M246" s="5">
        <v>17.299351701790883</v>
      </c>
      <c r="N246" s="5">
        <v>6.9367747163681859</v>
      </c>
      <c r="O246" s="5">
        <v>89.314424635567988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5">
        <v>0</v>
      </c>
      <c r="V246" s="5">
        <v>0</v>
      </c>
      <c r="W246" s="3" t="s">
        <v>46</v>
      </c>
    </row>
    <row r="247" spans="1:23" x14ac:dyDescent="0.25">
      <c r="A247" s="8">
        <v>44770.791666666664</v>
      </c>
      <c r="B247" s="10">
        <v>4.166666666666663E-2</v>
      </c>
      <c r="C247" s="4">
        <v>0.79166666666666607</v>
      </c>
      <c r="D247" s="5">
        <v>9.4166666666278616</v>
      </c>
      <c r="E247" s="4"/>
      <c r="F247" s="4"/>
      <c r="G247" s="5"/>
      <c r="H247" s="5"/>
      <c r="I247" s="5">
        <v>0</v>
      </c>
      <c r="J247" s="5">
        <v>0</v>
      </c>
      <c r="K247" s="5">
        <v>0</v>
      </c>
      <c r="L247" s="5">
        <v>0</v>
      </c>
      <c r="M247" s="5">
        <v>17.474392220419404</v>
      </c>
      <c r="N247" s="5">
        <v>6.9076012965967664</v>
      </c>
      <c r="O247" s="5">
        <v>94.419773095566384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5">
        <v>0</v>
      </c>
      <c r="V247" s="5">
        <v>0</v>
      </c>
      <c r="W247" s="3" t="s">
        <v>46</v>
      </c>
    </row>
    <row r="248" spans="1:23" x14ac:dyDescent="0.25">
      <c r="A248" s="8">
        <v>44770.833333333336</v>
      </c>
      <c r="B248" s="10">
        <v>4.166666666666663E-2</v>
      </c>
      <c r="C248" s="4">
        <v>0.8333333333333327</v>
      </c>
      <c r="D248" s="5">
        <v>10.416666666744277</v>
      </c>
      <c r="E248" s="4"/>
      <c r="F248" s="4"/>
      <c r="G248" s="5"/>
      <c r="H248" s="5"/>
      <c r="I248" s="5">
        <v>0</v>
      </c>
      <c r="J248" s="5">
        <v>0</v>
      </c>
      <c r="K248" s="5">
        <v>0</v>
      </c>
      <c r="L248" s="5">
        <v>0</v>
      </c>
      <c r="M248" s="5">
        <v>17.649432739078485</v>
      </c>
      <c r="N248" s="5">
        <v>6.8784278768202523</v>
      </c>
      <c r="O248" s="5">
        <v>99.525121556456298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5">
        <v>0</v>
      </c>
      <c r="V248" s="5">
        <v>0</v>
      </c>
      <c r="W248" s="3" t="s">
        <v>46</v>
      </c>
    </row>
    <row r="249" spans="1:23" x14ac:dyDescent="0.25">
      <c r="A249" s="8">
        <v>44770.875</v>
      </c>
      <c r="B249" s="10">
        <v>4.166666666666663E-2</v>
      </c>
      <c r="C249" s="4">
        <v>0.87499999999999933</v>
      </c>
      <c r="D249" s="5">
        <v>11.416666666686069</v>
      </c>
      <c r="E249" s="4"/>
      <c r="F249" s="4"/>
      <c r="G249" s="5"/>
      <c r="H249" s="5"/>
      <c r="I249" s="5">
        <v>0</v>
      </c>
      <c r="J249" s="5">
        <v>0</v>
      </c>
      <c r="K249" s="5">
        <v>0</v>
      </c>
      <c r="L249" s="5">
        <v>0</v>
      </c>
      <c r="M249" s="5">
        <v>17.824473257707005</v>
      </c>
      <c r="N249" s="5">
        <v>6.8492544570488327</v>
      </c>
      <c r="O249" s="5">
        <v>104.63047001645471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5">
        <v>0</v>
      </c>
      <c r="V249" s="5">
        <v>0</v>
      </c>
      <c r="W249" s="3" t="s">
        <v>46</v>
      </c>
    </row>
    <row r="250" spans="1:23" x14ac:dyDescent="0.25">
      <c r="A250" s="8">
        <v>44770.916666666664</v>
      </c>
      <c r="B250" s="10">
        <v>4.166666666666663E-2</v>
      </c>
      <c r="C250" s="4">
        <v>0.91666666666666596</v>
      </c>
      <c r="D250" s="5">
        <v>12.416666666627862</v>
      </c>
      <c r="E250" s="4"/>
      <c r="F250" s="4"/>
      <c r="G250" s="5"/>
      <c r="H250" s="5"/>
      <c r="I250" s="5">
        <v>0</v>
      </c>
      <c r="J250" s="5">
        <v>0</v>
      </c>
      <c r="K250" s="5">
        <v>0</v>
      </c>
      <c r="L250" s="5">
        <v>0</v>
      </c>
      <c r="M250" s="5">
        <v>17.999513776335522</v>
      </c>
      <c r="N250" s="5">
        <v>6.8200810372774132</v>
      </c>
      <c r="O250" s="5">
        <v>109.7358184764531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5">
        <v>0</v>
      </c>
      <c r="V250" s="5">
        <v>0</v>
      </c>
      <c r="W250" s="3" t="s">
        <v>46</v>
      </c>
    </row>
    <row r="251" spans="1:23" x14ac:dyDescent="0.25">
      <c r="A251" s="8">
        <v>44770.958333333336</v>
      </c>
      <c r="B251" s="10">
        <v>4.166666666666663E-2</v>
      </c>
      <c r="C251" s="4">
        <v>0.95833333333333259</v>
      </c>
      <c r="D251" s="5">
        <v>13.416666666744277</v>
      </c>
      <c r="E251" s="4"/>
      <c r="F251" s="4"/>
      <c r="G251" s="5"/>
      <c r="H251" s="5"/>
      <c r="I251" s="5">
        <v>0</v>
      </c>
      <c r="J251" s="5">
        <v>0</v>
      </c>
      <c r="K251" s="5">
        <v>0</v>
      </c>
      <c r="L251" s="5">
        <v>0</v>
      </c>
      <c r="M251" s="5">
        <v>18.174554294994607</v>
      </c>
      <c r="N251" s="5">
        <v>6.7909076175008991</v>
      </c>
      <c r="O251" s="5">
        <v>114.84116693734302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5">
        <v>0</v>
      </c>
      <c r="V251" s="5">
        <v>0</v>
      </c>
      <c r="W251" s="3" t="s">
        <v>46</v>
      </c>
    </row>
    <row r="252" spans="1:23" x14ac:dyDescent="0.25">
      <c r="A252" s="8">
        <v>44771.041666666664</v>
      </c>
      <c r="B252" s="10">
        <v>8.3333333333333259E-2</v>
      </c>
      <c r="C252" s="4">
        <v>1.0416666666666659</v>
      </c>
      <c r="D252" s="5">
        <v>15.416666666627862</v>
      </c>
      <c r="E252" s="4"/>
      <c r="F252" s="4"/>
      <c r="G252" s="5"/>
      <c r="H252" s="5"/>
      <c r="I252" s="5">
        <v>0</v>
      </c>
      <c r="J252" s="5">
        <v>0</v>
      </c>
      <c r="K252" s="5">
        <v>0</v>
      </c>
      <c r="L252" s="5">
        <v>0</v>
      </c>
      <c r="M252" s="5">
        <v>18.524635332251641</v>
      </c>
      <c r="N252" s="5">
        <v>6.7325607779580592</v>
      </c>
      <c r="O252" s="5">
        <v>125.05186385733984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5">
        <v>0</v>
      </c>
      <c r="V252" s="5">
        <v>0</v>
      </c>
      <c r="W252" s="3" t="s">
        <v>46</v>
      </c>
    </row>
    <row r="253" spans="1:23" x14ac:dyDescent="0.25">
      <c r="A253" s="8">
        <v>44771.125</v>
      </c>
      <c r="B253" s="10">
        <v>8.3333333333333259E-2</v>
      </c>
      <c r="C253" s="4">
        <v>1.1249999999999991</v>
      </c>
      <c r="D253" s="5">
        <v>17.416666666686069</v>
      </c>
      <c r="E253" s="4"/>
      <c r="F253" s="4"/>
      <c r="G253" s="5"/>
      <c r="H253" s="5"/>
      <c r="I253" s="5">
        <v>0</v>
      </c>
      <c r="J253" s="5">
        <v>0</v>
      </c>
      <c r="K253" s="5">
        <v>0</v>
      </c>
      <c r="L253" s="5">
        <v>0</v>
      </c>
      <c r="M253" s="5">
        <v>18.874716369539243</v>
      </c>
      <c r="N253" s="5">
        <v>6.6742139384101256</v>
      </c>
      <c r="O253" s="5">
        <v>135.26256077822813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5">
        <v>0</v>
      </c>
      <c r="V253" s="5">
        <v>0</v>
      </c>
      <c r="W253" s="3" t="s">
        <v>46</v>
      </c>
    </row>
    <row r="254" spans="1:23" x14ac:dyDescent="0.25">
      <c r="A254" s="8">
        <v>44771.208333333336</v>
      </c>
      <c r="B254" s="10">
        <v>8.3333333333333259E-2</v>
      </c>
      <c r="C254" s="4">
        <v>1.2083333333333324</v>
      </c>
      <c r="D254" s="5">
        <v>19.416666666744277</v>
      </c>
      <c r="E254" s="4"/>
      <c r="F254" s="4"/>
      <c r="G254" s="5"/>
      <c r="H254" s="5"/>
      <c r="I254" s="5">
        <v>0</v>
      </c>
      <c r="J254" s="5">
        <v>0</v>
      </c>
      <c r="K254" s="5">
        <v>0</v>
      </c>
      <c r="L254" s="5">
        <v>0</v>
      </c>
      <c r="M254" s="5">
        <v>19.224797406826845</v>
      </c>
      <c r="N254" s="5">
        <v>6.6158670988621919</v>
      </c>
      <c r="O254" s="5">
        <v>145.47325769911646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5">
        <v>0</v>
      </c>
      <c r="V254" s="5">
        <v>0</v>
      </c>
      <c r="W254" s="3" t="s">
        <v>46</v>
      </c>
    </row>
    <row r="255" spans="1:23" x14ac:dyDescent="0.25">
      <c r="A255" s="8">
        <v>44771.291666666664</v>
      </c>
      <c r="B255" s="10">
        <v>8.3333333333333259E-2</v>
      </c>
      <c r="C255" s="4">
        <v>1.2916666666666656</v>
      </c>
      <c r="D255" s="5">
        <v>21.416666666627862</v>
      </c>
      <c r="E255" s="4"/>
      <c r="F255" s="4"/>
      <c r="G255" s="5"/>
      <c r="H255" s="5"/>
      <c r="I255" s="5">
        <v>0</v>
      </c>
      <c r="J255" s="5">
        <v>0</v>
      </c>
      <c r="K255" s="5">
        <v>0</v>
      </c>
      <c r="L255" s="5">
        <v>0</v>
      </c>
      <c r="M255" s="5">
        <v>19.574878444083883</v>
      </c>
      <c r="N255" s="5">
        <v>6.5575202593193529</v>
      </c>
      <c r="O255" s="5">
        <v>155.68395461911328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5">
        <v>0</v>
      </c>
      <c r="V255" s="5">
        <v>0</v>
      </c>
      <c r="W255" s="3" t="s">
        <v>46</v>
      </c>
    </row>
    <row r="256" spans="1:23" x14ac:dyDescent="0.25">
      <c r="A256" s="8">
        <v>44771.416666666664</v>
      </c>
      <c r="B256" s="10">
        <v>0.125</v>
      </c>
      <c r="C256" s="4">
        <v>1.4166666666666656</v>
      </c>
      <c r="D256" s="5">
        <v>24.416666666627862</v>
      </c>
      <c r="E256" s="4"/>
      <c r="F256" s="4"/>
      <c r="G256" s="5"/>
      <c r="H256" s="5"/>
      <c r="I256" s="5">
        <v>0</v>
      </c>
      <c r="J256" s="5">
        <v>0</v>
      </c>
      <c r="K256" s="5">
        <v>0</v>
      </c>
      <c r="L256" s="5">
        <v>0</v>
      </c>
      <c r="M256" s="5">
        <v>20.100000000000001</v>
      </c>
      <c r="N256" s="5">
        <v>6.47</v>
      </c>
      <c r="O256" s="5">
        <v>171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5">
        <v>0</v>
      </c>
      <c r="V256" s="5">
        <v>0</v>
      </c>
    </row>
    <row r="257" spans="1:22" x14ac:dyDescent="0.25">
      <c r="A257" s="8">
        <v>44771.541666666664</v>
      </c>
      <c r="B257" s="10">
        <v>0.125</v>
      </c>
      <c r="C257" s="4">
        <v>1.5416666666666656</v>
      </c>
      <c r="D257" s="5">
        <v>27.416666666627862</v>
      </c>
      <c r="E257" s="4"/>
      <c r="F257" s="4"/>
      <c r="G257" s="5"/>
      <c r="H257" s="5"/>
      <c r="I257" s="5">
        <v>0</v>
      </c>
      <c r="J257" s="5">
        <v>0</v>
      </c>
      <c r="K257" s="5">
        <v>0</v>
      </c>
      <c r="L257" s="5">
        <v>0</v>
      </c>
      <c r="M257" s="5">
        <v>20.100000000000001</v>
      </c>
      <c r="N257" s="5">
        <v>6.47</v>
      </c>
      <c r="O257" s="5">
        <v>171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5">
        <v>0</v>
      </c>
      <c r="V257" s="5">
        <v>0</v>
      </c>
    </row>
    <row r="258" spans="1:22" x14ac:dyDescent="0.25">
      <c r="A258" s="8">
        <v>44771.666666666664</v>
      </c>
      <c r="B258" s="10">
        <v>0.125</v>
      </c>
      <c r="C258" s="4">
        <v>1.6666666666666656</v>
      </c>
      <c r="D258" s="5">
        <v>30.416666666627862</v>
      </c>
      <c r="E258" s="4"/>
      <c r="F258" s="4"/>
      <c r="G258" s="5"/>
      <c r="H258" s="5"/>
      <c r="I258" s="5">
        <v>0</v>
      </c>
      <c r="J258" s="5">
        <v>0</v>
      </c>
      <c r="K258" s="5">
        <v>0</v>
      </c>
      <c r="L258" s="5">
        <v>0</v>
      </c>
      <c r="M258" s="5">
        <v>20.100000000000001</v>
      </c>
      <c r="N258" s="5">
        <v>6.47</v>
      </c>
      <c r="O258" s="5">
        <v>171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5">
        <v>0</v>
      </c>
      <c r="V258" s="5">
        <v>0</v>
      </c>
    </row>
    <row r="259" spans="1:22" x14ac:dyDescent="0.25">
      <c r="A259" s="8">
        <v>44771.833333333336</v>
      </c>
      <c r="B259" s="10">
        <v>0.16666666666666674</v>
      </c>
      <c r="C259" s="4">
        <v>1.8333333333333324</v>
      </c>
      <c r="D259" s="5">
        <v>34.416666666744277</v>
      </c>
      <c r="E259" s="4"/>
      <c r="F259" s="4"/>
      <c r="G259" s="5"/>
      <c r="H259" s="5"/>
      <c r="I259" s="5">
        <v>0</v>
      </c>
      <c r="J259" s="5">
        <v>0</v>
      </c>
      <c r="K259" s="5">
        <v>0</v>
      </c>
      <c r="L259" s="5">
        <v>0</v>
      </c>
      <c r="M259" s="5">
        <v>20.100000000000001</v>
      </c>
      <c r="N259" s="5">
        <v>6.47</v>
      </c>
      <c r="O259" s="5">
        <v>171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5">
        <v>0</v>
      </c>
      <c r="V259" s="5">
        <v>0</v>
      </c>
    </row>
    <row r="260" spans="1:22" x14ac:dyDescent="0.25">
      <c r="A260" s="8">
        <v>44772</v>
      </c>
      <c r="B260" s="10">
        <v>0.16666666666666674</v>
      </c>
      <c r="C260" s="4">
        <v>1.9999999999999991</v>
      </c>
      <c r="D260" s="5">
        <v>38.416666666686069</v>
      </c>
      <c r="E260" s="4"/>
      <c r="F260" s="4"/>
      <c r="G260" s="5"/>
      <c r="H260" s="5"/>
      <c r="I260" s="5">
        <v>0</v>
      </c>
      <c r="J260" s="5">
        <v>0</v>
      </c>
      <c r="K260" s="5">
        <v>0</v>
      </c>
      <c r="L260" s="5">
        <v>0</v>
      </c>
      <c r="M260" s="5">
        <v>20.100000000000001</v>
      </c>
      <c r="N260" s="5">
        <v>6.47</v>
      </c>
      <c r="O260" s="5">
        <v>171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5">
        <v>0</v>
      </c>
      <c r="V260" s="5">
        <v>0</v>
      </c>
    </row>
    <row r="261" spans="1:22" x14ac:dyDescent="0.25">
      <c r="A261" s="8">
        <v>44772.166666666664</v>
      </c>
      <c r="B261" s="10">
        <v>0.16666666666666652</v>
      </c>
      <c r="C261" s="4">
        <v>2.1666666666666656</v>
      </c>
      <c r="D261" s="5">
        <v>42.416666666627862</v>
      </c>
      <c r="E261" s="4"/>
      <c r="F261" s="4"/>
      <c r="G261" s="5"/>
      <c r="H261" s="5"/>
      <c r="I261" s="5">
        <v>0</v>
      </c>
      <c r="J261" s="5">
        <v>0</v>
      </c>
      <c r="K261" s="5">
        <v>0</v>
      </c>
      <c r="L261" s="5">
        <v>0</v>
      </c>
      <c r="M261" s="5">
        <v>20.100000000000001</v>
      </c>
      <c r="N261" s="5">
        <v>6.47</v>
      </c>
      <c r="O261" s="5">
        <v>171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5">
        <v>0</v>
      </c>
      <c r="V261" s="5">
        <v>0</v>
      </c>
    </row>
    <row r="262" spans="1:22" x14ac:dyDescent="0.25">
      <c r="A262" s="8">
        <v>44772.333333333336</v>
      </c>
      <c r="B262" s="10">
        <v>0.16666666666666652</v>
      </c>
      <c r="C262" s="4">
        <v>2.3333333333333321</v>
      </c>
      <c r="D262" s="5">
        <v>46.416666666744277</v>
      </c>
      <c r="E262" s="4"/>
      <c r="F262" s="4"/>
      <c r="G262" s="5"/>
      <c r="H262" s="5"/>
      <c r="I262" s="5">
        <v>0</v>
      </c>
      <c r="J262" s="5">
        <v>0</v>
      </c>
      <c r="K262" s="5">
        <v>0</v>
      </c>
      <c r="L262" s="5">
        <v>0</v>
      </c>
      <c r="M262" s="5">
        <v>20.100000000000001</v>
      </c>
      <c r="N262" s="5">
        <v>6.47</v>
      </c>
      <c r="O262" s="5">
        <v>171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5">
        <v>0</v>
      </c>
      <c r="V262" s="5">
        <v>0</v>
      </c>
    </row>
    <row r="263" spans="1:22" x14ac:dyDescent="0.25">
      <c r="A263" s="8">
        <v>44772.541666666664</v>
      </c>
      <c r="B263" s="10">
        <v>0.20833333333333348</v>
      </c>
      <c r="C263" s="4">
        <v>2.5416666666666656</v>
      </c>
      <c r="D263" s="5">
        <v>51.416666666627862</v>
      </c>
      <c r="E263" s="4"/>
      <c r="F263" s="4"/>
      <c r="G263" s="5"/>
      <c r="H263" s="5"/>
      <c r="I263" s="5">
        <v>0</v>
      </c>
      <c r="J263" s="5">
        <v>0</v>
      </c>
      <c r="K263" s="5">
        <v>0</v>
      </c>
      <c r="L263" s="5">
        <v>0</v>
      </c>
      <c r="M263" s="5">
        <v>20.100000000000001</v>
      </c>
      <c r="N263" s="5">
        <v>6.47</v>
      </c>
      <c r="O263" s="5">
        <v>171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5">
        <v>0</v>
      </c>
      <c r="V263" s="5">
        <v>0</v>
      </c>
    </row>
    <row r="264" spans="1:22" x14ac:dyDescent="0.25">
      <c r="A264" s="8">
        <v>44772.75</v>
      </c>
      <c r="B264" s="10">
        <v>0.20833333333333348</v>
      </c>
      <c r="C264" s="4">
        <v>2.7499999999999991</v>
      </c>
      <c r="D264" s="5">
        <v>56.416666666686069</v>
      </c>
      <c r="E264" s="4"/>
      <c r="F264" s="4"/>
      <c r="G264" s="5"/>
      <c r="H264" s="5"/>
      <c r="I264" s="5">
        <v>0</v>
      </c>
      <c r="J264" s="5">
        <v>0</v>
      </c>
      <c r="K264" s="5">
        <v>0</v>
      </c>
      <c r="L264" s="5">
        <v>0</v>
      </c>
      <c r="M264" s="5">
        <v>20.100000000000001</v>
      </c>
      <c r="N264" s="5">
        <v>6.47</v>
      </c>
      <c r="O264" s="5">
        <v>171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5">
        <v>0</v>
      </c>
      <c r="V264" s="5">
        <v>0</v>
      </c>
    </row>
    <row r="265" spans="1:22" x14ac:dyDescent="0.25">
      <c r="A265" s="8">
        <v>44773</v>
      </c>
      <c r="B265" s="10">
        <v>0.25</v>
      </c>
      <c r="C265" s="4">
        <v>2.9999999999999991</v>
      </c>
      <c r="D265" s="5">
        <v>62.416666666686069</v>
      </c>
      <c r="E265" s="4"/>
      <c r="F265" s="4"/>
      <c r="G265" s="5"/>
      <c r="H265" s="5"/>
      <c r="I265" s="5">
        <v>0</v>
      </c>
      <c r="J265" s="5">
        <v>0</v>
      </c>
      <c r="K265" s="5">
        <v>0</v>
      </c>
      <c r="L265" s="5">
        <v>0</v>
      </c>
      <c r="M265" s="5">
        <v>20.100000000000001</v>
      </c>
      <c r="N265" s="5">
        <v>6.47</v>
      </c>
      <c r="O265" s="5">
        <v>171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5">
        <v>0</v>
      </c>
      <c r="V265" s="5">
        <v>0</v>
      </c>
    </row>
    <row r="266" spans="1:22" x14ac:dyDescent="0.25">
      <c r="A266" s="8">
        <v>44773.25</v>
      </c>
      <c r="B266" s="10">
        <v>0.25</v>
      </c>
      <c r="C266" s="4">
        <v>3.2499999999999991</v>
      </c>
      <c r="D266" s="5">
        <v>68.416666666686069</v>
      </c>
      <c r="E266" s="4"/>
      <c r="F266" s="4"/>
      <c r="G266" s="5"/>
      <c r="H266" s="5"/>
      <c r="I266" s="5">
        <v>0</v>
      </c>
      <c r="J266" s="5">
        <v>0</v>
      </c>
      <c r="K266" s="5">
        <v>0</v>
      </c>
      <c r="L266" s="5">
        <v>0</v>
      </c>
      <c r="M266" s="5">
        <v>20.100000000000001</v>
      </c>
      <c r="N266" s="5">
        <v>6.47</v>
      </c>
      <c r="O266" s="5">
        <v>171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5">
        <v>0</v>
      </c>
      <c r="V266" s="5">
        <v>0</v>
      </c>
    </row>
    <row r="267" spans="1:22" x14ac:dyDescent="0.25">
      <c r="A267" s="8">
        <v>44773.5</v>
      </c>
      <c r="B267" s="10">
        <v>0.25</v>
      </c>
      <c r="C267" s="4">
        <v>3.4999999999999991</v>
      </c>
      <c r="D267" s="5">
        <v>74.416666666686069</v>
      </c>
      <c r="E267" s="4"/>
      <c r="F267" s="4"/>
      <c r="G267" s="5"/>
      <c r="H267" s="5"/>
      <c r="I267" s="5">
        <v>0</v>
      </c>
      <c r="J267" s="5">
        <v>0</v>
      </c>
      <c r="K267" s="5">
        <v>0</v>
      </c>
      <c r="L267" s="5">
        <v>0</v>
      </c>
      <c r="M267" s="5">
        <v>20.100000000000001</v>
      </c>
      <c r="N267" s="5">
        <v>6.47</v>
      </c>
      <c r="O267" s="5">
        <v>171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5">
        <v>0</v>
      </c>
      <c r="V267" s="5">
        <v>0</v>
      </c>
    </row>
    <row r="268" spans="1:22" x14ac:dyDescent="0.25">
      <c r="A268" s="8">
        <v>44773.75</v>
      </c>
      <c r="B268" s="10">
        <v>0.25</v>
      </c>
      <c r="C268" s="4">
        <v>3.7499999999999991</v>
      </c>
      <c r="D268" s="5">
        <v>80.416666666686069</v>
      </c>
      <c r="E268" s="4"/>
      <c r="F268" s="4"/>
      <c r="G268" s="5"/>
      <c r="H268" s="5"/>
      <c r="I268" s="5">
        <v>0</v>
      </c>
      <c r="J268" s="5">
        <v>0</v>
      </c>
      <c r="K268" s="5">
        <v>0</v>
      </c>
      <c r="L268" s="5">
        <v>0</v>
      </c>
      <c r="M268" s="5">
        <v>20.100000000000001</v>
      </c>
      <c r="N268" s="5">
        <v>6.47</v>
      </c>
      <c r="O268" s="5">
        <v>171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5">
        <v>0</v>
      </c>
      <c r="V268" s="5">
        <v>0</v>
      </c>
    </row>
    <row r="269" spans="1:22" x14ac:dyDescent="0.25">
      <c r="A269" s="8">
        <v>44774</v>
      </c>
      <c r="B269" s="10">
        <v>0.25</v>
      </c>
      <c r="C269" s="4">
        <v>3.9999999999999991</v>
      </c>
      <c r="D269" s="5">
        <v>86.416666666686069</v>
      </c>
      <c r="E269" s="4"/>
      <c r="F269" s="4"/>
      <c r="G269" s="5"/>
      <c r="H269" s="5"/>
      <c r="I269" s="5">
        <v>0</v>
      </c>
      <c r="J269" s="5">
        <v>0</v>
      </c>
      <c r="K269" s="5">
        <v>0</v>
      </c>
      <c r="L269" s="5">
        <v>0</v>
      </c>
      <c r="M269" s="5">
        <v>20.100000000000001</v>
      </c>
      <c r="N269" s="5">
        <v>6.47</v>
      </c>
      <c r="O269" s="5">
        <v>171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5">
        <v>0</v>
      </c>
      <c r="V269" s="5">
        <v>0</v>
      </c>
    </row>
    <row r="270" spans="1:22" x14ac:dyDescent="0.25">
      <c r="A270" s="8">
        <v>44774.25</v>
      </c>
      <c r="B270" s="10">
        <v>0.25</v>
      </c>
      <c r="C270" s="4">
        <v>4.2499999999999991</v>
      </c>
      <c r="D270" s="5">
        <v>92.416666666686069</v>
      </c>
      <c r="E270" s="4"/>
      <c r="F270" s="4"/>
      <c r="G270" s="5"/>
      <c r="H270" s="5"/>
      <c r="I270" s="5">
        <v>0</v>
      </c>
      <c r="J270" s="5">
        <v>0</v>
      </c>
      <c r="K270" s="5">
        <v>0</v>
      </c>
      <c r="L270" s="5">
        <v>0</v>
      </c>
      <c r="M270" s="5">
        <v>20.100000000000001</v>
      </c>
      <c r="N270" s="5">
        <v>6.47</v>
      </c>
      <c r="O270" s="5">
        <v>171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5">
        <v>0</v>
      </c>
      <c r="V270" s="5">
        <v>0</v>
      </c>
    </row>
    <row r="271" spans="1:22" x14ac:dyDescent="0.25">
      <c r="A271" s="8">
        <v>44774.5</v>
      </c>
      <c r="B271" s="10">
        <v>0.25</v>
      </c>
      <c r="C271" s="4">
        <v>4.4999999999999991</v>
      </c>
      <c r="D271" s="5">
        <v>98.416666666686069</v>
      </c>
      <c r="E271" s="4"/>
      <c r="F271" s="4"/>
      <c r="G271" s="5"/>
      <c r="H271" s="5"/>
      <c r="I271" s="5">
        <v>0</v>
      </c>
      <c r="J271" s="5">
        <v>0</v>
      </c>
      <c r="K271" s="5">
        <v>0</v>
      </c>
      <c r="L271" s="5">
        <v>0</v>
      </c>
      <c r="M271" s="5">
        <v>20.100000000000001</v>
      </c>
      <c r="N271" s="5">
        <v>6.47</v>
      </c>
      <c r="O271" s="5">
        <v>171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5">
        <v>0</v>
      </c>
      <c r="V271" s="5">
        <v>0</v>
      </c>
    </row>
    <row r="272" spans="1:22" x14ac:dyDescent="0.25">
      <c r="A272" s="8">
        <v>44774.75</v>
      </c>
      <c r="B272" s="10">
        <v>0.25</v>
      </c>
      <c r="C272" s="4">
        <v>4.7499999999999991</v>
      </c>
      <c r="D272" s="5">
        <v>104.41666666668607</v>
      </c>
      <c r="E272" s="4"/>
      <c r="F272" s="4"/>
      <c r="G272" s="5"/>
      <c r="H272" s="5"/>
      <c r="I272" s="5">
        <v>0</v>
      </c>
      <c r="J272" s="5">
        <v>0</v>
      </c>
      <c r="K272" s="5">
        <v>0</v>
      </c>
      <c r="L272" s="5">
        <v>0</v>
      </c>
      <c r="M272" s="5">
        <v>20.100000000000001</v>
      </c>
      <c r="N272" s="5">
        <v>6.47</v>
      </c>
      <c r="O272" s="5">
        <v>171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5">
        <v>0</v>
      </c>
      <c r="V272" s="5">
        <v>0</v>
      </c>
    </row>
    <row r="273" spans="1:23" x14ac:dyDescent="0.25">
      <c r="A273" s="8">
        <v>44775</v>
      </c>
      <c r="B273" s="10">
        <v>0.25</v>
      </c>
      <c r="C273" s="4">
        <v>4.9999999999999991</v>
      </c>
      <c r="D273" s="5">
        <v>110.41666666668607</v>
      </c>
      <c r="E273" s="4"/>
      <c r="F273" s="4"/>
      <c r="G273" s="5"/>
      <c r="H273" s="5"/>
      <c r="I273" s="5">
        <v>0</v>
      </c>
      <c r="J273" s="5">
        <v>0</v>
      </c>
      <c r="K273" s="5">
        <v>0</v>
      </c>
      <c r="L273" s="5">
        <v>0</v>
      </c>
      <c r="M273" s="5">
        <v>20.100000000000001</v>
      </c>
      <c r="N273" s="5">
        <v>6.47</v>
      </c>
      <c r="O273" s="5">
        <v>171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5">
        <v>0</v>
      </c>
      <c r="V273" s="5">
        <v>0</v>
      </c>
    </row>
    <row r="274" spans="1:23" x14ac:dyDescent="0.25">
      <c r="A274" s="8">
        <v>44775.25</v>
      </c>
      <c r="B274" s="10">
        <v>0.25</v>
      </c>
      <c r="C274" s="4">
        <v>5.2499999999999991</v>
      </c>
      <c r="D274" s="5">
        <v>116.41666666668607</v>
      </c>
      <c r="E274" s="4"/>
      <c r="F274" s="4"/>
      <c r="G274" s="5"/>
      <c r="H274" s="5"/>
      <c r="I274" s="5">
        <v>0</v>
      </c>
      <c r="J274" s="5">
        <v>0</v>
      </c>
      <c r="K274" s="5">
        <v>0</v>
      </c>
      <c r="L274" s="5">
        <v>0</v>
      </c>
      <c r="M274" s="5">
        <v>20.100000000000001</v>
      </c>
      <c r="N274" s="5">
        <v>6.47</v>
      </c>
      <c r="O274" s="5">
        <v>171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5">
        <v>0</v>
      </c>
      <c r="V274" s="5">
        <v>0</v>
      </c>
    </row>
    <row r="275" spans="1:23" x14ac:dyDescent="0.25">
      <c r="A275" s="8">
        <v>44775.5</v>
      </c>
      <c r="B275" s="10">
        <v>0.25</v>
      </c>
      <c r="C275" s="4">
        <v>5.4999999999999991</v>
      </c>
      <c r="D275" s="5">
        <v>122.41666666668607</v>
      </c>
      <c r="E275" s="4"/>
      <c r="F275" s="4"/>
      <c r="G275" s="5"/>
      <c r="H275" s="5"/>
      <c r="I275" s="5">
        <v>0</v>
      </c>
      <c r="J275" s="5">
        <v>0</v>
      </c>
      <c r="K275" s="5">
        <v>0</v>
      </c>
      <c r="L275" s="5">
        <v>0</v>
      </c>
      <c r="M275" s="5">
        <v>20.100000000000001</v>
      </c>
      <c r="N275" s="5">
        <v>6.47</v>
      </c>
      <c r="O275" s="5">
        <v>171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5">
        <v>0</v>
      </c>
      <c r="V275" s="5">
        <v>0</v>
      </c>
    </row>
    <row r="276" spans="1:23" x14ac:dyDescent="0.25">
      <c r="A276" s="8">
        <v>44775.75</v>
      </c>
      <c r="B276" s="10">
        <v>0.25</v>
      </c>
      <c r="C276" s="4">
        <v>5.7499999999999991</v>
      </c>
      <c r="D276" s="5">
        <v>128.41666666668607</v>
      </c>
      <c r="E276" s="4"/>
      <c r="F276" s="4"/>
      <c r="G276" s="5"/>
      <c r="H276" s="5"/>
      <c r="I276" s="5">
        <v>0</v>
      </c>
      <c r="J276" s="5">
        <v>0</v>
      </c>
      <c r="K276" s="5">
        <v>0</v>
      </c>
      <c r="L276" s="5">
        <v>0</v>
      </c>
      <c r="M276" s="5">
        <v>20.100000000000001</v>
      </c>
      <c r="N276" s="5">
        <v>6.47</v>
      </c>
      <c r="O276" s="5">
        <v>171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5">
        <v>0</v>
      </c>
      <c r="V276" s="5">
        <v>0</v>
      </c>
    </row>
    <row r="277" spans="1:23" x14ac:dyDescent="0.25">
      <c r="A277" s="8">
        <v>44776</v>
      </c>
      <c r="B277" s="10">
        <v>0.25</v>
      </c>
      <c r="C277" s="4">
        <v>5.9999999999999991</v>
      </c>
      <c r="D277" s="5">
        <v>134.41666666668607</v>
      </c>
      <c r="E277" s="4"/>
      <c r="F277" s="4"/>
      <c r="G277" s="5"/>
      <c r="H277" s="5"/>
      <c r="I277" s="5">
        <v>0</v>
      </c>
      <c r="J277" s="5">
        <v>0</v>
      </c>
      <c r="K277" s="5">
        <v>0</v>
      </c>
      <c r="L277" s="5">
        <v>0</v>
      </c>
      <c r="M277" s="5">
        <v>20.100000000000001</v>
      </c>
      <c r="N277" s="5">
        <v>6.47</v>
      </c>
      <c r="O277" s="5">
        <v>171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5">
        <v>0</v>
      </c>
      <c r="V277" s="5">
        <v>0</v>
      </c>
    </row>
    <row r="278" spans="1:23" x14ac:dyDescent="0.25">
      <c r="A278" s="8">
        <v>44776.125</v>
      </c>
      <c r="B278" s="10">
        <v>0.125</v>
      </c>
      <c r="C278" s="4">
        <v>6.1249999999999991</v>
      </c>
      <c r="D278" s="5">
        <v>137.41666666668607</v>
      </c>
      <c r="E278" s="4"/>
      <c r="F278" s="4"/>
      <c r="G278" s="5"/>
      <c r="H278" s="5"/>
      <c r="I278" s="5">
        <v>0</v>
      </c>
      <c r="J278" s="5">
        <v>0</v>
      </c>
      <c r="K278" s="5">
        <v>0</v>
      </c>
      <c r="L278" s="5">
        <v>0</v>
      </c>
      <c r="M278" s="5">
        <v>20.100000000000001</v>
      </c>
      <c r="N278" s="5">
        <v>6.47</v>
      </c>
      <c r="O278" s="5">
        <v>171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5">
        <v>0</v>
      </c>
      <c r="V278" s="5">
        <v>0</v>
      </c>
      <c r="W278" s="3" t="s">
        <v>47</v>
      </c>
    </row>
    <row r="279" spans="1:23" x14ac:dyDescent="0.25">
      <c r="A279" s="8">
        <v>44776.208333333336</v>
      </c>
      <c r="B279" s="10">
        <v>8.3333333333333037E-2</v>
      </c>
      <c r="C279" s="4">
        <v>6.2083333333333321</v>
      </c>
      <c r="D279" s="5">
        <v>139.41666666674428</v>
      </c>
      <c r="E279" s="4"/>
      <c r="F279" s="4"/>
      <c r="G279" s="5"/>
      <c r="H279" s="5"/>
      <c r="I279" s="5">
        <v>0</v>
      </c>
      <c r="J279" s="5">
        <v>0</v>
      </c>
      <c r="K279" s="5">
        <v>0</v>
      </c>
      <c r="L279" s="5">
        <v>0</v>
      </c>
      <c r="M279" s="5">
        <v>20.100000000000001</v>
      </c>
      <c r="N279" s="5">
        <v>6.47</v>
      </c>
      <c r="O279" s="5">
        <v>171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5">
        <v>0</v>
      </c>
      <c r="V279" s="5">
        <v>0</v>
      </c>
    </row>
    <row r="280" spans="1:23" x14ac:dyDescent="0.25">
      <c r="A280" s="8">
        <v>44776.25</v>
      </c>
      <c r="B280" s="10">
        <v>4.1666666666666963E-2</v>
      </c>
      <c r="C280" s="4">
        <v>6.2499999999999991</v>
      </c>
      <c r="D280" s="5">
        <v>140.41666666668607</v>
      </c>
      <c r="E280" s="4"/>
      <c r="F280" s="4"/>
      <c r="G280" s="5"/>
      <c r="H280" s="5"/>
      <c r="I280" s="5">
        <v>0</v>
      </c>
      <c r="J280" s="5">
        <v>0</v>
      </c>
      <c r="K280" s="5">
        <v>0</v>
      </c>
      <c r="L280" s="5">
        <v>0</v>
      </c>
      <c r="M280" s="5">
        <v>20.100000000000001</v>
      </c>
      <c r="N280" s="5">
        <v>6.47</v>
      </c>
      <c r="O280" s="5">
        <v>171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5">
        <v>0</v>
      </c>
      <c r="V280" s="5">
        <v>0</v>
      </c>
    </row>
    <row r="281" spans="1:23" x14ac:dyDescent="0.25">
      <c r="A281" s="8">
        <v>44776.270833333336</v>
      </c>
      <c r="B281" s="10">
        <v>2.0833333333333037E-2</v>
      </c>
      <c r="C281" s="4">
        <v>6.2708333333333321</v>
      </c>
      <c r="D281" s="5">
        <v>140.91666666674428</v>
      </c>
      <c r="E281" s="4"/>
      <c r="F281" s="4"/>
      <c r="G281" s="5"/>
      <c r="H281" s="5"/>
      <c r="I281" s="5">
        <v>0</v>
      </c>
      <c r="J281" s="5">
        <v>0</v>
      </c>
      <c r="K281" s="5">
        <v>0</v>
      </c>
      <c r="L281" s="5">
        <v>0</v>
      </c>
      <c r="M281" s="5">
        <v>20.100000000000001</v>
      </c>
      <c r="N281" s="5">
        <v>6.47</v>
      </c>
      <c r="O281" s="5">
        <v>171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5">
        <v>0</v>
      </c>
      <c r="V281" s="5">
        <v>0</v>
      </c>
    </row>
    <row r="282" spans="1:23" x14ac:dyDescent="0.25">
      <c r="A282" s="8">
        <v>44776.291666666664</v>
      </c>
      <c r="B282" s="10">
        <v>2.0833333333333037E-2</v>
      </c>
      <c r="C282" s="4">
        <v>6.2916666666666652</v>
      </c>
      <c r="D282" s="5">
        <v>141.41666666662786</v>
      </c>
      <c r="E282" s="4"/>
      <c r="F282" s="4"/>
      <c r="G282" s="5"/>
      <c r="H282" s="5"/>
      <c r="I282" s="5">
        <v>0</v>
      </c>
      <c r="J282" s="5">
        <v>0</v>
      </c>
      <c r="K282" s="5">
        <v>0</v>
      </c>
      <c r="L282" s="5">
        <v>0</v>
      </c>
      <c r="M282" s="5">
        <v>20.100000000000001</v>
      </c>
      <c r="N282" s="5">
        <v>6.47</v>
      </c>
      <c r="O282" s="5">
        <v>171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5">
        <v>0</v>
      </c>
      <c r="V282" s="5">
        <v>0</v>
      </c>
    </row>
    <row r="283" spans="1:23" x14ac:dyDescent="0.25">
      <c r="A283" s="8">
        <v>44776.302083333336</v>
      </c>
      <c r="B283" s="10">
        <v>1.0416666666666963E-2</v>
      </c>
      <c r="C283" s="4">
        <v>6.3020833333333321</v>
      </c>
      <c r="D283" s="5">
        <v>141.66666666674428</v>
      </c>
      <c r="E283" s="4"/>
      <c r="F283" s="4"/>
      <c r="G283" s="5"/>
      <c r="H283" s="5"/>
      <c r="I283" s="5">
        <v>0</v>
      </c>
      <c r="J283" s="5">
        <v>0</v>
      </c>
      <c r="K283" s="5">
        <v>0</v>
      </c>
      <c r="L283" s="5">
        <v>0</v>
      </c>
      <c r="M283" s="5">
        <v>20.100000000000001</v>
      </c>
      <c r="N283" s="5">
        <v>6.47</v>
      </c>
      <c r="O283" s="5">
        <v>171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5">
        <v>0</v>
      </c>
      <c r="V283" s="5">
        <v>0</v>
      </c>
    </row>
    <row r="284" spans="1:23" x14ac:dyDescent="0.25">
      <c r="A284" s="8">
        <v>44776.3125</v>
      </c>
      <c r="B284" s="10">
        <v>1.0416666666666963E-2</v>
      </c>
      <c r="C284" s="4">
        <v>6.3124999999999991</v>
      </c>
      <c r="D284" s="5">
        <v>141.91666666668607</v>
      </c>
      <c r="E284" s="4"/>
      <c r="F284" s="4"/>
      <c r="G284" s="5"/>
      <c r="H284" s="5"/>
      <c r="I284" s="5">
        <v>0</v>
      </c>
      <c r="J284" s="5">
        <v>0</v>
      </c>
      <c r="K284" s="5">
        <v>0</v>
      </c>
      <c r="L284" s="5">
        <v>0</v>
      </c>
      <c r="M284" s="5">
        <v>20.100000000000001</v>
      </c>
      <c r="N284" s="5">
        <v>6.47</v>
      </c>
      <c r="O284" s="5">
        <v>171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5">
        <v>0</v>
      </c>
      <c r="V284" s="5">
        <v>0</v>
      </c>
    </row>
    <row r="285" spans="1:23" x14ac:dyDescent="0.25">
      <c r="A285" s="8">
        <v>44776.322916666664</v>
      </c>
      <c r="B285" s="10">
        <v>1.0416666666666963E-2</v>
      </c>
      <c r="C285" s="4">
        <v>6.3229166666666661</v>
      </c>
      <c r="D285" s="5">
        <v>142.16666666662786</v>
      </c>
      <c r="E285" s="4"/>
      <c r="F285" s="4"/>
      <c r="G285" s="5"/>
      <c r="H285" s="5"/>
      <c r="I285" s="5">
        <v>0</v>
      </c>
      <c r="J285" s="5">
        <v>0</v>
      </c>
      <c r="K285" s="5">
        <v>0</v>
      </c>
      <c r="L285" s="5">
        <v>0</v>
      </c>
      <c r="M285" s="5">
        <v>20.100000000000001</v>
      </c>
      <c r="N285" s="5">
        <v>6.47</v>
      </c>
      <c r="O285" s="5">
        <v>171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5">
        <v>0</v>
      </c>
      <c r="V285" s="5">
        <v>0</v>
      </c>
    </row>
    <row r="286" spans="1:23" x14ac:dyDescent="0.25">
      <c r="A286" s="8">
        <v>44776.333333333336</v>
      </c>
      <c r="B286" s="10">
        <v>1.0416666666666963E-2</v>
      </c>
      <c r="C286" s="4">
        <v>6.333333333333333</v>
      </c>
      <c r="D286" s="5">
        <v>142.41666666674428</v>
      </c>
      <c r="E286" s="4"/>
      <c r="F286" s="4"/>
      <c r="G286" s="5"/>
      <c r="H286" s="5"/>
      <c r="I286" s="5">
        <v>0</v>
      </c>
      <c r="J286" s="5">
        <v>0</v>
      </c>
      <c r="K286" s="5">
        <v>0</v>
      </c>
      <c r="L286" s="5">
        <v>0</v>
      </c>
      <c r="M286" s="5">
        <v>20.100000000000001</v>
      </c>
      <c r="N286" s="5">
        <v>6.47</v>
      </c>
      <c r="O286" s="5">
        <v>171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5">
        <v>0</v>
      </c>
      <c r="V286" s="5">
        <v>0</v>
      </c>
    </row>
    <row r="287" spans="1:23" x14ac:dyDescent="0.25">
      <c r="A287" s="8">
        <v>44776.340277777781</v>
      </c>
      <c r="B287" s="10">
        <v>6.9444444444446418E-3</v>
      </c>
      <c r="C287" s="4">
        <v>6.3402777777777777</v>
      </c>
      <c r="D287" s="5">
        <v>142.58333333343035</v>
      </c>
      <c r="E287" s="4"/>
      <c r="F287" s="4"/>
      <c r="G287" s="5"/>
      <c r="H287" s="5"/>
      <c r="I287" s="5">
        <v>0</v>
      </c>
      <c r="J287" s="5">
        <v>0</v>
      </c>
      <c r="K287" s="5">
        <v>0</v>
      </c>
      <c r="L287" s="5">
        <v>0</v>
      </c>
      <c r="M287" s="5">
        <v>20.100000000000001</v>
      </c>
      <c r="N287" s="5">
        <v>6.47</v>
      </c>
      <c r="O287" s="5">
        <v>171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5">
        <v>0</v>
      </c>
      <c r="V287" s="5">
        <v>0</v>
      </c>
    </row>
    <row r="288" spans="1:23" x14ac:dyDescent="0.25">
      <c r="A288" s="8">
        <v>44776.347222222219</v>
      </c>
      <c r="B288" s="10">
        <v>6.9444444444446418E-3</v>
      </c>
      <c r="C288" s="4">
        <v>6.3472222222222223</v>
      </c>
      <c r="D288" s="5">
        <v>142.74999999994179</v>
      </c>
      <c r="E288" s="4"/>
      <c r="F288" s="4"/>
      <c r="G288" s="5"/>
      <c r="H288" s="5"/>
      <c r="I288" s="5">
        <v>0</v>
      </c>
      <c r="J288" s="5">
        <v>0</v>
      </c>
      <c r="K288" s="5">
        <v>0</v>
      </c>
      <c r="L288" s="5">
        <v>0</v>
      </c>
      <c r="M288" s="5">
        <v>20.100000000000001</v>
      </c>
      <c r="N288" s="5">
        <v>6.47</v>
      </c>
      <c r="O288" s="5">
        <v>171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5">
        <v>0</v>
      </c>
      <c r="V288" s="5">
        <v>0</v>
      </c>
    </row>
    <row r="289" spans="1:22" x14ac:dyDescent="0.25">
      <c r="A289" s="8">
        <v>44776.354166666664</v>
      </c>
      <c r="B289" s="10">
        <v>6.9444444444446418E-3</v>
      </c>
      <c r="C289" s="4">
        <v>6.354166666666667</v>
      </c>
      <c r="D289" s="5">
        <v>142.91666666662786</v>
      </c>
      <c r="E289" s="4"/>
      <c r="F289" s="4"/>
      <c r="G289" s="5"/>
      <c r="H289" s="5"/>
      <c r="I289" s="5">
        <v>0</v>
      </c>
      <c r="J289" s="5">
        <v>0</v>
      </c>
      <c r="K289" s="5">
        <v>0</v>
      </c>
      <c r="L289" s="5">
        <v>0</v>
      </c>
      <c r="M289" s="5">
        <v>20.100000000000001</v>
      </c>
      <c r="N289" s="5">
        <v>6.47</v>
      </c>
      <c r="O289" s="5">
        <v>171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5">
        <v>0</v>
      </c>
      <c r="V289" s="5">
        <v>0</v>
      </c>
    </row>
    <row r="290" spans="1:22" x14ac:dyDescent="0.25">
      <c r="A290" s="8">
        <v>44776.357638888891</v>
      </c>
      <c r="B290" s="10">
        <v>3.4722222222223209E-3</v>
      </c>
      <c r="C290" s="4">
        <v>6.3576388888888893</v>
      </c>
      <c r="D290" s="5">
        <v>143.00000000005821</v>
      </c>
      <c r="E290" s="4"/>
      <c r="F290" s="4"/>
      <c r="G290" s="5"/>
      <c r="H290" s="5"/>
      <c r="I290" s="5">
        <v>0</v>
      </c>
      <c r="J290" s="5">
        <v>0</v>
      </c>
      <c r="K290" s="5">
        <v>0</v>
      </c>
      <c r="L290" s="5">
        <v>0</v>
      </c>
      <c r="M290" s="5">
        <v>20.100000000000001</v>
      </c>
      <c r="N290" s="5">
        <v>6.47</v>
      </c>
      <c r="O290" s="5">
        <v>171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5">
        <v>0</v>
      </c>
      <c r="V290" s="5">
        <v>0</v>
      </c>
    </row>
    <row r="291" spans="1:22" x14ac:dyDescent="0.25">
      <c r="A291" s="8">
        <v>44776.361111111109</v>
      </c>
      <c r="B291" s="10">
        <v>3.4722222222223209E-3</v>
      </c>
      <c r="C291" s="4">
        <v>6.3611111111111116</v>
      </c>
      <c r="D291" s="5">
        <v>143.08333333331393</v>
      </c>
      <c r="E291" s="4"/>
      <c r="F291" s="4"/>
      <c r="G291" s="5"/>
      <c r="H291" s="5"/>
      <c r="I291" s="5">
        <v>0</v>
      </c>
      <c r="J291" s="5">
        <v>0</v>
      </c>
      <c r="K291" s="5">
        <v>0</v>
      </c>
      <c r="L291" s="5">
        <v>0</v>
      </c>
      <c r="M291" s="5">
        <v>20.100000000000001</v>
      </c>
      <c r="N291" s="5">
        <v>6.47</v>
      </c>
      <c r="O291" s="5">
        <v>171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5">
        <v>0</v>
      </c>
      <c r="V291" s="5">
        <v>0</v>
      </c>
    </row>
    <row r="292" spans="1:22" x14ac:dyDescent="0.25">
      <c r="A292" s="8">
        <v>44776.363888888889</v>
      </c>
      <c r="B292" s="10">
        <v>2.777777777778212E-3</v>
      </c>
      <c r="C292" s="4">
        <v>6.3638888888888898</v>
      </c>
      <c r="D292" s="5">
        <v>143.15000000002328</v>
      </c>
      <c r="E292" s="4"/>
      <c r="F292" s="4"/>
      <c r="G292" s="5"/>
      <c r="H292" s="5"/>
      <c r="I292" s="5">
        <v>0</v>
      </c>
      <c r="J292" s="5">
        <v>0</v>
      </c>
      <c r="K292" s="5">
        <v>0</v>
      </c>
      <c r="L292" s="5">
        <v>0</v>
      </c>
      <c r="M292" s="5">
        <v>20.100000000000001</v>
      </c>
      <c r="N292" s="5">
        <v>6.47</v>
      </c>
      <c r="O292" s="5">
        <v>171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5">
        <v>0</v>
      </c>
      <c r="V292" s="5">
        <v>0</v>
      </c>
    </row>
    <row r="293" spans="1:22" x14ac:dyDescent="0.25">
      <c r="A293" s="8">
        <v>44776.365972222222</v>
      </c>
      <c r="B293" s="10">
        <v>2.0833333333332149E-3</v>
      </c>
      <c r="C293" s="4">
        <v>6.365972222222223</v>
      </c>
      <c r="D293" s="5">
        <v>143.20000000001164</v>
      </c>
      <c r="E293" s="4"/>
      <c r="F293" s="4"/>
      <c r="G293" s="5"/>
      <c r="H293" s="5"/>
      <c r="I293" s="5">
        <v>0</v>
      </c>
      <c r="J293" s="5">
        <v>0</v>
      </c>
      <c r="K293" s="5">
        <v>0</v>
      </c>
      <c r="L293" s="5">
        <v>0</v>
      </c>
      <c r="M293" s="5">
        <v>20.100000000000001</v>
      </c>
      <c r="N293" s="5">
        <v>6.47</v>
      </c>
      <c r="O293" s="5">
        <v>171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5">
        <v>0</v>
      </c>
      <c r="V293" s="5">
        <v>0</v>
      </c>
    </row>
    <row r="294" spans="1:22" x14ac:dyDescent="0.25">
      <c r="A294" s="8">
        <v>44776.367361111108</v>
      </c>
      <c r="B294" s="10">
        <v>1.388888888889106E-3</v>
      </c>
      <c r="C294" s="4">
        <v>6.3673611111111121</v>
      </c>
      <c r="D294" s="5">
        <v>143.23333333327901</v>
      </c>
      <c r="E294" s="4"/>
      <c r="F294" s="4"/>
      <c r="G294" s="5"/>
      <c r="H294" s="5"/>
      <c r="I294" s="5">
        <v>0</v>
      </c>
      <c r="J294" s="5">
        <v>0</v>
      </c>
      <c r="K294" s="5">
        <v>0</v>
      </c>
      <c r="L294" s="5">
        <v>0</v>
      </c>
      <c r="M294" s="5">
        <v>20.100000000000001</v>
      </c>
      <c r="N294" s="5">
        <v>6.47</v>
      </c>
      <c r="O294" s="5">
        <v>171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5">
        <v>0</v>
      </c>
      <c r="V294" s="5">
        <v>0</v>
      </c>
    </row>
    <row r="295" spans="1:22" x14ac:dyDescent="0.25">
      <c r="A295" s="8">
        <v>44776.368055555555</v>
      </c>
      <c r="B295" s="10">
        <v>6.9444444444410891E-4</v>
      </c>
      <c r="C295" s="4">
        <v>6.3680555555555562</v>
      </c>
      <c r="D295" s="5">
        <v>143.25</v>
      </c>
      <c r="E295" s="4"/>
      <c r="F295" s="4"/>
      <c r="G295" s="5"/>
      <c r="H295" s="5"/>
      <c r="I295" s="5">
        <v>0</v>
      </c>
      <c r="J295" s="5">
        <v>0</v>
      </c>
      <c r="K295" s="5">
        <v>0</v>
      </c>
      <c r="L295" s="5">
        <v>0</v>
      </c>
      <c r="M295" s="5">
        <v>20.100000000000001</v>
      </c>
      <c r="N295" s="5">
        <v>6.47</v>
      </c>
      <c r="O295" s="5">
        <v>171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5">
        <v>0</v>
      </c>
      <c r="V295" s="5">
        <v>0</v>
      </c>
    </row>
    <row r="296" spans="1:22" x14ac:dyDescent="0.25">
      <c r="A296" s="8">
        <v>44776.368750000001</v>
      </c>
      <c r="B296" s="10">
        <v>6.9444444444410891E-4</v>
      </c>
      <c r="C296" s="4">
        <v>6.3687500000000004</v>
      </c>
      <c r="D296" s="5">
        <v>143.26666666672099</v>
      </c>
      <c r="E296" s="4"/>
      <c r="F296" s="4"/>
      <c r="G296" s="5"/>
      <c r="H296" s="5"/>
      <c r="I296" s="5">
        <v>0</v>
      </c>
      <c r="J296" s="5">
        <v>0</v>
      </c>
      <c r="K296" s="5">
        <v>0</v>
      </c>
      <c r="L296" s="5">
        <v>0</v>
      </c>
      <c r="M296" s="5">
        <v>20.100000000000001</v>
      </c>
      <c r="N296" s="5">
        <v>6.47</v>
      </c>
      <c r="O296" s="5">
        <v>171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5">
        <v>0</v>
      </c>
      <c r="V296" s="5">
        <v>0</v>
      </c>
    </row>
    <row r="297" spans="1:22" x14ac:dyDescent="0.25">
      <c r="A297" s="8">
        <v>44776.369444444441</v>
      </c>
      <c r="B297" s="10">
        <v>6.9444444444410891E-4</v>
      </c>
      <c r="C297" s="4">
        <v>6.3694444444444445</v>
      </c>
      <c r="D297" s="5">
        <v>143.28333333326736</v>
      </c>
      <c r="E297" s="4"/>
      <c r="F297" s="4"/>
      <c r="G297" s="5"/>
      <c r="H297" s="5"/>
      <c r="I297" s="5">
        <v>0</v>
      </c>
      <c r="J297" s="5">
        <v>0</v>
      </c>
      <c r="K297" s="5">
        <v>0</v>
      </c>
      <c r="L297" s="5">
        <v>0</v>
      </c>
      <c r="M297" s="5">
        <v>20.100000000000001</v>
      </c>
      <c r="N297" s="5">
        <v>6.47</v>
      </c>
      <c r="O297" s="5">
        <v>171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5">
        <v>0</v>
      </c>
      <c r="V297" s="5">
        <v>0</v>
      </c>
    </row>
    <row r="298" spans="1:22" x14ac:dyDescent="0.25">
      <c r="A298" s="8">
        <v>44776.370138888888</v>
      </c>
      <c r="B298" s="10">
        <v>6.9444444444410891E-4</v>
      </c>
      <c r="C298" s="4">
        <v>6.3701388888888886</v>
      </c>
      <c r="D298" s="5">
        <v>143.29999999998836</v>
      </c>
      <c r="E298" s="4"/>
      <c r="F298" s="4"/>
      <c r="G298" s="5"/>
      <c r="H298" s="5"/>
      <c r="I298" s="5">
        <v>0</v>
      </c>
      <c r="J298" s="5">
        <v>0</v>
      </c>
      <c r="K298" s="5">
        <v>0</v>
      </c>
      <c r="L298" s="5">
        <v>0</v>
      </c>
      <c r="M298" s="5">
        <v>20.100000000000001</v>
      </c>
      <c r="N298" s="5">
        <v>6.47</v>
      </c>
      <c r="O298" s="5">
        <v>171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5">
        <v>0</v>
      </c>
      <c r="V298" s="5">
        <v>0</v>
      </c>
    </row>
    <row r="299" spans="1:22" x14ac:dyDescent="0.25">
      <c r="A299" s="8">
        <v>44776.370833333334</v>
      </c>
      <c r="B299" s="10">
        <v>6.9444444444410891E-4</v>
      </c>
      <c r="C299" s="4">
        <v>6.3708333333333327</v>
      </c>
      <c r="D299" s="5">
        <v>143.31666666670935</v>
      </c>
      <c r="E299" s="4"/>
      <c r="F299" s="4"/>
      <c r="G299" s="5"/>
      <c r="H299" s="5"/>
      <c r="I299" s="5">
        <v>0</v>
      </c>
      <c r="J299" s="5">
        <v>0</v>
      </c>
      <c r="K299" s="5">
        <v>0</v>
      </c>
      <c r="L299" s="5">
        <v>0</v>
      </c>
      <c r="M299" s="5">
        <v>20.100000000000001</v>
      </c>
      <c r="N299" s="5">
        <v>6.47</v>
      </c>
      <c r="O299" s="5">
        <v>171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5">
        <v>0</v>
      </c>
      <c r="V299" s="5">
        <v>0</v>
      </c>
    </row>
    <row r="300" spans="1:22" x14ac:dyDescent="0.25">
      <c r="A300" s="8">
        <v>44776.371527777781</v>
      </c>
      <c r="B300" s="10">
        <v>6.9444444444410891E-4</v>
      </c>
      <c r="C300" s="4">
        <v>6.3715277777777768</v>
      </c>
      <c r="D300" s="5">
        <v>143.33333333343035</v>
      </c>
      <c r="E300" s="4"/>
      <c r="F300" s="4"/>
      <c r="G300" s="5"/>
      <c r="H300" s="5"/>
      <c r="I300" s="5">
        <v>0</v>
      </c>
      <c r="J300" s="5">
        <v>0</v>
      </c>
      <c r="K300" s="5">
        <v>0</v>
      </c>
      <c r="L300" s="5">
        <v>0</v>
      </c>
      <c r="M300" s="5">
        <v>20.100000000000001</v>
      </c>
      <c r="N300" s="5">
        <v>6.47</v>
      </c>
      <c r="O300" s="5">
        <v>171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5">
        <v>0</v>
      </c>
      <c r="V300" s="5">
        <v>0</v>
      </c>
    </row>
    <row r="301" spans="1:22" x14ac:dyDescent="0.25">
      <c r="A301" s="8">
        <v>44776.37222222222</v>
      </c>
      <c r="B301" s="10">
        <v>6.9444444444410891E-4</v>
      </c>
      <c r="C301" s="4">
        <v>6.3722222222222209</v>
      </c>
      <c r="D301" s="5">
        <v>143.34999999997672</v>
      </c>
      <c r="E301" s="4"/>
      <c r="F301" s="4"/>
      <c r="G301" s="5"/>
      <c r="H301" s="5"/>
      <c r="I301" s="5">
        <v>0</v>
      </c>
      <c r="J301" s="5">
        <v>0</v>
      </c>
      <c r="K301" s="5">
        <v>0</v>
      </c>
      <c r="L301" s="5">
        <v>0</v>
      </c>
      <c r="M301" s="5">
        <v>20.100000000000001</v>
      </c>
      <c r="N301" s="5">
        <v>6.47</v>
      </c>
      <c r="O301" s="5">
        <v>171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5">
        <v>0</v>
      </c>
      <c r="V301" s="5">
        <v>0</v>
      </c>
    </row>
    <row r="302" spans="1:22" x14ac:dyDescent="0.25">
      <c r="A302" s="8">
        <v>44776.372916666667</v>
      </c>
      <c r="B302" s="10">
        <v>6.9444444444410891E-4</v>
      </c>
      <c r="C302" s="4">
        <v>6.372916666666665</v>
      </c>
      <c r="D302" s="5">
        <v>143.36666666669771</v>
      </c>
      <c r="E302" s="4"/>
      <c r="F302" s="4"/>
      <c r="G302" s="5"/>
      <c r="H302" s="5"/>
      <c r="I302" s="5">
        <v>0</v>
      </c>
      <c r="J302" s="5">
        <v>0</v>
      </c>
      <c r="K302" s="5">
        <v>0</v>
      </c>
      <c r="L302" s="5">
        <v>0</v>
      </c>
      <c r="M302" s="5">
        <v>20.100000000000001</v>
      </c>
      <c r="N302" s="5">
        <v>6.47</v>
      </c>
      <c r="O302" s="5">
        <v>171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5">
        <v>0</v>
      </c>
      <c r="V302" s="5">
        <v>0</v>
      </c>
    </row>
    <row r="303" spans="1:22" x14ac:dyDescent="0.25">
      <c r="A303" s="8">
        <v>44776.373611111114</v>
      </c>
      <c r="B303" s="10">
        <v>6.9444444444410891E-4</v>
      </c>
      <c r="C303" s="4">
        <v>6.3736111111111091</v>
      </c>
      <c r="D303" s="5">
        <v>143.3833333334187</v>
      </c>
      <c r="E303" s="4"/>
      <c r="F303" s="4"/>
      <c r="G303" s="5"/>
      <c r="H303" s="5"/>
      <c r="I303" s="5">
        <v>0</v>
      </c>
      <c r="J303" s="5">
        <v>0</v>
      </c>
      <c r="K303" s="5">
        <v>0</v>
      </c>
      <c r="L303" s="5">
        <v>0</v>
      </c>
      <c r="M303" s="5">
        <v>20.100000000000001</v>
      </c>
      <c r="N303" s="5">
        <v>6.47</v>
      </c>
      <c r="O303" s="5">
        <v>171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5">
        <v>0</v>
      </c>
      <c r="V303" s="5">
        <v>0</v>
      </c>
    </row>
    <row r="304" spans="1:22" x14ac:dyDescent="0.25">
      <c r="A304" s="8">
        <v>44776.374305555553</v>
      </c>
      <c r="B304" s="10">
        <v>6.9444444444410891E-4</v>
      </c>
      <c r="C304" s="4">
        <v>6.3743055555555532</v>
      </c>
      <c r="D304" s="5">
        <v>143.39999999996508</v>
      </c>
      <c r="E304" s="4"/>
      <c r="F304" s="4"/>
      <c r="G304" s="5"/>
      <c r="H304" s="5"/>
      <c r="I304" s="5">
        <v>0</v>
      </c>
      <c r="J304" s="5">
        <v>0</v>
      </c>
      <c r="K304" s="5">
        <v>0</v>
      </c>
      <c r="L304" s="5">
        <v>0</v>
      </c>
      <c r="M304" s="5">
        <v>20.100000000000001</v>
      </c>
      <c r="N304" s="5">
        <v>6.47</v>
      </c>
      <c r="O304" s="5">
        <v>171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5">
        <v>0</v>
      </c>
      <c r="V304" s="5">
        <v>0</v>
      </c>
    </row>
    <row r="305" spans="1:23" x14ac:dyDescent="0.25">
      <c r="A305" s="8">
        <v>44776.375</v>
      </c>
      <c r="B305" s="10">
        <v>6.9444444444410891E-4</v>
      </c>
      <c r="C305" s="4">
        <v>6.3749999999999973</v>
      </c>
      <c r="D305" s="5">
        <v>143.41666666668607</v>
      </c>
      <c r="E305" s="4"/>
      <c r="F305" s="4"/>
      <c r="G305" s="5"/>
      <c r="H305" s="5"/>
      <c r="I305" s="5">
        <v>0</v>
      </c>
      <c r="J305" s="5">
        <v>0</v>
      </c>
      <c r="K305" s="5">
        <v>0</v>
      </c>
      <c r="L305" s="5">
        <v>0</v>
      </c>
      <c r="M305" s="5">
        <v>20.100000000000001</v>
      </c>
      <c r="N305" s="5">
        <v>6.47</v>
      </c>
      <c r="O305" s="5">
        <v>171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5">
        <v>0</v>
      </c>
      <c r="V305" s="5">
        <v>0</v>
      </c>
    </row>
    <row r="306" spans="1:23" x14ac:dyDescent="0.25">
      <c r="A306" s="8">
        <v>44776.375694444447</v>
      </c>
      <c r="B306" s="10">
        <v>6.9444444444410891E-4</v>
      </c>
      <c r="C306" s="4">
        <v>6.3756944444444414</v>
      </c>
      <c r="D306" s="5">
        <v>143.43333333340706</v>
      </c>
      <c r="E306" s="4"/>
      <c r="F306" s="4"/>
      <c r="G306" s="5"/>
      <c r="H306" s="5"/>
      <c r="I306" s="5">
        <v>0</v>
      </c>
      <c r="J306" s="5">
        <v>0</v>
      </c>
      <c r="K306" s="5">
        <v>0</v>
      </c>
      <c r="L306" s="5">
        <v>0</v>
      </c>
      <c r="M306" s="5">
        <v>20.100000000000001</v>
      </c>
      <c r="N306" s="5">
        <v>6.47</v>
      </c>
      <c r="O306" s="5">
        <v>171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5">
        <v>0</v>
      </c>
      <c r="V306" s="5">
        <v>0</v>
      </c>
    </row>
    <row r="307" spans="1:23" x14ac:dyDescent="0.25">
      <c r="A307" s="8">
        <v>44776.376388888886</v>
      </c>
      <c r="B307" s="10">
        <v>6.9444444444410891E-4</v>
      </c>
      <c r="C307" s="4">
        <v>6.3763888888888856</v>
      </c>
      <c r="D307" s="5">
        <v>143.44999999995343</v>
      </c>
      <c r="E307" s="4"/>
      <c r="F307" s="4"/>
      <c r="G307" s="5"/>
      <c r="H307" s="5"/>
      <c r="I307" s="5">
        <v>0</v>
      </c>
      <c r="J307" s="5">
        <v>0</v>
      </c>
      <c r="K307" s="5">
        <v>0</v>
      </c>
      <c r="L307" s="5">
        <v>0</v>
      </c>
      <c r="M307" s="5">
        <v>20.100000000000001</v>
      </c>
      <c r="N307" s="5">
        <v>6.47</v>
      </c>
      <c r="O307" s="5">
        <v>171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5">
        <v>0</v>
      </c>
      <c r="V307" s="5">
        <v>0</v>
      </c>
    </row>
    <row r="308" spans="1:23" x14ac:dyDescent="0.25">
      <c r="A308" s="8">
        <v>44776.377083333333</v>
      </c>
      <c r="B308" s="10">
        <v>6.9444444444410891E-4</v>
      </c>
      <c r="C308" s="4">
        <v>6.3770833333333297</v>
      </c>
      <c r="D308" s="5">
        <v>143.46666666667443</v>
      </c>
      <c r="E308" s="4"/>
      <c r="F308" s="4"/>
      <c r="G308" s="5"/>
      <c r="H308" s="5"/>
      <c r="I308" s="5">
        <v>0</v>
      </c>
      <c r="J308" s="5">
        <v>0</v>
      </c>
      <c r="K308" s="5">
        <v>0</v>
      </c>
      <c r="L308" s="5">
        <v>0</v>
      </c>
      <c r="M308" s="5">
        <v>20.100000000000001</v>
      </c>
      <c r="N308" s="5">
        <v>6.47</v>
      </c>
      <c r="O308" s="5">
        <v>171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5">
        <v>0</v>
      </c>
      <c r="V308" s="5">
        <v>0</v>
      </c>
    </row>
    <row r="309" spans="1:23" x14ac:dyDescent="0.25">
      <c r="A309" s="8">
        <v>44776.37777777778</v>
      </c>
      <c r="B309" s="10">
        <v>6.9444444444410891E-4</v>
      </c>
      <c r="C309" s="4">
        <v>6.3777777777777738</v>
      </c>
      <c r="D309" s="5">
        <v>143.48333333339542</v>
      </c>
      <c r="E309" s="4"/>
      <c r="F309" s="4"/>
      <c r="G309" s="5"/>
      <c r="H309" s="5"/>
      <c r="I309" s="5">
        <v>0</v>
      </c>
      <c r="J309" s="5">
        <v>0</v>
      </c>
      <c r="K309" s="5">
        <v>0</v>
      </c>
      <c r="L309" s="5">
        <v>0</v>
      </c>
      <c r="M309" s="5">
        <v>20.100000000000001</v>
      </c>
      <c r="N309" s="5">
        <v>6.47</v>
      </c>
      <c r="O309" s="5">
        <v>171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5">
        <v>0</v>
      </c>
      <c r="V309" s="5">
        <v>0</v>
      </c>
    </row>
    <row r="310" spans="1:23" x14ac:dyDescent="0.25">
      <c r="A310" s="8">
        <v>44776.378472222219</v>
      </c>
      <c r="B310" s="10">
        <v>6.9444444444410891E-4</v>
      </c>
      <c r="C310" s="4">
        <v>6.3784722222222179</v>
      </c>
      <c r="D310" s="5">
        <v>143.49999999994179</v>
      </c>
      <c r="E310" s="4"/>
      <c r="F310" s="4"/>
      <c r="G310" s="5"/>
      <c r="H310" s="5"/>
      <c r="I310" s="5">
        <v>0</v>
      </c>
      <c r="J310" s="5">
        <v>0</v>
      </c>
      <c r="K310" s="5">
        <v>0</v>
      </c>
      <c r="L310" s="5">
        <v>0</v>
      </c>
      <c r="M310" s="5">
        <v>20.100000000000001</v>
      </c>
      <c r="N310" s="5">
        <v>6.47</v>
      </c>
      <c r="O310" s="5">
        <v>171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5">
        <v>0</v>
      </c>
      <c r="V310" s="5">
        <v>0</v>
      </c>
    </row>
    <row r="311" spans="1:23" x14ac:dyDescent="0.25">
      <c r="A311" s="8">
        <v>44776.379166666666</v>
      </c>
      <c r="B311" s="10">
        <v>6.9444444444410891E-4</v>
      </c>
      <c r="C311" s="4">
        <v>6.379166666666662</v>
      </c>
      <c r="D311" s="5">
        <v>143.51666666666279</v>
      </c>
      <c r="E311" s="4"/>
      <c r="F311" s="4"/>
      <c r="G311" s="5"/>
      <c r="H311" s="5"/>
      <c r="I311" s="5">
        <v>0</v>
      </c>
      <c r="J311" s="5">
        <v>0</v>
      </c>
      <c r="K311" s="5">
        <v>0</v>
      </c>
      <c r="L311" s="5">
        <v>0</v>
      </c>
      <c r="M311" s="5">
        <v>20.100000000000001</v>
      </c>
      <c r="N311" s="5">
        <v>6.47</v>
      </c>
      <c r="O311" s="5">
        <v>171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5">
        <v>0</v>
      </c>
      <c r="V311" s="5">
        <v>0</v>
      </c>
    </row>
    <row r="312" spans="1:23" x14ac:dyDescent="0.25">
      <c r="A312" s="8">
        <v>44776.379861111112</v>
      </c>
      <c r="B312" s="10">
        <v>6.9444444444410891E-4</v>
      </c>
      <c r="C312" s="4">
        <v>6.3798611111111061</v>
      </c>
      <c r="D312" s="5">
        <v>143.53333333338378</v>
      </c>
      <c r="E312" s="4"/>
      <c r="F312" s="4"/>
      <c r="G312" s="5"/>
      <c r="H312" s="5"/>
      <c r="I312" s="5">
        <v>0</v>
      </c>
      <c r="J312" s="5">
        <v>0</v>
      </c>
      <c r="K312" s="5">
        <v>0</v>
      </c>
      <c r="L312" s="5">
        <v>0</v>
      </c>
      <c r="M312" s="5">
        <v>20.100000000000001</v>
      </c>
      <c r="N312" s="5">
        <v>6.47</v>
      </c>
      <c r="O312" s="5">
        <v>171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5">
        <v>0</v>
      </c>
      <c r="V312" s="5">
        <v>0</v>
      </c>
    </row>
    <row r="313" spans="1:23" x14ac:dyDescent="0.25">
      <c r="A313" s="8">
        <v>44776.380555555559</v>
      </c>
      <c r="B313" s="10">
        <v>6.9444444444410891E-4</v>
      </c>
      <c r="C313" s="4">
        <v>6.3805555555555502</v>
      </c>
      <c r="D313" s="5">
        <v>143.55000000010477</v>
      </c>
      <c r="E313" s="4"/>
      <c r="F313" s="4"/>
      <c r="G313" s="5"/>
      <c r="H313" s="5"/>
      <c r="I313" s="5">
        <v>0</v>
      </c>
      <c r="J313" s="5">
        <v>0</v>
      </c>
      <c r="K313" s="5">
        <v>0</v>
      </c>
      <c r="L313" s="5">
        <v>0</v>
      </c>
      <c r="M313" s="5">
        <v>20.100000000000001</v>
      </c>
      <c r="N313" s="5">
        <v>6.47</v>
      </c>
      <c r="O313" s="5">
        <v>171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5">
        <v>0</v>
      </c>
      <c r="V313" s="5">
        <v>0</v>
      </c>
    </row>
    <row r="314" spans="1:23" x14ac:dyDescent="0.25">
      <c r="A314" s="8">
        <v>44776.381249999999</v>
      </c>
      <c r="B314" s="10">
        <v>6.9444444444410891E-4</v>
      </c>
      <c r="C314" s="4">
        <v>6.3812499999999943</v>
      </c>
      <c r="D314" s="5">
        <v>143.56666666665114</v>
      </c>
      <c r="E314" s="4"/>
      <c r="F314" s="4"/>
      <c r="G314" s="5"/>
      <c r="H314" s="5"/>
      <c r="I314" s="5">
        <v>0</v>
      </c>
      <c r="J314" s="5">
        <v>0</v>
      </c>
      <c r="K314" s="5">
        <v>0</v>
      </c>
      <c r="L314" s="5">
        <v>0</v>
      </c>
      <c r="M314" s="5">
        <v>20.100000000000001</v>
      </c>
      <c r="N314" s="5">
        <v>6.47</v>
      </c>
      <c r="O314" s="5">
        <v>171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5">
        <v>0</v>
      </c>
      <c r="V314" s="5">
        <v>0</v>
      </c>
    </row>
    <row r="315" spans="1:23" x14ac:dyDescent="0.25">
      <c r="A315" s="8">
        <v>44776.381944444445</v>
      </c>
      <c r="B315" s="10">
        <v>6.9444444444410891E-4</v>
      </c>
      <c r="C315" s="4">
        <v>6.3819444444444384</v>
      </c>
      <c r="D315" s="5">
        <v>143.58333333337214</v>
      </c>
      <c r="E315" s="4"/>
      <c r="F315" s="4"/>
      <c r="G315" s="5"/>
      <c r="H315" s="5"/>
      <c r="I315" s="5">
        <v>0</v>
      </c>
      <c r="J315" s="5">
        <v>0</v>
      </c>
      <c r="K315" s="5">
        <v>0</v>
      </c>
      <c r="L315" s="5">
        <v>0</v>
      </c>
      <c r="M315" s="5">
        <v>20.100000000000001</v>
      </c>
      <c r="N315" s="5">
        <v>6.47</v>
      </c>
      <c r="O315" s="5">
        <v>171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5">
        <v>0</v>
      </c>
      <c r="V315" s="5">
        <v>0</v>
      </c>
    </row>
    <row r="316" spans="1:23" x14ac:dyDescent="0.25">
      <c r="A316" s="8">
        <v>44776.382638888892</v>
      </c>
      <c r="B316" s="10">
        <v>6.9444444444410891E-4</v>
      </c>
      <c r="C316" s="4">
        <v>6.3826388888888825</v>
      </c>
      <c r="D316" s="5">
        <v>143.60000000009313</v>
      </c>
      <c r="E316" s="4"/>
      <c r="F316" s="4"/>
      <c r="G316" s="5"/>
      <c r="H316" s="5"/>
      <c r="I316" s="5">
        <v>0</v>
      </c>
      <c r="J316" s="5">
        <v>0</v>
      </c>
      <c r="K316" s="5">
        <v>0</v>
      </c>
      <c r="L316" s="5">
        <v>0</v>
      </c>
      <c r="M316" s="5">
        <v>20.100000000000001</v>
      </c>
      <c r="N316" s="5">
        <v>6.47</v>
      </c>
      <c r="O316" s="5">
        <v>171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5">
        <v>0</v>
      </c>
      <c r="V316" s="5">
        <v>0</v>
      </c>
    </row>
    <row r="317" spans="1:23" x14ac:dyDescent="0.25">
      <c r="A317" s="8">
        <v>44776.383333333331</v>
      </c>
      <c r="B317" s="10">
        <v>6.9444444444410891E-4</v>
      </c>
      <c r="C317" s="4">
        <v>6.3833333333333266</v>
      </c>
      <c r="D317" s="5">
        <v>143.6166666666395</v>
      </c>
      <c r="E317" s="4"/>
      <c r="F317" s="4"/>
      <c r="G317" s="5"/>
      <c r="H317" s="5"/>
      <c r="I317" s="5">
        <v>0</v>
      </c>
      <c r="J317" s="5">
        <v>0</v>
      </c>
      <c r="K317" s="5">
        <v>0</v>
      </c>
      <c r="L317" s="5">
        <v>0</v>
      </c>
      <c r="M317" s="5">
        <v>20.100000000000001</v>
      </c>
      <c r="N317" s="5">
        <v>6.47</v>
      </c>
      <c r="O317" s="5">
        <v>171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5">
        <v>0</v>
      </c>
      <c r="V317" s="5">
        <v>0</v>
      </c>
    </row>
    <row r="318" spans="1:23" x14ac:dyDescent="0.25">
      <c r="A318" s="8">
        <v>44776.384027777778</v>
      </c>
      <c r="B318" s="10">
        <v>6.9444444444410891E-4</v>
      </c>
      <c r="C318" s="4">
        <v>6.3840277777777708</v>
      </c>
      <c r="D318" s="5">
        <v>143.6333333333605</v>
      </c>
      <c r="E318" s="4"/>
      <c r="F318" s="4"/>
      <c r="G318" s="5"/>
      <c r="H318" s="5"/>
      <c r="I318" s="5">
        <v>0</v>
      </c>
      <c r="J318" s="5">
        <v>0</v>
      </c>
      <c r="K318" s="5">
        <v>0</v>
      </c>
      <c r="L318" s="5">
        <v>0</v>
      </c>
      <c r="M318" s="5">
        <v>20.100000000000001</v>
      </c>
      <c r="N318" s="5">
        <v>6.47</v>
      </c>
      <c r="O318" s="5">
        <v>171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5">
        <v>0</v>
      </c>
      <c r="V318" s="5">
        <v>0</v>
      </c>
    </row>
    <row r="319" spans="1:23" x14ac:dyDescent="0.25">
      <c r="A319" s="8">
        <v>44776.384722222225</v>
      </c>
      <c r="B319" s="10">
        <v>6.9444444444410891E-4</v>
      </c>
      <c r="C319" s="4">
        <v>6.3847222222222149</v>
      </c>
      <c r="D319" s="5">
        <v>143.65000000008149</v>
      </c>
      <c r="E319" s="4"/>
      <c r="F319" s="4"/>
      <c r="G319" s="5"/>
      <c r="H319" s="5"/>
      <c r="I319" s="5">
        <v>0</v>
      </c>
      <c r="J319" s="5">
        <v>0</v>
      </c>
      <c r="K319" s="5">
        <v>0</v>
      </c>
      <c r="L319" s="5">
        <v>0</v>
      </c>
      <c r="M319" s="5">
        <v>20.100000000000001</v>
      </c>
      <c r="N319" s="5">
        <v>6.47</v>
      </c>
      <c r="O319" s="5">
        <v>171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5">
        <v>0</v>
      </c>
      <c r="V319" s="5">
        <v>0</v>
      </c>
    </row>
    <row r="320" spans="1:23" x14ac:dyDescent="0.25">
      <c r="A320" s="8">
        <v>44776.385416666664</v>
      </c>
      <c r="B320" s="10">
        <v>-5.9993055555555479</v>
      </c>
      <c r="C320" s="4">
        <v>0.38541666666666669</v>
      </c>
      <c r="D320" s="5">
        <v>143.66666666662786</v>
      </c>
      <c r="E320" s="4">
        <v>0.38541666666666669</v>
      </c>
      <c r="F320" s="4">
        <v>0.38715277777777779</v>
      </c>
      <c r="G320" s="5">
        <v>0</v>
      </c>
      <c r="H320" s="5">
        <v>0.50781440781440779</v>
      </c>
      <c r="I320" s="5">
        <v>0</v>
      </c>
      <c r="J320" s="5">
        <v>0</v>
      </c>
      <c r="K320" s="5">
        <v>0</v>
      </c>
      <c r="L320" s="5">
        <v>0</v>
      </c>
      <c r="M320" s="5">
        <v>20.100000000000001</v>
      </c>
      <c r="N320" s="5">
        <v>6.47</v>
      </c>
      <c r="O320" s="5">
        <v>171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5">
        <v>0</v>
      </c>
      <c r="V320" s="5">
        <v>0</v>
      </c>
      <c r="W320" s="3" t="s">
        <v>48</v>
      </c>
    </row>
    <row r="321" spans="1:22" x14ac:dyDescent="0.25">
      <c r="A321" s="8">
        <v>44776.386111111111</v>
      </c>
      <c r="B321" s="10">
        <v>6.9444444444444198E-4</v>
      </c>
      <c r="C321" s="4">
        <v>0.38611111111111113</v>
      </c>
      <c r="D321" s="5">
        <v>143.68333333334886</v>
      </c>
      <c r="E321" s="4">
        <v>0.38541666666666669</v>
      </c>
      <c r="F321" s="4">
        <v>0.38715277777777779</v>
      </c>
      <c r="G321" s="5">
        <v>0</v>
      </c>
      <c r="H321" s="5">
        <v>0.50781440781440779</v>
      </c>
      <c r="I321" s="5">
        <v>0.20312576312576311</v>
      </c>
      <c r="J321" s="5">
        <v>0.73125274725274725</v>
      </c>
      <c r="K321" s="5">
        <v>8.3054978784869813E-3</v>
      </c>
      <c r="L321" s="5">
        <v>2.9899792362553131E-2</v>
      </c>
      <c r="M321" s="5">
        <v>20.100000000000001</v>
      </c>
      <c r="N321" s="5">
        <v>6.6009090909090915</v>
      </c>
      <c r="O321" s="5">
        <v>179.3636363636364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5">
        <v>0</v>
      </c>
      <c r="V321" s="5">
        <v>0</v>
      </c>
    </row>
    <row r="322" spans="1:22" x14ac:dyDescent="0.25">
      <c r="A322" s="8">
        <v>44776.386805555558</v>
      </c>
      <c r="B322" s="10">
        <v>6.9444444444444198E-4</v>
      </c>
      <c r="C322" s="4">
        <v>0.38680555555555557</v>
      </c>
      <c r="D322" s="5">
        <v>143.70000000006985</v>
      </c>
      <c r="E322" s="4">
        <v>0.38541666666666669</v>
      </c>
      <c r="F322" s="4">
        <v>0.38715277777777779</v>
      </c>
      <c r="G322" s="5">
        <v>0</v>
      </c>
      <c r="H322" s="5">
        <v>0.50781440781440779</v>
      </c>
      <c r="I322" s="5">
        <v>0.40625152625152622</v>
      </c>
      <c r="J322" s="5">
        <v>1.4625054945054945</v>
      </c>
      <c r="K322" s="5">
        <v>8.8245914958924154E-3</v>
      </c>
      <c r="L322" s="5">
        <v>3.1768529385212692E-2</v>
      </c>
      <c r="M322" s="5">
        <v>20.100000000000001</v>
      </c>
      <c r="N322" s="5">
        <v>6.6090909090909093</v>
      </c>
      <c r="O322" s="5">
        <v>179.88636363636365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5">
        <v>0</v>
      </c>
      <c r="V322" s="5">
        <v>0</v>
      </c>
    </row>
    <row r="323" spans="1:22" x14ac:dyDescent="0.25">
      <c r="A323" s="8">
        <v>44776.387499999997</v>
      </c>
      <c r="B323" s="10">
        <v>6.9444444444444198E-4</v>
      </c>
      <c r="C323" s="4">
        <v>0.38750000000000001</v>
      </c>
      <c r="D323" s="5">
        <v>143.71666666661622</v>
      </c>
      <c r="E323" s="4">
        <v>0.38715277777777779</v>
      </c>
      <c r="F323" s="4">
        <v>0.38819444444444445</v>
      </c>
      <c r="G323" s="5">
        <v>0.50781440781440779</v>
      </c>
      <c r="H323" s="5">
        <v>0.6875</v>
      </c>
      <c r="I323" s="5">
        <v>0.56770960520960523</v>
      </c>
      <c r="J323" s="5">
        <v>2.0437545787545788</v>
      </c>
      <c r="K323" s="5">
        <v>9.3436851132978477E-3</v>
      </c>
      <c r="L323" s="5">
        <v>3.3637266407872256E-2</v>
      </c>
      <c r="M323" s="5">
        <v>20.100000000000001</v>
      </c>
      <c r="N323" s="5">
        <v>6.6172727272727272</v>
      </c>
      <c r="O323" s="5">
        <v>180.40909090909093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5">
        <v>0</v>
      </c>
      <c r="V323" s="5">
        <v>0</v>
      </c>
    </row>
    <row r="324" spans="1:22" x14ac:dyDescent="0.25">
      <c r="A324" s="8">
        <v>44776.388194444444</v>
      </c>
      <c r="B324" s="10">
        <v>6.9444444444444198E-4</v>
      </c>
      <c r="C324" s="4">
        <v>0.38819444444444445</v>
      </c>
      <c r="D324" s="5">
        <v>143.73333333333721</v>
      </c>
      <c r="E324" s="4">
        <v>0.38819444444444445</v>
      </c>
      <c r="F324" s="4">
        <v>0.38958333333333334</v>
      </c>
      <c r="G324" s="5">
        <v>0.6875</v>
      </c>
      <c r="H324" s="5">
        <v>1.0369044107569556</v>
      </c>
      <c r="I324" s="5">
        <v>0.6875</v>
      </c>
      <c r="J324" s="5">
        <v>2.4750000000000001</v>
      </c>
      <c r="K324" s="5">
        <v>9.8627787307032835E-3</v>
      </c>
      <c r="L324" s="5">
        <v>3.550600343053182E-2</v>
      </c>
      <c r="M324" s="5">
        <v>20.100000000000001</v>
      </c>
      <c r="N324" s="5">
        <v>6.6254545454545459</v>
      </c>
      <c r="O324" s="5">
        <v>180.93181818181822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5">
        <v>0</v>
      </c>
      <c r="V324" s="5">
        <v>0</v>
      </c>
    </row>
    <row r="325" spans="1:22" x14ac:dyDescent="0.25">
      <c r="A325" s="8">
        <v>44776.388888888891</v>
      </c>
      <c r="B325" s="10">
        <v>6.9444444444444198E-4</v>
      </c>
      <c r="C325" s="4">
        <v>0.3888888888888889</v>
      </c>
      <c r="D325" s="5">
        <v>143.75000000005821</v>
      </c>
      <c r="E325" s="4">
        <v>0.38819444444444445</v>
      </c>
      <c r="F325" s="4">
        <v>0.38958333333333334</v>
      </c>
      <c r="G325" s="5">
        <v>0.6875</v>
      </c>
      <c r="H325" s="5">
        <v>1.0369044107569556</v>
      </c>
      <c r="I325" s="5">
        <v>0.8622022053784778</v>
      </c>
      <c r="J325" s="5">
        <v>3.1039279393625203</v>
      </c>
      <c r="K325" s="5">
        <v>1.0381872348108718E-2</v>
      </c>
      <c r="L325" s="5">
        <v>3.7374740453191384E-2</v>
      </c>
      <c r="M325" s="5">
        <v>20.100000000000001</v>
      </c>
      <c r="N325" s="5">
        <v>6.6336363636363638</v>
      </c>
      <c r="O325" s="5">
        <v>181.45454545454547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5">
        <v>0</v>
      </c>
      <c r="V325" s="5">
        <v>0</v>
      </c>
    </row>
    <row r="326" spans="1:22" x14ac:dyDescent="0.25">
      <c r="A326" s="8">
        <v>44776.38958333333</v>
      </c>
      <c r="B326" s="10">
        <v>6.9444444444444198E-4</v>
      </c>
      <c r="C326" s="4">
        <v>0.38958333333333334</v>
      </c>
      <c r="D326" s="5">
        <v>143.76666666660458</v>
      </c>
      <c r="E326" s="4">
        <v>0.38958333333333334</v>
      </c>
      <c r="F326" s="4">
        <v>0.39618055555555554</v>
      </c>
      <c r="G326" s="5">
        <v>1.0369044107569556</v>
      </c>
      <c r="H326" s="5">
        <v>1.0552959501557633</v>
      </c>
      <c r="I326" s="5">
        <v>1.0369044107569556</v>
      </c>
      <c r="J326" s="5">
        <v>3.7328558787250405</v>
      </c>
      <c r="K326" s="5">
        <v>1.090096596551415E-2</v>
      </c>
      <c r="L326" s="5">
        <v>3.9243477475850941E-2</v>
      </c>
      <c r="M326" s="5">
        <v>20.100000000000001</v>
      </c>
      <c r="N326" s="5">
        <v>6.6418181818181825</v>
      </c>
      <c r="O326" s="5">
        <v>181.97727272727275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5">
        <v>0</v>
      </c>
      <c r="V326" s="5">
        <v>0</v>
      </c>
    </row>
    <row r="327" spans="1:22" x14ac:dyDescent="0.25">
      <c r="A327" s="8">
        <v>44776.390277777777</v>
      </c>
      <c r="B327" s="10">
        <v>6.9444444444444198E-4</v>
      </c>
      <c r="C327" s="4">
        <v>0.39027777777777778</v>
      </c>
      <c r="D327" s="5">
        <v>143.78333333332557</v>
      </c>
      <c r="E327" s="4">
        <v>0.38958333333333334</v>
      </c>
      <c r="F327" s="4">
        <v>0.39618055555555554</v>
      </c>
      <c r="G327" s="5">
        <v>1.0369044107569556</v>
      </c>
      <c r="H327" s="5">
        <v>1.0552959501557633</v>
      </c>
      <c r="I327" s="5">
        <v>1.0388403622726197</v>
      </c>
      <c r="J327" s="5">
        <v>3.7398253041814309</v>
      </c>
      <c r="K327" s="5">
        <v>1.1420059582919584E-2</v>
      </c>
      <c r="L327" s="5">
        <v>4.1112214498510505E-2</v>
      </c>
      <c r="M327" s="5">
        <v>20.100000000000001</v>
      </c>
      <c r="N327" s="5">
        <v>6.65</v>
      </c>
      <c r="O327" s="5">
        <v>182.50000000000003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5">
        <v>0</v>
      </c>
      <c r="V327" s="5">
        <v>0</v>
      </c>
    </row>
    <row r="328" spans="1:22" x14ac:dyDescent="0.25">
      <c r="A328" s="8">
        <v>44776.390972222223</v>
      </c>
      <c r="B328" s="10">
        <v>6.9444444444444198E-4</v>
      </c>
      <c r="C328" s="4">
        <v>0.39097222222222222</v>
      </c>
      <c r="D328" s="5">
        <v>143.80000000004657</v>
      </c>
      <c r="E328" s="4">
        <v>0.38958333333333334</v>
      </c>
      <c r="F328" s="4">
        <v>0.39618055555555554</v>
      </c>
      <c r="G328" s="5">
        <v>1.0369044107569556</v>
      </c>
      <c r="H328" s="5">
        <v>1.0552959501557633</v>
      </c>
      <c r="I328" s="5">
        <v>1.0407763137882835</v>
      </c>
      <c r="J328" s="5">
        <v>3.7467947296378208</v>
      </c>
      <c r="K328" s="5">
        <v>1.1939153200325018E-2</v>
      </c>
      <c r="L328" s="5">
        <v>4.2980951521170062E-2</v>
      </c>
      <c r="M328" s="5">
        <v>20.100000000000001</v>
      </c>
      <c r="N328" s="5">
        <v>6.6581818181818182</v>
      </c>
      <c r="O328" s="5">
        <v>183.02272727272728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5">
        <v>0</v>
      </c>
      <c r="V328" s="5">
        <v>0</v>
      </c>
    </row>
    <row r="329" spans="1:22" x14ac:dyDescent="0.25">
      <c r="A329" s="8">
        <v>44776.39166666667</v>
      </c>
      <c r="B329" s="10">
        <v>6.9444444444444198E-4</v>
      </c>
      <c r="C329" s="4">
        <v>0.39166666666666666</v>
      </c>
      <c r="D329" s="5">
        <v>143.81666666676756</v>
      </c>
      <c r="E329" s="4">
        <v>0.38958333333333334</v>
      </c>
      <c r="F329" s="4">
        <v>0.39618055555555554</v>
      </c>
      <c r="G329" s="5">
        <v>1.0369044107569556</v>
      </c>
      <c r="H329" s="5">
        <v>1.0552959501557633</v>
      </c>
      <c r="I329" s="5">
        <v>1.0427122653039476</v>
      </c>
      <c r="J329" s="5">
        <v>3.7537641550942111</v>
      </c>
      <c r="K329" s="5">
        <v>1.2458246817730452E-2</v>
      </c>
      <c r="L329" s="5">
        <v>4.4849688543829626E-2</v>
      </c>
      <c r="M329" s="5">
        <v>20.100000000000001</v>
      </c>
      <c r="N329" s="5">
        <v>6.6663636363636369</v>
      </c>
      <c r="O329" s="5">
        <v>183.54545454545456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5">
        <v>0</v>
      </c>
      <c r="V329" s="5">
        <v>0</v>
      </c>
    </row>
    <row r="330" spans="1:22" x14ac:dyDescent="0.25">
      <c r="A330" s="8">
        <v>44776.392361111109</v>
      </c>
      <c r="B330" s="10">
        <v>6.9444444444444198E-4</v>
      </c>
      <c r="C330" s="4">
        <v>0.3923611111111111</v>
      </c>
      <c r="D330" s="5">
        <v>143.83333333331393</v>
      </c>
      <c r="E330" s="4">
        <v>0.38958333333333334</v>
      </c>
      <c r="F330" s="4">
        <v>0.39618055555555554</v>
      </c>
      <c r="G330" s="5">
        <v>1.0369044107569556</v>
      </c>
      <c r="H330" s="5">
        <v>1.0552959501557633</v>
      </c>
      <c r="I330" s="5">
        <v>1.0446482168196114</v>
      </c>
      <c r="J330" s="5">
        <v>3.760733580550601</v>
      </c>
      <c r="K330" s="5">
        <v>1.2977340435135884E-2</v>
      </c>
      <c r="L330" s="5">
        <v>4.6718425566489183E-2</v>
      </c>
      <c r="M330" s="5">
        <v>20.100000000000001</v>
      </c>
      <c r="N330" s="5">
        <v>6.6745454545454548</v>
      </c>
      <c r="O330" s="5">
        <v>184.06818181818184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5">
        <v>0</v>
      </c>
      <c r="V330" s="5">
        <v>0</v>
      </c>
    </row>
    <row r="331" spans="1:22" x14ac:dyDescent="0.25">
      <c r="A331" s="8">
        <v>44776.393055555556</v>
      </c>
      <c r="B331" s="10">
        <v>6.9444444444444198E-4</v>
      </c>
      <c r="C331" s="4">
        <v>0.39305555555555555</v>
      </c>
      <c r="D331" s="5">
        <v>143.85000000003492</v>
      </c>
      <c r="E331" s="4">
        <v>0.38958333333333334</v>
      </c>
      <c r="F331" s="4">
        <v>0.39618055555555554</v>
      </c>
      <c r="G331" s="5">
        <v>1.0369044107569556</v>
      </c>
      <c r="H331" s="5">
        <v>1.0552959501557633</v>
      </c>
      <c r="I331" s="5">
        <v>1.0465841683352755</v>
      </c>
      <c r="J331" s="5">
        <v>3.7677030060069914</v>
      </c>
      <c r="K331" s="5">
        <v>1.3496434052541318E-2</v>
      </c>
      <c r="L331" s="5">
        <v>4.8587162589148747E-2</v>
      </c>
      <c r="M331" s="5">
        <v>20.100000000000001</v>
      </c>
      <c r="N331" s="5">
        <v>6.6827272727272726</v>
      </c>
      <c r="O331" s="5">
        <v>184.59090909090912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5">
        <v>0</v>
      </c>
      <c r="V331" s="5">
        <v>0</v>
      </c>
    </row>
    <row r="332" spans="1:22" x14ac:dyDescent="0.25">
      <c r="A332" s="8">
        <v>44776.393750000003</v>
      </c>
      <c r="B332" s="10">
        <v>6.9444444444444198E-4</v>
      </c>
      <c r="C332" s="4">
        <v>0.39374999999999999</v>
      </c>
      <c r="D332" s="5">
        <v>143.86666666675592</v>
      </c>
      <c r="E332" s="4">
        <v>0.38958333333333334</v>
      </c>
      <c r="F332" s="4">
        <v>0.39618055555555554</v>
      </c>
      <c r="G332" s="5">
        <v>1.0369044107569556</v>
      </c>
      <c r="H332" s="5">
        <v>1.0552959501557633</v>
      </c>
      <c r="I332" s="5">
        <v>1.0485201198509393</v>
      </c>
      <c r="J332" s="5">
        <v>3.7746724314633817</v>
      </c>
      <c r="K332" s="5">
        <v>1.4015527669946752E-2</v>
      </c>
      <c r="L332" s="5">
        <v>5.0455899611808304E-2</v>
      </c>
      <c r="M332" s="5">
        <v>20.100000000000001</v>
      </c>
      <c r="N332" s="5">
        <v>6.6909090909090914</v>
      </c>
      <c r="O332" s="5">
        <v>185.11363636363637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5">
        <v>0</v>
      </c>
      <c r="V332" s="5">
        <v>0</v>
      </c>
    </row>
    <row r="333" spans="1:22" x14ac:dyDescent="0.25">
      <c r="A333" s="8">
        <v>44776.394444444442</v>
      </c>
      <c r="B333" s="10">
        <v>6.9444444444444198E-4</v>
      </c>
      <c r="C333" s="4">
        <v>0.39444444444444443</v>
      </c>
      <c r="D333" s="5">
        <v>143.88333333330229</v>
      </c>
      <c r="E333" s="4">
        <v>0.38958333333333334</v>
      </c>
      <c r="F333" s="4">
        <v>0.39618055555555554</v>
      </c>
      <c r="G333" s="5">
        <v>1.0369044107569556</v>
      </c>
      <c r="H333" s="5">
        <v>1.0552959501557633</v>
      </c>
      <c r="I333" s="5">
        <v>1.0504560713666034</v>
      </c>
      <c r="J333" s="5">
        <v>3.7816418569197721</v>
      </c>
      <c r="K333" s="5">
        <v>1.4534621287352186E-2</v>
      </c>
      <c r="L333" s="5">
        <v>5.2324636634467875E-2</v>
      </c>
      <c r="M333" s="5">
        <v>20.100000000000001</v>
      </c>
      <c r="N333" s="5">
        <v>6.6990909090909092</v>
      </c>
      <c r="O333" s="5">
        <v>185.63636363636365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5">
        <v>0</v>
      </c>
      <c r="V333" s="5">
        <v>0</v>
      </c>
    </row>
    <row r="334" spans="1:22" x14ac:dyDescent="0.25">
      <c r="A334" s="8">
        <v>44776.395138888889</v>
      </c>
      <c r="B334" s="10">
        <v>6.9444444444444198E-4</v>
      </c>
      <c r="C334" s="4">
        <v>0.39513888888888887</v>
      </c>
      <c r="D334" s="5">
        <v>143.90000000002328</v>
      </c>
      <c r="E334" s="4">
        <v>0.38958333333333334</v>
      </c>
      <c r="F334" s="4">
        <v>0.39618055555555554</v>
      </c>
      <c r="G334" s="5">
        <v>1.0369044107569556</v>
      </c>
      <c r="H334" s="5">
        <v>1.0552959501557633</v>
      </c>
      <c r="I334" s="5">
        <v>1.0523920228822674</v>
      </c>
      <c r="J334" s="5">
        <v>3.7886112823761628</v>
      </c>
      <c r="K334" s="5">
        <v>1.5053714904757619E-2</v>
      </c>
      <c r="L334" s="5">
        <v>5.4193373657127432E-2</v>
      </c>
      <c r="M334" s="5">
        <v>20.100000000000001</v>
      </c>
      <c r="N334" s="5">
        <v>6.7072727272727271</v>
      </c>
      <c r="O334" s="5">
        <v>186.15909090909093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5">
        <v>0</v>
      </c>
      <c r="V334" s="5">
        <v>0</v>
      </c>
    </row>
    <row r="335" spans="1:22" x14ac:dyDescent="0.25">
      <c r="A335" s="8">
        <v>44776.395833333336</v>
      </c>
      <c r="B335" s="10">
        <v>6.9444444444444198E-4</v>
      </c>
      <c r="C335" s="4">
        <v>0.39583333333333331</v>
      </c>
      <c r="D335" s="5">
        <v>143.91666666674428</v>
      </c>
      <c r="E335" s="4">
        <v>0.38958333333333334</v>
      </c>
      <c r="F335" s="4">
        <v>0.39618055555555554</v>
      </c>
      <c r="G335" s="5">
        <v>1.0369044107569556</v>
      </c>
      <c r="H335" s="5">
        <v>1.0552959501557633</v>
      </c>
      <c r="I335" s="5">
        <v>1.0543279743979312</v>
      </c>
      <c r="J335" s="5">
        <v>3.7955807078325523</v>
      </c>
      <c r="K335" s="5">
        <v>1.5572808522163055E-2</v>
      </c>
      <c r="L335" s="5">
        <v>5.6062110679786996E-2</v>
      </c>
      <c r="M335" s="5">
        <v>20.100000000000001</v>
      </c>
      <c r="N335" s="5">
        <v>6.7154545454545458</v>
      </c>
      <c r="O335" s="5">
        <v>186.68181818181819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5">
        <v>0</v>
      </c>
      <c r="V335" s="5">
        <v>0</v>
      </c>
    </row>
    <row r="336" spans="1:22" x14ac:dyDescent="0.25">
      <c r="A336" s="8">
        <v>44776.396527777775</v>
      </c>
      <c r="B336" s="10">
        <v>6.9444444444444198E-4</v>
      </c>
      <c r="C336" s="4">
        <v>0.39652777777777776</v>
      </c>
      <c r="D336" s="5">
        <v>143.93333333329065</v>
      </c>
      <c r="E336" s="4">
        <v>0.39618055555555554</v>
      </c>
      <c r="F336" s="4">
        <v>0.41736111111111113</v>
      </c>
      <c r="G336" s="5">
        <v>1.0552959501557633</v>
      </c>
      <c r="H336" s="5">
        <v>1.0427681824220369</v>
      </c>
      <c r="I336" s="5">
        <v>1.0550905769142267</v>
      </c>
      <c r="J336" s="5">
        <v>3.7983260768912159</v>
      </c>
      <c r="K336" s="5">
        <v>1.6091902139568487E-2</v>
      </c>
      <c r="L336" s="5">
        <v>5.7930847702446553E-2</v>
      </c>
      <c r="M336" s="5">
        <v>20.100000000000001</v>
      </c>
      <c r="N336" s="5">
        <v>6.7236363636363636</v>
      </c>
      <c r="O336" s="5">
        <v>187.20454545454547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5">
        <v>0</v>
      </c>
      <c r="V336" s="5">
        <v>0</v>
      </c>
    </row>
    <row r="337" spans="1:22" x14ac:dyDescent="0.25">
      <c r="A337" s="8">
        <v>44776.397222222222</v>
      </c>
      <c r="B337" s="10">
        <v>6.9444444444444198E-4</v>
      </c>
      <c r="C337" s="4">
        <v>0.3972222222222222</v>
      </c>
      <c r="D337" s="5">
        <v>143.95000000001164</v>
      </c>
      <c r="E337" s="4">
        <v>0.39618055555555554</v>
      </c>
      <c r="F337" s="4">
        <v>0.41736111111111113</v>
      </c>
      <c r="G337" s="5">
        <v>1.0552959501557633</v>
      </c>
      <c r="H337" s="5">
        <v>1.0427681824220369</v>
      </c>
      <c r="I337" s="5">
        <v>1.0546798304311538</v>
      </c>
      <c r="J337" s="5">
        <v>3.7968473895521533</v>
      </c>
      <c r="K337" s="5">
        <v>1.6610995756973921E-2</v>
      </c>
      <c r="L337" s="5">
        <v>5.9799584725106117E-2</v>
      </c>
      <c r="M337" s="5">
        <v>20.100000000000001</v>
      </c>
      <c r="N337" s="5">
        <v>6.7318181818181824</v>
      </c>
      <c r="O337" s="5">
        <v>187.72727272727275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5">
        <v>0</v>
      </c>
      <c r="V337" s="5">
        <v>0</v>
      </c>
    </row>
    <row r="338" spans="1:22" x14ac:dyDescent="0.25">
      <c r="A338" s="8">
        <v>44776.397916666669</v>
      </c>
      <c r="B338" s="10">
        <v>6.9444444444444198E-4</v>
      </c>
      <c r="C338" s="4">
        <v>0.39791666666666664</v>
      </c>
      <c r="D338" s="5">
        <v>143.96666666673264</v>
      </c>
      <c r="E338" s="4">
        <v>0.39618055555555554</v>
      </c>
      <c r="F338" s="4">
        <v>0.41736111111111113</v>
      </c>
      <c r="G338" s="5">
        <v>1.0552959501557633</v>
      </c>
      <c r="H338" s="5">
        <v>1.0427681824220369</v>
      </c>
      <c r="I338" s="5">
        <v>1.0542690839480808</v>
      </c>
      <c r="J338" s="5">
        <v>3.7953687022130911</v>
      </c>
      <c r="K338" s="5">
        <v>1.7130089374379355E-2</v>
      </c>
      <c r="L338" s="5">
        <v>6.1668321747765681E-2</v>
      </c>
      <c r="M338" s="5">
        <v>20.100000000000001</v>
      </c>
      <c r="N338" s="5">
        <v>6.74</v>
      </c>
      <c r="O338" s="5">
        <v>188.25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5">
        <v>0</v>
      </c>
      <c r="V338" s="5">
        <v>0</v>
      </c>
    </row>
    <row r="339" spans="1:22" x14ac:dyDescent="0.25">
      <c r="A339" s="8">
        <v>44776.398611111108</v>
      </c>
      <c r="B339" s="10">
        <v>6.9444444444444198E-4</v>
      </c>
      <c r="C339" s="4">
        <v>0.39861111111111108</v>
      </c>
      <c r="D339" s="5">
        <v>143.98333333327901</v>
      </c>
      <c r="E339" s="4">
        <v>0.39618055555555554</v>
      </c>
      <c r="F339" s="4">
        <v>0.41736111111111113</v>
      </c>
      <c r="G339" s="5">
        <v>1.0552959501557633</v>
      </c>
      <c r="H339" s="5">
        <v>1.0427681824220369</v>
      </c>
      <c r="I339" s="5">
        <v>1.0538583374650079</v>
      </c>
      <c r="J339" s="5">
        <v>3.7938900148740284</v>
      </c>
      <c r="K339" s="5">
        <v>1.7649182991784789E-2</v>
      </c>
      <c r="L339" s="5">
        <v>6.3537058770425245E-2</v>
      </c>
      <c r="M339" s="5">
        <v>20.100000000000001</v>
      </c>
      <c r="N339" s="5">
        <v>6.7481818181818181</v>
      </c>
      <c r="O339" s="5">
        <v>188.77272727272728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5">
        <v>0</v>
      </c>
      <c r="V339" s="5">
        <v>0</v>
      </c>
    </row>
    <row r="340" spans="1:22" x14ac:dyDescent="0.25">
      <c r="A340" s="8">
        <v>44776.399305555555</v>
      </c>
      <c r="B340" s="10">
        <v>6.9444444444444198E-4</v>
      </c>
      <c r="C340" s="4">
        <v>0.39930555555555552</v>
      </c>
      <c r="D340" s="5">
        <v>144</v>
      </c>
      <c r="E340" s="4">
        <v>0.39618055555555554</v>
      </c>
      <c r="F340" s="4">
        <v>0.41736111111111113</v>
      </c>
      <c r="G340" s="5">
        <v>1.0552959501557633</v>
      </c>
      <c r="H340" s="5">
        <v>1.0427681824220369</v>
      </c>
      <c r="I340" s="5">
        <v>1.0534475909819347</v>
      </c>
      <c r="J340" s="5">
        <v>3.7924113275349649</v>
      </c>
      <c r="K340" s="5">
        <v>1.8168276609190223E-2</v>
      </c>
      <c r="L340" s="5">
        <v>6.5405795793084809E-2</v>
      </c>
      <c r="M340" s="5">
        <v>20.100000000000001</v>
      </c>
      <c r="N340" s="5">
        <v>6.7563636363636368</v>
      </c>
      <c r="O340" s="5">
        <v>189.29545454545456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5">
        <v>0</v>
      </c>
      <c r="V340" s="5">
        <v>0</v>
      </c>
    </row>
    <row r="341" spans="1:22" x14ac:dyDescent="0.25">
      <c r="A341" s="8">
        <v>44776.4</v>
      </c>
      <c r="B341" s="10">
        <v>6.9444444444444198E-4</v>
      </c>
      <c r="C341" s="4">
        <v>0.39999999999999997</v>
      </c>
      <c r="D341" s="5">
        <v>144.01666666672099</v>
      </c>
      <c r="E341" s="4">
        <v>0.39618055555555554</v>
      </c>
      <c r="F341" s="4">
        <v>0.41736111111111113</v>
      </c>
      <c r="G341" s="5">
        <v>1.0552959501557633</v>
      </c>
      <c r="H341" s="5">
        <v>1.0427681824220369</v>
      </c>
      <c r="I341" s="5">
        <v>1.0530368444988618</v>
      </c>
      <c r="J341" s="5">
        <v>3.7909326401959023</v>
      </c>
      <c r="K341" s="5">
        <v>1.8687370226595657E-2</v>
      </c>
      <c r="L341" s="5">
        <v>6.7274532815744359E-2</v>
      </c>
      <c r="M341" s="5">
        <v>20.100000000000001</v>
      </c>
      <c r="N341" s="5">
        <v>6.7645454545454546</v>
      </c>
      <c r="O341" s="5">
        <v>189.81818181818181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5">
        <v>0</v>
      </c>
      <c r="V341" s="5">
        <v>0</v>
      </c>
    </row>
    <row r="342" spans="1:22" x14ac:dyDescent="0.25">
      <c r="A342" s="8">
        <v>44776.400694444441</v>
      </c>
      <c r="B342" s="10">
        <v>6.9444444444444198E-4</v>
      </c>
      <c r="C342" s="4">
        <v>0.40069444444444441</v>
      </c>
      <c r="D342" s="5">
        <v>144.03333333326736</v>
      </c>
      <c r="E342" s="4">
        <v>0.39618055555555554</v>
      </c>
      <c r="F342" s="4">
        <v>0.41736111111111113</v>
      </c>
      <c r="G342" s="5">
        <v>1.0552959501557633</v>
      </c>
      <c r="H342" s="5">
        <v>1.0427681824220369</v>
      </c>
      <c r="I342" s="5">
        <v>1.0526260980157889</v>
      </c>
      <c r="J342" s="5">
        <v>3.7894539528568396</v>
      </c>
      <c r="K342" s="5">
        <v>1.9206463844001088E-2</v>
      </c>
      <c r="L342" s="5">
        <v>6.9143269838403909E-2</v>
      </c>
      <c r="M342" s="5">
        <v>20.100000000000001</v>
      </c>
      <c r="N342" s="5">
        <v>6.7727272727272725</v>
      </c>
      <c r="O342" s="5">
        <v>190.34090909090909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5">
        <v>0</v>
      </c>
      <c r="V342" s="5">
        <v>0</v>
      </c>
    </row>
    <row r="343" spans="1:22" x14ac:dyDescent="0.25">
      <c r="A343" s="8">
        <v>44776.401388888888</v>
      </c>
      <c r="B343" s="10">
        <v>6.9444444444444198E-4</v>
      </c>
      <c r="C343" s="4">
        <v>0.40138888888888885</v>
      </c>
      <c r="D343" s="5">
        <v>144.04999999998836</v>
      </c>
      <c r="E343" s="4">
        <v>0.39618055555555554</v>
      </c>
      <c r="F343" s="4">
        <v>0.41736111111111113</v>
      </c>
      <c r="G343" s="5">
        <v>1.0552959501557633</v>
      </c>
      <c r="H343" s="5">
        <v>1.0427681824220369</v>
      </c>
      <c r="I343" s="5">
        <v>1.0522153515327157</v>
      </c>
      <c r="J343" s="5">
        <v>3.7879752655177765</v>
      </c>
      <c r="K343" s="5">
        <v>1.9725557461406525E-2</v>
      </c>
      <c r="L343" s="5">
        <v>7.1012006861063501E-2</v>
      </c>
      <c r="M343" s="5">
        <v>20.100000000000001</v>
      </c>
      <c r="N343" s="5">
        <v>6.7809090909090912</v>
      </c>
      <c r="O343" s="5">
        <v>190.86363636363637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5">
        <v>0</v>
      </c>
      <c r="V343" s="5">
        <v>0</v>
      </c>
    </row>
    <row r="344" spans="1:22" x14ac:dyDescent="0.25">
      <c r="A344" s="8">
        <v>44776.402083333334</v>
      </c>
      <c r="B344" s="10">
        <v>6.9444444444444198E-4</v>
      </c>
      <c r="C344" s="4">
        <v>0.40208333333333329</v>
      </c>
      <c r="D344" s="5">
        <v>144.06666666670935</v>
      </c>
      <c r="E344" s="4">
        <v>0.39618055555555554</v>
      </c>
      <c r="F344" s="4">
        <v>0.41736111111111113</v>
      </c>
      <c r="G344" s="5">
        <v>1.0552959501557633</v>
      </c>
      <c r="H344" s="5">
        <v>1.0427681824220369</v>
      </c>
      <c r="I344" s="5">
        <v>1.0518046050496428</v>
      </c>
      <c r="J344" s="5">
        <v>3.7864965781787143</v>
      </c>
      <c r="K344" s="5">
        <v>2.0244651078811956E-2</v>
      </c>
      <c r="L344" s="5">
        <v>7.2880743883723037E-2</v>
      </c>
      <c r="M344" s="5">
        <v>20.100000000000001</v>
      </c>
      <c r="N344" s="5">
        <v>6.7890909090909091</v>
      </c>
      <c r="O344" s="5">
        <v>191.38636363636363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5">
        <v>0</v>
      </c>
      <c r="V344" s="5">
        <v>0</v>
      </c>
    </row>
    <row r="345" spans="1:22" x14ac:dyDescent="0.25">
      <c r="A345" s="8">
        <v>44776.402777777781</v>
      </c>
      <c r="B345" s="10">
        <v>6.9444444444444198E-4</v>
      </c>
      <c r="C345" s="4">
        <v>0.40277777777777773</v>
      </c>
      <c r="D345" s="5">
        <v>144.08333333343035</v>
      </c>
      <c r="E345" s="4">
        <v>0.39618055555555554</v>
      </c>
      <c r="F345" s="4">
        <v>0.41736111111111113</v>
      </c>
      <c r="G345" s="5">
        <v>1.0552959501557633</v>
      </c>
      <c r="H345" s="5">
        <v>1.0427681824220369</v>
      </c>
      <c r="I345" s="5">
        <v>1.0513938585665699</v>
      </c>
      <c r="J345" s="5">
        <v>3.7850178908396517</v>
      </c>
      <c r="K345" s="5">
        <v>2.076374469621739E-2</v>
      </c>
      <c r="L345" s="5">
        <v>7.4749480906382601E-2</v>
      </c>
      <c r="M345" s="5">
        <v>20.100000000000001</v>
      </c>
      <c r="N345" s="5">
        <v>6.7972727272727269</v>
      </c>
      <c r="O345" s="5">
        <v>191.90909090909091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5">
        <v>0</v>
      </c>
      <c r="V345" s="5">
        <v>0</v>
      </c>
    </row>
    <row r="346" spans="1:22" x14ac:dyDescent="0.25">
      <c r="A346" s="8">
        <v>44776.40347222222</v>
      </c>
      <c r="B346" s="10">
        <v>6.9444444444444198E-4</v>
      </c>
      <c r="C346" s="4">
        <v>0.40347222222222218</v>
      </c>
      <c r="D346" s="5">
        <v>144.09999999997672</v>
      </c>
      <c r="E346" s="4">
        <v>0.39618055555555554</v>
      </c>
      <c r="F346" s="4">
        <v>0.41736111111111113</v>
      </c>
      <c r="G346" s="5">
        <v>1.0552959501557633</v>
      </c>
      <c r="H346" s="5">
        <v>1.0427681824220369</v>
      </c>
      <c r="I346" s="5">
        <v>1.0509831120834969</v>
      </c>
      <c r="J346" s="5">
        <v>3.783539203500589</v>
      </c>
      <c r="K346" s="5">
        <v>2.1282838313622827E-2</v>
      </c>
      <c r="L346" s="5">
        <v>7.6618217929042179E-2</v>
      </c>
      <c r="M346" s="5">
        <v>20.100000000000001</v>
      </c>
      <c r="N346" s="5">
        <v>6.8054545454545456</v>
      </c>
      <c r="O346" s="5">
        <v>192.43181818181819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5">
        <v>0</v>
      </c>
      <c r="V346" s="5">
        <v>0</v>
      </c>
    </row>
    <row r="347" spans="1:22" x14ac:dyDescent="0.25">
      <c r="A347" s="8">
        <v>44776.404166666667</v>
      </c>
      <c r="B347" s="10">
        <v>6.9444444444444198E-4</v>
      </c>
      <c r="C347" s="4">
        <v>0.40416666666666662</v>
      </c>
      <c r="D347" s="5">
        <v>144.11666666669771</v>
      </c>
      <c r="E347" s="4">
        <v>0.39618055555555554</v>
      </c>
      <c r="F347" s="4">
        <v>0.41736111111111113</v>
      </c>
      <c r="G347" s="5">
        <v>1.0552959501557633</v>
      </c>
      <c r="H347" s="5">
        <v>1.0427681824220369</v>
      </c>
      <c r="I347" s="5">
        <v>1.0505723656004238</v>
      </c>
      <c r="J347" s="5">
        <v>3.7820605161615259</v>
      </c>
      <c r="K347" s="5">
        <v>2.1801931931028258E-2</v>
      </c>
      <c r="L347" s="5">
        <v>7.8486954951701729E-2</v>
      </c>
      <c r="M347" s="5">
        <v>20.100000000000001</v>
      </c>
      <c r="N347" s="5">
        <v>6.8136363636363635</v>
      </c>
      <c r="O347" s="5">
        <v>192.95454545454547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5">
        <v>0</v>
      </c>
      <c r="V347" s="5">
        <v>0</v>
      </c>
    </row>
    <row r="348" spans="1:22" x14ac:dyDescent="0.25">
      <c r="A348" s="8">
        <v>44776.404861111114</v>
      </c>
      <c r="B348" s="10">
        <v>6.9444444444444198E-4</v>
      </c>
      <c r="C348" s="4">
        <v>0.40486111111111106</v>
      </c>
      <c r="D348" s="5">
        <v>144.1333333334187</v>
      </c>
      <c r="E348" s="4">
        <v>0.39618055555555554</v>
      </c>
      <c r="F348" s="4">
        <v>0.41736111111111113</v>
      </c>
      <c r="G348" s="5">
        <v>1.0552959501557633</v>
      </c>
      <c r="H348" s="5">
        <v>1.0427681824220369</v>
      </c>
      <c r="I348" s="5">
        <v>1.0501616191173508</v>
      </c>
      <c r="J348" s="5">
        <v>3.7805818288224633</v>
      </c>
      <c r="K348" s="5">
        <v>2.2321025548433692E-2</v>
      </c>
      <c r="L348" s="5">
        <v>8.0355691974361293E-2</v>
      </c>
      <c r="M348" s="5">
        <v>20.100000000000001</v>
      </c>
      <c r="N348" s="5">
        <v>6.8218181818181822</v>
      </c>
      <c r="O348" s="5">
        <v>193.47727272727272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5">
        <v>0</v>
      </c>
      <c r="V348" s="5">
        <v>0</v>
      </c>
    </row>
    <row r="349" spans="1:22" x14ac:dyDescent="0.25">
      <c r="A349" s="8">
        <v>44776.405555555553</v>
      </c>
      <c r="B349" s="10">
        <v>6.9444444444444198E-4</v>
      </c>
      <c r="C349" s="4">
        <v>0.4055555555555555</v>
      </c>
      <c r="D349" s="5">
        <v>144.14999999996508</v>
      </c>
      <c r="E349" s="4">
        <v>0.39618055555555554</v>
      </c>
      <c r="F349" s="4">
        <v>0.41736111111111113</v>
      </c>
      <c r="G349" s="5">
        <v>1.0552959501557633</v>
      </c>
      <c r="H349" s="5">
        <v>1.0427681824220369</v>
      </c>
      <c r="I349" s="5">
        <v>1.0497508726342779</v>
      </c>
      <c r="J349" s="5">
        <v>3.7791031414834007</v>
      </c>
      <c r="K349" s="5">
        <v>2.2840119165839126E-2</v>
      </c>
      <c r="L349" s="5">
        <v>8.2224428997020857E-2</v>
      </c>
      <c r="M349" s="5">
        <v>20.100000000000001</v>
      </c>
      <c r="N349" s="5">
        <v>6.83</v>
      </c>
      <c r="O349" s="5">
        <v>194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5">
        <v>0</v>
      </c>
      <c r="V349" s="5">
        <v>0</v>
      </c>
    </row>
    <row r="350" spans="1:22" x14ac:dyDescent="0.25">
      <c r="A350" s="8">
        <v>44776.40625</v>
      </c>
      <c r="B350" s="10">
        <v>6.9444444444444198E-4</v>
      </c>
      <c r="C350" s="4">
        <v>0.40624999999999994</v>
      </c>
      <c r="D350" s="5">
        <v>144.16666666668607</v>
      </c>
      <c r="E350" s="4">
        <v>0.39618055555555554</v>
      </c>
      <c r="F350" s="4">
        <v>0.41736111111111113</v>
      </c>
      <c r="G350" s="5">
        <v>1.0552959501557633</v>
      </c>
      <c r="H350" s="5">
        <v>1.0427681824220369</v>
      </c>
      <c r="I350" s="5">
        <v>1.049340126151205</v>
      </c>
      <c r="J350" s="5">
        <v>3.777624454144338</v>
      </c>
      <c r="K350" s="5">
        <v>2.8922542204567782E-2</v>
      </c>
      <c r="L350" s="5">
        <v>0.10412115193644401</v>
      </c>
      <c r="M350" s="5">
        <v>20.025000000000006</v>
      </c>
      <c r="N350" s="5">
        <v>6.857499999999999</v>
      </c>
      <c r="O350" s="5">
        <v>183.7500000000004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5">
        <v>0</v>
      </c>
      <c r="V350" s="5">
        <v>0</v>
      </c>
    </row>
    <row r="351" spans="1:22" x14ac:dyDescent="0.25">
      <c r="A351" s="8">
        <v>44776.406944444447</v>
      </c>
      <c r="B351" s="10">
        <v>6.9444444444444198E-4</v>
      </c>
      <c r="C351" s="4">
        <v>0.40694444444444439</v>
      </c>
      <c r="D351" s="5">
        <v>144.18333333340706</v>
      </c>
      <c r="E351" s="4">
        <v>0.39618055555555554</v>
      </c>
      <c r="F351" s="4">
        <v>0.41736111111111113</v>
      </c>
      <c r="G351" s="5">
        <v>1.0552959501557633</v>
      </c>
      <c r="H351" s="5">
        <v>1.0427681824220369</v>
      </c>
      <c r="I351" s="5">
        <v>1.0489293796681318</v>
      </c>
      <c r="J351" s="5">
        <v>3.7761457668052745</v>
      </c>
      <c r="K351" s="5">
        <v>3.5004965243296438E-2</v>
      </c>
      <c r="L351" s="5">
        <v>0.12601787487586719</v>
      </c>
      <c r="M351" s="5">
        <v>19.950000000000006</v>
      </c>
      <c r="N351" s="5">
        <v>6.884999999999998</v>
      </c>
      <c r="O351" s="5">
        <v>173.50000000000082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5">
        <v>0</v>
      </c>
      <c r="V351" s="5">
        <v>0</v>
      </c>
    </row>
    <row r="352" spans="1:22" x14ac:dyDescent="0.25">
      <c r="A352" s="8">
        <v>44776.407638888886</v>
      </c>
      <c r="B352" s="10">
        <v>6.9444444444444198E-4</v>
      </c>
      <c r="C352" s="4">
        <v>0.40763888888888883</v>
      </c>
      <c r="D352" s="5">
        <v>144.19999999995343</v>
      </c>
      <c r="E352" s="4">
        <v>0.39618055555555554</v>
      </c>
      <c r="F352" s="4">
        <v>0.41736111111111113</v>
      </c>
      <c r="G352" s="5">
        <v>1.0552959501557633</v>
      </c>
      <c r="H352" s="5">
        <v>1.0427681824220369</v>
      </c>
      <c r="I352" s="5">
        <v>1.0485186331850589</v>
      </c>
      <c r="J352" s="5">
        <v>3.7746670794662118</v>
      </c>
      <c r="K352" s="5">
        <v>4.1087388282025093E-2</v>
      </c>
      <c r="L352" s="5">
        <v>0.14791459781529034</v>
      </c>
      <c r="M352" s="5">
        <v>19.875000000000011</v>
      </c>
      <c r="N352" s="5">
        <v>6.912499999999997</v>
      </c>
      <c r="O352" s="5">
        <v>163.25000000000122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5">
        <v>0</v>
      </c>
      <c r="V352" s="5">
        <v>0</v>
      </c>
    </row>
    <row r="353" spans="1:22" x14ac:dyDescent="0.25">
      <c r="A353" s="8">
        <v>44776.408333333333</v>
      </c>
      <c r="B353" s="10">
        <v>6.9444444444444198E-4</v>
      </c>
      <c r="C353" s="4">
        <v>0.40833333333333327</v>
      </c>
      <c r="D353" s="5">
        <v>144.21666666667443</v>
      </c>
      <c r="E353" s="4">
        <v>0.39618055555555554</v>
      </c>
      <c r="F353" s="4">
        <v>0.41736111111111113</v>
      </c>
      <c r="G353" s="5">
        <v>1.0552959501557633</v>
      </c>
      <c r="H353" s="5">
        <v>1.0427681824220369</v>
      </c>
      <c r="I353" s="5">
        <v>1.048107886701986</v>
      </c>
      <c r="J353" s="5">
        <v>3.7731883921271496</v>
      </c>
      <c r="K353" s="5">
        <v>4.7169811320753749E-2</v>
      </c>
      <c r="L353" s="5">
        <v>0.1698113207547135</v>
      </c>
      <c r="M353" s="5">
        <v>19.800000000000011</v>
      </c>
      <c r="N353" s="5">
        <v>6.9399999999999959</v>
      </c>
      <c r="O353" s="5">
        <v>153.00000000000165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5">
        <v>0</v>
      </c>
      <c r="V353" s="5">
        <v>0</v>
      </c>
    </row>
    <row r="354" spans="1:22" x14ac:dyDescent="0.25">
      <c r="A354" s="8">
        <v>44776.40902777778</v>
      </c>
      <c r="B354" s="10">
        <v>6.9444444444444198E-4</v>
      </c>
      <c r="C354" s="4">
        <v>0.40902777777777771</v>
      </c>
      <c r="D354" s="5">
        <v>144.23333333339542</v>
      </c>
      <c r="E354" s="4">
        <v>0.39618055555555554</v>
      </c>
      <c r="F354" s="4">
        <v>0.41736111111111113</v>
      </c>
      <c r="G354" s="5">
        <v>1.0552959501557633</v>
      </c>
      <c r="H354" s="5">
        <v>1.0427681824220369</v>
      </c>
      <c r="I354" s="5">
        <v>1.047697140218913</v>
      </c>
      <c r="J354" s="5">
        <v>3.771709704788087</v>
      </c>
      <c r="K354" s="5">
        <v>4.9979573999125511E-2</v>
      </c>
      <c r="L354" s="5">
        <v>0.17992646639685186</v>
      </c>
      <c r="M354" s="5">
        <v>19.675000000000022</v>
      </c>
      <c r="N354" s="5">
        <v>6.9350000000000014</v>
      </c>
      <c r="O354" s="5">
        <v>147.25000000000091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5">
        <v>0</v>
      </c>
      <c r="V354" s="5">
        <v>0</v>
      </c>
    </row>
    <row r="355" spans="1:22" x14ac:dyDescent="0.25">
      <c r="A355" s="8">
        <v>44776.409722222219</v>
      </c>
      <c r="B355" s="10">
        <v>6.9444444444444198E-4</v>
      </c>
      <c r="C355" s="4">
        <v>0.40972222222222215</v>
      </c>
      <c r="D355" s="5">
        <v>144.24999999994179</v>
      </c>
      <c r="E355" s="4">
        <v>0.39618055555555554</v>
      </c>
      <c r="F355" s="4">
        <v>0.41736111111111113</v>
      </c>
      <c r="G355" s="5">
        <v>1.0552959501557633</v>
      </c>
      <c r="H355" s="5">
        <v>1.0427681824220369</v>
      </c>
      <c r="I355" s="5">
        <v>1.0472863937358399</v>
      </c>
      <c r="J355" s="5">
        <v>3.7702310174490234</v>
      </c>
      <c r="K355" s="5">
        <v>5.2789336677496752E-2</v>
      </c>
      <c r="L355" s="5">
        <v>0.19004161203898831</v>
      </c>
      <c r="M355" s="5">
        <v>19.550000000000022</v>
      </c>
      <c r="N355" s="5">
        <v>6.9300000000000006</v>
      </c>
      <c r="O355" s="5">
        <v>141.50000000000091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5">
        <v>0</v>
      </c>
      <c r="V355" s="5">
        <v>0</v>
      </c>
    </row>
    <row r="356" spans="1:22" x14ac:dyDescent="0.25">
      <c r="A356" s="8">
        <v>44776.410416666666</v>
      </c>
      <c r="B356" s="10">
        <v>6.9444444444444198E-4</v>
      </c>
      <c r="C356" s="4">
        <v>0.4104166666666666</v>
      </c>
      <c r="D356" s="5">
        <v>144.26666666666279</v>
      </c>
      <c r="E356" s="4">
        <v>0.39618055555555554</v>
      </c>
      <c r="F356" s="4">
        <v>0.41736111111111113</v>
      </c>
      <c r="G356" s="5">
        <v>1.0552959501557633</v>
      </c>
      <c r="H356" s="5">
        <v>1.0427681824220369</v>
      </c>
      <c r="I356" s="5">
        <v>1.0468756472527669</v>
      </c>
      <c r="J356" s="5">
        <v>3.7687523301099608</v>
      </c>
      <c r="K356" s="5">
        <v>5.5599099355867987E-2</v>
      </c>
      <c r="L356" s="5">
        <v>0.20015675768112476</v>
      </c>
      <c r="M356" s="5">
        <v>19.425000000000022</v>
      </c>
      <c r="N356" s="5">
        <v>6.9250000000000007</v>
      </c>
      <c r="O356" s="5">
        <v>135.75000000000091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5">
        <v>0</v>
      </c>
      <c r="V356" s="5">
        <v>0</v>
      </c>
    </row>
    <row r="357" spans="1:22" x14ac:dyDescent="0.25">
      <c r="A357" s="8">
        <v>44776.411111111112</v>
      </c>
      <c r="B357" s="10">
        <v>6.9444444444444198E-4</v>
      </c>
      <c r="C357" s="4">
        <v>0.41111111111111104</v>
      </c>
      <c r="D357" s="5">
        <v>144.28333333338378</v>
      </c>
      <c r="E357" s="4">
        <v>0.39618055555555554</v>
      </c>
      <c r="F357" s="4">
        <v>0.41736111111111113</v>
      </c>
      <c r="G357" s="5">
        <v>1.0552959501557633</v>
      </c>
      <c r="H357" s="5">
        <v>1.0427681824220369</v>
      </c>
      <c r="I357" s="5">
        <v>1.046464900769694</v>
      </c>
      <c r="J357" s="5">
        <v>3.7672736427708982</v>
      </c>
      <c r="K357" s="5">
        <v>5.8408862034239228E-2</v>
      </c>
      <c r="L357" s="5">
        <v>0.21027190332326123</v>
      </c>
      <c r="M357" s="5">
        <v>19.300000000000022</v>
      </c>
      <c r="N357" s="5">
        <v>6.9200000000000008</v>
      </c>
      <c r="O357" s="5">
        <v>130.00000000000091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5">
        <v>0</v>
      </c>
      <c r="V357" s="5">
        <v>0</v>
      </c>
    </row>
    <row r="358" spans="1:22" x14ac:dyDescent="0.25">
      <c r="A358" s="8">
        <v>44776.411805555559</v>
      </c>
      <c r="B358" s="10">
        <v>6.9444444444444198E-4</v>
      </c>
      <c r="C358" s="4">
        <v>0.41180555555555548</v>
      </c>
      <c r="D358" s="5">
        <v>144.30000000010477</v>
      </c>
      <c r="E358" s="4">
        <v>0.39618055555555554</v>
      </c>
      <c r="F358" s="4">
        <v>0.41736111111111113</v>
      </c>
      <c r="G358" s="5">
        <v>1.0552959501557633</v>
      </c>
      <c r="H358" s="5">
        <v>1.0427681824220369</v>
      </c>
      <c r="I358" s="5">
        <v>1.0460541542866209</v>
      </c>
      <c r="J358" s="5">
        <v>3.7657949554318351</v>
      </c>
      <c r="K358" s="5">
        <v>6.067405169519937E-2</v>
      </c>
      <c r="L358" s="5">
        <v>0.21842658610271773</v>
      </c>
      <c r="M358" s="5">
        <v>19.166666666666689</v>
      </c>
      <c r="N358" s="5">
        <v>6.92</v>
      </c>
      <c r="O358" s="5">
        <v>126.50000000000055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5">
        <v>0</v>
      </c>
      <c r="V358" s="5">
        <v>0</v>
      </c>
    </row>
    <row r="359" spans="1:22" x14ac:dyDescent="0.25">
      <c r="A359" s="8">
        <v>44776.412499999999</v>
      </c>
      <c r="B359" s="10">
        <v>6.9444444444444198E-4</v>
      </c>
      <c r="C359" s="4">
        <v>0.41249999999999992</v>
      </c>
      <c r="D359" s="5">
        <v>144.31666666665114</v>
      </c>
      <c r="E359" s="4">
        <v>0.39618055555555554</v>
      </c>
      <c r="F359" s="4">
        <v>0.41736111111111113</v>
      </c>
      <c r="G359" s="5">
        <v>1.0552959501557633</v>
      </c>
      <c r="H359" s="5">
        <v>1.0427681824220369</v>
      </c>
      <c r="I359" s="5">
        <v>1.0456434078035479</v>
      </c>
      <c r="J359" s="5">
        <v>3.7643162680927724</v>
      </c>
      <c r="K359" s="5">
        <v>6.2939241356159428E-2</v>
      </c>
      <c r="L359" s="5">
        <v>0.22658126888217392</v>
      </c>
      <c r="M359" s="5">
        <v>19.033333333333356</v>
      </c>
      <c r="N359" s="5">
        <v>6.92</v>
      </c>
      <c r="O359" s="5">
        <v>123.00000000000055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5">
        <v>0</v>
      </c>
      <c r="V359" s="5">
        <v>0</v>
      </c>
    </row>
    <row r="360" spans="1:22" x14ac:dyDescent="0.25">
      <c r="A360" s="8">
        <v>44776.413194444445</v>
      </c>
      <c r="B360" s="10">
        <v>6.9444444444444198E-4</v>
      </c>
      <c r="C360" s="4">
        <v>0.41319444444444436</v>
      </c>
      <c r="D360" s="5">
        <v>144.33333333337214</v>
      </c>
      <c r="E360" s="4">
        <v>0.39618055555555554</v>
      </c>
      <c r="F360" s="4">
        <v>0.41736111111111113</v>
      </c>
      <c r="G360" s="5">
        <v>1.0552959501557633</v>
      </c>
      <c r="H360" s="5">
        <v>1.0427681824220369</v>
      </c>
      <c r="I360" s="5">
        <v>1.045232661320475</v>
      </c>
      <c r="J360" s="5">
        <v>3.7628375807537098</v>
      </c>
      <c r="K360" s="5">
        <v>6.520443101711948E-2</v>
      </c>
      <c r="L360" s="5">
        <v>0.23473595166163014</v>
      </c>
      <c r="M360" s="5">
        <v>18.90000000000002</v>
      </c>
      <c r="N360" s="5">
        <v>6.92</v>
      </c>
      <c r="O360" s="5">
        <v>119.50000000000055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5">
        <v>0</v>
      </c>
      <c r="V360" s="5">
        <v>0</v>
      </c>
    </row>
    <row r="361" spans="1:22" x14ac:dyDescent="0.25">
      <c r="A361" s="8">
        <v>44776.413888888892</v>
      </c>
      <c r="B361" s="10">
        <v>6.9444444444444198E-4</v>
      </c>
      <c r="C361" s="4">
        <v>0.41388888888888881</v>
      </c>
      <c r="D361" s="5">
        <v>144.35000000009313</v>
      </c>
      <c r="E361" s="4">
        <v>0.39618055555555554</v>
      </c>
      <c r="F361" s="4">
        <v>0.41736111111111113</v>
      </c>
      <c r="G361" s="5">
        <v>1.0552959501557633</v>
      </c>
      <c r="H361" s="5">
        <v>1.0427681824220369</v>
      </c>
      <c r="I361" s="5">
        <v>1.0448219148374021</v>
      </c>
      <c r="J361" s="5">
        <v>3.7613588934146476</v>
      </c>
      <c r="K361" s="5">
        <v>6.7469620678079531E-2</v>
      </c>
      <c r="L361" s="5">
        <v>0.24289063444108633</v>
      </c>
      <c r="M361" s="5">
        <v>18.766666666666687</v>
      </c>
      <c r="N361" s="5">
        <v>6.92</v>
      </c>
      <c r="O361" s="5">
        <v>116.00000000000055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5">
        <v>0</v>
      </c>
      <c r="V361" s="5">
        <v>0</v>
      </c>
    </row>
    <row r="362" spans="1:22" x14ac:dyDescent="0.25">
      <c r="A362" s="8">
        <v>44776.414583333331</v>
      </c>
      <c r="B362" s="10">
        <v>6.9444444444444198E-4</v>
      </c>
      <c r="C362" s="4">
        <v>0.41458333333333325</v>
      </c>
      <c r="D362" s="5">
        <v>144.3666666666395</v>
      </c>
      <c r="E362" s="4">
        <v>0.39618055555555554</v>
      </c>
      <c r="F362" s="4">
        <v>0.41736111111111113</v>
      </c>
      <c r="G362" s="5">
        <v>1.0552959501557633</v>
      </c>
      <c r="H362" s="5">
        <v>1.0427681824220369</v>
      </c>
      <c r="I362" s="5">
        <v>1.0444111683543289</v>
      </c>
      <c r="J362" s="5">
        <v>3.759880206075584</v>
      </c>
      <c r="K362" s="5">
        <v>6.9734810339039582E-2</v>
      </c>
      <c r="L362" s="5">
        <v>0.25104531722054252</v>
      </c>
      <c r="M362" s="5">
        <v>18.633333333333354</v>
      </c>
      <c r="N362" s="5">
        <v>6.92</v>
      </c>
      <c r="O362" s="5">
        <v>112.50000000000057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5">
        <v>0</v>
      </c>
      <c r="V362" s="5">
        <v>0</v>
      </c>
    </row>
    <row r="363" spans="1:22" x14ac:dyDescent="0.25">
      <c r="A363" s="8">
        <v>44776.415277777778</v>
      </c>
      <c r="B363" s="10">
        <v>6.9444444444444198E-4</v>
      </c>
      <c r="C363" s="4">
        <v>0.41527777777777769</v>
      </c>
      <c r="D363" s="5">
        <v>144.3833333333605</v>
      </c>
      <c r="E363" s="4">
        <v>0.39618055555555554</v>
      </c>
      <c r="F363" s="4">
        <v>0.41736111111111113</v>
      </c>
      <c r="G363" s="5">
        <v>1.0552959501557633</v>
      </c>
      <c r="H363" s="5">
        <v>1.0427681824220369</v>
      </c>
      <c r="I363" s="5">
        <v>1.044000421871256</v>
      </c>
      <c r="J363" s="5">
        <v>3.7584015187365218</v>
      </c>
      <c r="K363" s="5">
        <v>7.1999999999999634E-2</v>
      </c>
      <c r="L363" s="5">
        <v>0.25919999999999865</v>
      </c>
      <c r="M363" s="5">
        <v>18.500000000000021</v>
      </c>
      <c r="N363" s="5">
        <v>6.92</v>
      </c>
      <c r="O363" s="5">
        <v>109.00000000000057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5">
        <v>0</v>
      </c>
      <c r="V363" s="5">
        <v>0</v>
      </c>
    </row>
    <row r="364" spans="1:22" x14ac:dyDescent="0.25">
      <c r="A364" s="8">
        <v>44776.415972222225</v>
      </c>
      <c r="B364" s="10">
        <v>6.9444444444444198E-4</v>
      </c>
      <c r="C364" s="4">
        <v>0.41597222222222213</v>
      </c>
      <c r="D364" s="5">
        <v>144.40000000008149</v>
      </c>
      <c r="E364" s="4">
        <v>0.39618055555555554</v>
      </c>
      <c r="F364" s="4">
        <v>0.41736111111111113</v>
      </c>
      <c r="G364" s="5">
        <v>1.0552959501557633</v>
      </c>
      <c r="H364" s="5">
        <v>1.0427681824220369</v>
      </c>
      <c r="I364" s="5">
        <v>1.043589675388183</v>
      </c>
      <c r="J364" s="5">
        <v>3.7569228313974592</v>
      </c>
      <c r="K364" s="5">
        <v>7.2377482237201612E-2</v>
      </c>
      <c r="L364" s="5">
        <v>0.26055893605392577</v>
      </c>
      <c r="M364" s="5">
        <v>18.418181818181832</v>
      </c>
      <c r="N364" s="5">
        <v>6.9209090909090909</v>
      </c>
      <c r="O364" s="5">
        <v>106.90909090909125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5">
        <v>0</v>
      </c>
      <c r="V364" s="5">
        <v>0</v>
      </c>
    </row>
    <row r="365" spans="1:22" x14ac:dyDescent="0.25">
      <c r="A365" s="8">
        <v>44776.416666666664</v>
      </c>
      <c r="B365" s="10">
        <v>6.9444444444444198E-4</v>
      </c>
      <c r="C365" s="4">
        <v>0.41666666666666657</v>
      </c>
      <c r="D365" s="5">
        <v>144.41666666662786</v>
      </c>
      <c r="E365" s="4">
        <v>0.39618055555555554</v>
      </c>
      <c r="F365" s="4">
        <v>0.41736111111111113</v>
      </c>
      <c r="G365" s="5">
        <v>1.0552959501557633</v>
      </c>
      <c r="H365" s="5">
        <v>1.0427681824220369</v>
      </c>
      <c r="I365" s="5">
        <v>1.0431789289051101</v>
      </c>
      <c r="J365" s="5">
        <v>3.7554441440583965</v>
      </c>
      <c r="K365" s="5">
        <v>7.2754964474403286E-2</v>
      </c>
      <c r="L365" s="5">
        <v>0.26191787210785183</v>
      </c>
      <c r="M365" s="5">
        <v>18.33636363636365</v>
      </c>
      <c r="N365" s="5">
        <v>6.9218181818181819</v>
      </c>
      <c r="O365" s="5">
        <v>104.81818181818215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5">
        <v>0</v>
      </c>
      <c r="V365" s="5">
        <v>0</v>
      </c>
    </row>
    <row r="366" spans="1:22" ht="16.5" customHeight="1" x14ac:dyDescent="0.25">
      <c r="A366" s="6">
        <v>44776.417361111111</v>
      </c>
      <c r="B366" s="10">
        <v>6.9444444444444198E-4</v>
      </c>
      <c r="C366" s="4">
        <v>0.41736111111111102</v>
      </c>
      <c r="D366" s="5">
        <v>144.43333333334886</v>
      </c>
      <c r="E366" s="5">
        <v>0.39618055555555554</v>
      </c>
      <c r="F366" s="5">
        <v>0.41736111111111113</v>
      </c>
      <c r="G366" s="5">
        <v>1.0552959501557633</v>
      </c>
      <c r="H366" s="5">
        <v>1.0427681824220369</v>
      </c>
      <c r="I366" s="5">
        <v>1.0427681824220369</v>
      </c>
      <c r="J366" s="5">
        <v>3.753965456719333</v>
      </c>
      <c r="K366" s="3">
        <v>7.3132446711604959E-2</v>
      </c>
      <c r="L366" s="5">
        <v>0.26327680816177784</v>
      </c>
      <c r="M366" s="5">
        <v>18.254545454545468</v>
      </c>
      <c r="N366" s="5">
        <v>6.9227272727272728</v>
      </c>
      <c r="O366" s="5">
        <v>102.72727272727306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5">
        <v>0</v>
      </c>
      <c r="V366" s="5">
        <v>0</v>
      </c>
    </row>
    <row r="367" spans="1:22" x14ac:dyDescent="0.25">
      <c r="A367" s="6">
        <v>44776.418055555558</v>
      </c>
      <c r="B367" s="10">
        <v>6.9444444444444198E-4</v>
      </c>
      <c r="C367" s="4">
        <v>0.41805555555555546</v>
      </c>
      <c r="D367" s="5">
        <v>144.45000000006985</v>
      </c>
      <c r="E367" s="5">
        <v>0.41736111111111113</v>
      </c>
      <c r="F367" s="5">
        <v>0.43090277777777775</v>
      </c>
      <c r="G367" s="5">
        <v>1.0427681824220369</v>
      </c>
      <c r="H367" s="5">
        <v>1.0168057010324705</v>
      </c>
      <c r="I367" s="5">
        <v>1.041436773120008</v>
      </c>
      <c r="J367" s="5">
        <v>3.7491723832320289</v>
      </c>
      <c r="K367" s="3">
        <v>7.3509928948806633E-2</v>
      </c>
      <c r="L367" s="5">
        <v>0.26463574421570391</v>
      </c>
      <c r="M367" s="5">
        <v>18.172727272727286</v>
      </c>
      <c r="N367" s="5">
        <v>6.9236363636363629</v>
      </c>
      <c r="O367" s="5">
        <v>100.63636363636397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5">
        <v>0</v>
      </c>
      <c r="V367" s="5">
        <v>0</v>
      </c>
    </row>
    <row r="368" spans="1:22" x14ac:dyDescent="0.25">
      <c r="A368" s="6">
        <v>44776.418749999997</v>
      </c>
      <c r="B368" s="10">
        <v>6.9444444444444198E-4</v>
      </c>
      <c r="C368" s="4">
        <v>0.4187499999999999</v>
      </c>
      <c r="D368" s="5">
        <v>144.46666666661622</v>
      </c>
      <c r="E368" s="5">
        <v>0.41736111111111113</v>
      </c>
      <c r="F368" s="5">
        <v>0.43090277777777775</v>
      </c>
      <c r="G368" s="5">
        <v>1.0427681824220369</v>
      </c>
      <c r="H368" s="5">
        <v>1.0168057010324705</v>
      </c>
      <c r="I368" s="5">
        <v>1.0401053638179791</v>
      </c>
      <c r="J368" s="5">
        <v>3.7443793097447253</v>
      </c>
      <c r="K368" s="3">
        <v>7.388741118600832E-2</v>
      </c>
      <c r="L368" s="5">
        <v>0.26599468026962997</v>
      </c>
      <c r="M368" s="5">
        <v>18.090909090909104</v>
      </c>
      <c r="N368" s="5">
        <v>6.9245454545454539</v>
      </c>
      <c r="O368" s="5">
        <v>98.545454545454874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5">
        <v>0</v>
      </c>
      <c r="V368" s="5">
        <v>0</v>
      </c>
    </row>
    <row r="369" spans="1:22" x14ac:dyDescent="0.25">
      <c r="A369" s="6">
        <v>44776.419444444444</v>
      </c>
      <c r="B369" s="10">
        <v>6.9444444444444198E-4</v>
      </c>
      <c r="C369" s="4">
        <v>0.41944444444444434</v>
      </c>
      <c r="D369" s="5">
        <v>144.48333333333721</v>
      </c>
      <c r="E369" s="5">
        <v>0.41736111111111113</v>
      </c>
      <c r="F369" s="5">
        <v>0.43090277777777775</v>
      </c>
      <c r="G369" s="5">
        <v>1.0427681824220369</v>
      </c>
      <c r="H369" s="5">
        <v>1.0168057010324705</v>
      </c>
      <c r="I369" s="5">
        <v>1.03877395451595</v>
      </c>
      <c r="J369" s="5">
        <v>3.7395862362574199</v>
      </c>
      <c r="K369" s="3">
        <v>7.4264893423209993E-2</v>
      </c>
      <c r="L369" s="5">
        <v>0.26735361632355598</v>
      </c>
      <c r="M369" s="5">
        <v>18.009090909090922</v>
      </c>
      <c r="N369" s="5">
        <v>6.9254545454545449</v>
      </c>
      <c r="O369" s="5">
        <v>96.454545454545794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5">
        <v>0</v>
      </c>
      <c r="V369" s="5">
        <v>0</v>
      </c>
    </row>
    <row r="370" spans="1:22" x14ac:dyDescent="0.25">
      <c r="A370" s="6">
        <v>44776.420138888891</v>
      </c>
      <c r="B370" s="10">
        <v>6.9444444444444198E-4</v>
      </c>
      <c r="C370" s="4">
        <v>0.42013888888888878</v>
      </c>
      <c r="D370" s="5">
        <v>144.50000000005821</v>
      </c>
      <c r="E370" s="5">
        <v>0.41736111111111113</v>
      </c>
      <c r="F370" s="5">
        <v>0.43090277777777775</v>
      </c>
      <c r="G370" s="5">
        <v>1.0427681824220369</v>
      </c>
      <c r="H370" s="5">
        <v>1.0168057010324705</v>
      </c>
      <c r="I370" s="5">
        <v>1.0374425452139209</v>
      </c>
      <c r="J370" s="5">
        <v>3.734793162770115</v>
      </c>
      <c r="K370" s="3">
        <v>7.4642375660411667E-2</v>
      </c>
      <c r="L370" s="5">
        <v>0.26871255237748198</v>
      </c>
      <c r="M370" s="5">
        <v>17.92727272727274</v>
      </c>
      <c r="N370" s="5">
        <v>6.9263636363636358</v>
      </c>
      <c r="O370" s="5">
        <v>94.363636363636701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5">
        <v>0</v>
      </c>
      <c r="V370" s="5">
        <v>0</v>
      </c>
    </row>
    <row r="371" spans="1:22" x14ac:dyDescent="0.25">
      <c r="A371" s="6">
        <v>44776.42083333333</v>
      </c>
      <c r="B371" s="10">
        <v>6.9444444444444198E-4</v>
      </c>
      <c r="C371" s="4">
        <v>0.42083333333333323</v>
      </c>
      <c r="D371" s="5">
        <v>144.51666666660458</v>
      </c>
      <c r="E371" s="5">
        <v>0.41736111111111113</v>
      </c>
      <c r="F371" s="5">
        <v>0.43090277777777775</v>
      </c>
      <c r="G371" s="5">
        <v>1.0427681824220369</v>
      </c>
      <c r="H371" s="5">
        <v>1.0168057010324705</v>
      </c>
      <c r="I371" s="5">
        <v>1.036111135911892</v>
      </c>
      <c r="J371" s="5">
        <v>3.7300000892828113</v>
      </c>
      <c r="K371" s="3">
        <v>7.501985789761334E-2</v>
      </c>
      <c r="L371" s="5">
        <v>0.27007148843140799</v>
      </c>
      <c r="M371" s="5">
        <v>17.845454545454558</v>
      </c>
      <c r="N371" s="5">
        <v>6.9272727272727268</v>
      </c>
      <c r="O371" s="5">
        <v>92.272727272727607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5">
        <v>0</v>
      </c>
      <c r="V371" s="5">
        <v>0</v>
      </c>
    </row>
    <row r="372" spans="1:22" x14ac:dyDescent="0.25">
      <c r="A372" s="6">
        <v>44776.421527777777</v>
      </c>
      <c r="B372" s="10">
        <v>6.9444444444444198E-4</v>
      </c>
      <c r="C372" s="4">
        <v>0.42152777777777767</v>
      </c>
      <c r="D372" s="5">
        <v>144.53333333332557</v>
      </c>
      <c r="E372" s="5">
        <v>0.41736111111111113</v>
      </c>
      <c r="F372" s="5">
        <v>0.43090277777777775</v>
      </c>
      <c r="G372" s="5">
        <v>1.0427681824220369</v>
      </c>
      <c r="H372" s="5">
        <v>1.0168057010324705</v>
      </c>
      <c r="I372" s="5">
        <v>1.0347797266098628</v>
      </c>
      <c r="J372" s="5">
        <v>3.7252070157955064</v>
      </c>
      <c r="K372" s="3">
        <v>7.5397340134815014E-2</v>
      </c>
      <c r="L372" s="5">
        <v>0.27143042448533405</v>
      </c>
      <c r="M372" s="5">
        <v>17.76363636363638</v>
      </c>
      <c r="N372" s="5">
        <v>6.9281818181818178</v>
      </c>
      <c r="O372" s="5">
        <v>90.181818181818514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5">
        <v>0</v>
      </c>
      <c r="V372" s="5">
        <v>0</v>
      </c>
    </row>
    <row r="373" spans="1:22" x14ac:dyDescent="0.25">
      <c r="A373" s="6">
        <v>44776.422222222223</v>
      </c>
      <c r="B373" s="10">
        <v>6.9444444444444198E-4</v>
      </c>
      <c r="C373" s="4">
        <v>0.42222222222222211</v>
      </c>
      <c r="D373" s="5">
        <v>144.55000000004657</v>
      </c>
      <c r="E373" s="5">
        <v>0.41736111111111113</v>
      </c>
      <c r="F373" s="5">
        <v>0.43090277777777775</v>
      </c>
      <c r="G373" s="5">
        <v>1.0427681824220369</v>
      </c>
      <c r="H373" s="5">
        <v>1.0168057010324705</v>
      </c>
      <c r="I373" s="5">
        <v>1.0334483173078337</v>
      </c>
      <c r="J373" s="5">
        <v>3.7204139423082014</v>
      </c>
      <c r="K373" s="3">
        <v>7.5774822372016687E-2</v>
      </c>
      <c r="L373" s="5">
        <v>0.27278936053926006</v>
      </c>
      <c r="M373" s="5">
        <v>17.681818181818198</v>
      </c>
      <c r="N373" s="5">
        <v>6.9290909090909087</v>
      </c>
      <c r="O373" s="5">
        <v>88.09090909090942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5">
        <v>0</v>
      </c>
      <c r="V373" s="5">
        <v>0</v>
      </c>
    </row>
    <row r="374" spans="1:22" x14ac:dyDescent="0.25">
      <c r="A374" s="6">
        <v>44776.42291666667</v>
      </c>
      <c r="B374" s="10">
        <v>6.9444444444444198E-4</v>
      </c>
      <c r="C374" s="4">
        <v>0.42291666666666655</v>
      </c>
      <c r="D374" s="5">
        <v>144.56666666676756</v>
      </c>
      <c r="E374" s="5">
        <v>0.41736111111111113</v>
      </c>
      <c r="F374" s="5">
        <v>0.43090277777777775</v>
      </c>
      <c r="G374" s="5">
        <v>1.0427681824220369</v>
      </c>
      <c r="H374" s="5">
        <v>1.0168057010324705</v>
      </c>
      <c r="I374" s="5">
        <v>1.0321169080058048</v>
      </c>
      <c r="J374" s="5">
        <v>3.7156208688208974</v>
      </c>
      <c r="K374" s="3">
        <v>7.6152304609218374E-2</v>
      </c>
      <c r="L374" s="5">
        <v>0.27414829659318618</v>
      </c>
      <c r="M374" s="5">
        <v>17.600000000000016</v>
      </c>
      <c r="N374" s="5">
        <v>6.93</v>
      </c>
      <c r="O374" s="5">
        <v>86.000000000000341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5">
        <v>0</v>
      </c>
      <c r="V374" s="5">
        <v>0</v>
      </c>
    </row>
    <row r="375" spans="1:22" x14ac:dyDescent="0.25">
      <c r="A375" s="6">
        <v>44776.423611111109</v>
      </c>
      <c r="B375" s="10">
        <v>6.9444444444444198E-4</v>
      </c>
      <c r="C375" s="4">
        <v>0.42361111111111099</v>
      </c>
      <c r="D375" s="5">
        <v>144.58333333331393</v>
      </c>
      <c r="E375" s="5">
        <v>0.41736111111111113</v>
      </c>
      <c r="F375" s="5">
        <v>0.43090277777777775</v>
      </c>
      <c r="G375" s="5">
        <v>1.0427681824220369</v>
      </c>
      <c r="H375" s="5">
        <v>1.0168057010324705</v>
      </c>
      <c r="I375" s="5">
        <v>1.0307854987037757</v>
      </c>
      <c r="J375" s="5">
        <v>3.7108277953335924</v>
      </c>
      <c r="K375" s="3">
        <v>7.9222279757887606E-2</v>
      </c>
      <c r="L375" s="5">
        <v>0.28520020712839539</v>
      </c>
      <c r="M375" s="5">
        <v>17.562500000000007</v>
      </c>
      <c r="N375" s="5">
        <v>6.9312499999999995</v>
      </c>
      <c r="O375" s="5">
        <v>84.875000000000185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5">
        <v>0</v>
      </c>
      <c r="V375" s="5">
        <v>0</v>
      </c>
    </row>
    <row r="376" spans="1:22" x14ac:dyDescent="0.25">
      <c r="A376" s="6">
        <v>44776.424305555556</v>
      </c>
      <c r="B376" s="10">
        <v>6.9444444444444198E-4</v>
      </c>
      <c r="C376" s="4">
        <v>0.42430555555555544</v>
      </c>
      <c r="D376" s="5">
        <v>144.60000000003492</v>
      </c>
      <c r="E376" s="5">
        <v>0.41736111111111113</v>
      </c>
      <c r="F376" s="5">
        <v>0.43090277777777775</v>
      </c>
      <c r="G376" s="5">
        <v>1.0427681824220369</v>
      </c>
      <c r="H376" s="5">
        <v>1.0168057010324705</v>
      </c>
      <c r="I376" s="5">
        <v>1.0294540894017468</v>
      </c>
      <c r="J376" s="5">
        <v>3.7060347218462883</v>
      </c>
      <c r="K376" s="3">
        <v>8.2292254906557283E-2</v>
      </c>
      <c r="L376" s="5">
        <v>0.29625211766360621</v>
      </c>
      <c r="M376" s="5">
        <v>17.525000000000006</v>
      </c>
      <c r="N376" s="5">
        <v>6.9325000000000001</v>
      </c>
      <c r="O376" s="5">
        <v>83.750000000000185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5">
        <v>0</v>
      </c>
      <c r="V376" s="5">
        <v>0</v>
      </c>
    </row>
    <row r="377" spans="1:22" x14ac:dyDescent="0.25">
      <c r="A377" s="6">
        <v>44776.425000000003</v>
      </c>
      <c r="B377" s="10">
        <v>6.9444444444444198E-4</v>
      </c>
      <c r="C377" s="4">
        <v>0.42499999999999988</v>
      </c>
      <c r="D377" s="5">
        <v>144.61666666675592</v>
      </c>
      <c r="E377" s="5">
        <v>0.41736111111111113</v>
      </c>
      <c r="F377" s="5">
        <v>0.43090277777777775</v>
      </c>
      <c r="G377" s="5">
        <v>1.0427681824220369</v>
      </c>
      <c r="H377" s="5">
        <v>1.0168057010324705</v>
      </c>
      <c r="I377" s="5">
        <v>1.0281226800997176</v>
      </c>
      <c r="J377" s="5">
        <v>3.7012416483589838</v>
      </c>
      <c r="K377" s="3">
        <v>8.5362230055226945E-2</v>
      </c>
      <c r="L377" s="5">
        <v>0.30730402819881697</v>
      </c>
      <c r="M377" s="5">
        <v>17.487500000000008</v>
      </c>
      <c r="N377" s="5">
        <v>6.9337499999999999</v>
      </c>
      <c r="O377" s="5">
        <v>82.625000000000185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5">
        <v>0</v>
      </c>
      <c r="V377" s="5">
        <v>0</v>
      </c>
    </row>
    <row r="378" spans="1:22" x14ac:dyDescent="0.25">
      <c r="A378" s="6">
        <v>44776.425694444442</v>
      </c>
      <c r="B378" s="10">
        <v>6.9444444444444198E-4</v>
      </c>
      <c r="C378" s="4">
        <v>0.42569444444444432</v>
      </c>
      <c r="D378" s="5">
        <v>144.63333333330229</v>
      </c>
      <c r="E378" s="5">
        <v>0.41736111111111113</v>
      </c>
      <c r="F378" s="5">
        <v>0.43090277777777775</v>
      </c>
      <c r="G378" s="5">
        <v>1.0427681824220369</v>
      </c>
      <c r="H378" s="5">
        <v>1.0168057010324705</v>
      </c>
      <c r="I378" s="5">
        <v>1.0267912707976885</v>
      </c>
      <c r="J378" s="5">
        <v>3.6964485748716789</v>
      </c>
      <c r="K378" s="3">
        <v>8.8432205203896622E-2</v>
      </c>
      <c r="L378" s="5">
        <v>0.31835593873402784</v>
      </c>
      <c r="M378" s="5">
        <v>17.450000000000006</v>
      </c>
      <c r="N378" s="5">
        <v>6.9349999999999996</v>
      </c>
      <c r="O378" s="5">
        <v>81.500000000000185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5">
        <v>0</v>
      </c>
      <c r="V378" s="5">
        <v>0</v>
      </c>
    </row>
    <row r="379" spans="1:22" x14ac:dyDescent="0.25">
      <c r="A379" s="6">
        <v>44776.426388888889</v>
      </c>
      <c r="B379" s="10">
        <v>6.9444444444444198E-4</v>
      </c>
      <c r="C379" s="4">
        <v>0.42638888888888876</v>
      </c>
      <c r="D379" s="5">
        <v>144.65000000002328</v>
      </c>
      <c r="E379" s="5">
        <v>0.41736111111111113</v>
      </c>
      <c r="F379" s="5">
        <v>0.43090277777777775</v>
      </c>
      <c r="G379" s="5">
        <v>1.0427681824220369</v>
      </c>
      <c r="H379" s="5">
        <v>1.0168057010324705</v>
      </c>
      <c r="I379" s="5">
        <v>1.0254598614956596</v>
      </c>
      <c r="J379" s="5">
        <v>3.6916555013843744</v>
      </c>
      <c r="K379" s="3">
        <v>9.1502180352566284E-2</v>
      </c>
      <c r="L379" s="5">
        <v>0.32940784926923861</v>
      </c>
      <c r="M379" s="5">
        <v>17.412500000000009</v>
      </c>
      <c r="N379" s="5">
        <v>6.9362500000000002</v>
      </c>
      <c r="O379" s="5">
        <v>80.375000000000185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5">
        <v>0</v>
      </c>
      <c r="V379" s="5">
        <v>0</v>
      </c>
    </row>
    <row r="380" spans="1:22" x14ac:dyDescent="0.25">
      <c r="A380" s="6">
        <v>44776.427083333336</v>
      </c>
      <c r="B380" s="10">
        <v>6.9444444444444198E-4</v>
      </c>
      <c r="C380" s="4">
        <v>0.4270833333333332</v>
      </c>
      <c r="D380" s="5">
        <v>144.66666666674428</v>
      </c>
      <c r="E380" s="5">
        <v>0.41736111111111113</v>
      </c>
      <c r="F380" s="5">
        <v>0.43090277777777775</v>
      </c>
      <c r="G380" s="5">
        <v>1.0427681824220369</v>
      </c>
      <c r="H380" s="5">
        <v>1.0168057010324705</v>
      </c>
      <c r="I380" s="5">
        <v>1.0241284521936305</v>
      </c>
      <c r="J380" s="5">
        <v>3.6868624278970699</v>
      </c>
      <c r="K380" s="3">
        <v>9.457215550123596E-2</v>
      </c>
      <c r="L380" s="5">
        <v>0.34045975980444942</v>
      </c>
      <c r="M380" s="5">
        <v>17.375000000000007</v>
      </c>
      <c r="N380" s="5">
        <v>6.9375</v>
      </c>
      <c r="O380" s="5">
        <v>79.250000000000185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5">
        <v>0</v>
      </c>
      <c r="V380" s="5">
        <v>0</v>
      </c>
    </row>
    <row r="381" spans="1:22" x14ac:dyDescent="0.25">
      <c r="A381" s="6">
        <v>44776.427777777775</v>
      </c>
      <c r="B381" s="10">
        <v>6.9444444444444198E-4</v>
      </c>
      <c r="C381" s="4">
        <v>0.42777777777777765</v>
      </c>
      <c r="D381" s="5">
        <v>144.68333333329065</v>
      </c>
      <c r="E381" s="5">
        <v>0.41736111111111113</v>
      </c>
      <c r="F381" s="5">
        <v>0.43090277777777775</v>
      </c>
      <c r="G381" s="5">
        <v>1.0427681824220369</v>
      </c>
      <c r="H381" s="5">
        <v>1.0168057010324705</v>
      </c>
      <c r="I381" s="5">
        <v>1.0227970428916013</v>
      </c>
      <c r="J381" s="5">
        <v>3.6820693544097649</v>
      </c>
      <c r="K381" s="3">
        <v>9.7642130649905623E-2</v>
      </c>
      <c r="L381" s="5">
        <v>0.35151167033966024</v>
      </c>
      <c r="M381" s="5">
        <v>17.337500000000006</v>
      </c>
      <c r="N381" s="5">
        <v>6.9387499999999998</v>
      </c>
      <c r="O381" s="5">
        <v>78.125000000000185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5">
        <v>0</v>
      </c>
      <c r="V381" s="5">
        <v>0</v>
      </c>
    </row>
    <row r="382" spans="1:22" x14ac:dyDescent="0.25">
      <c r="A382" s="6">
        <v>44776.428472222222</v>
      </c>
      <c r="B382" s="10">
        <v>6.9444444444444198E-4</v>
      </c>
      <c r="C382" s="4">
        <v>0.42847222222222209</v>
      </c>
      <c r="D382" s="5">
        <v>144.70000000001164</v>
      </c>
      <c r="E382" s="5">
        <v>0.41736111111111113</v>
      </c>
      <c r="F382" s="5">
        <v>0.43090277777777775</v>
      </c>
      <c r="G382" s="5">
        <v>1.0427681824220369</v>
      </c>
      <c r="H382" s="5">
        <v>1.0168057010324705</v>
      </c>
      <c r="I382" s="5">
        <v>1.0214656335895724</v>
      </c>
      <c r="J382" s="5">
        <v>3.6772762809224608</v>
      </c>
      <c r="K382" s="3">
        <v>0.10071210579857529</v>
      </c>
      <c r="L382" s="5">
        <v>0.36256358087487106</v>
      </c>
      <c r="M382" s="5">
        <v>17.300000000000008</v>
      </c>
      <c r="N382" s="5">
        <v>6.94</v>
      </c>
      <c r="O382" s="5">
        <v>77.000000000000185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5">
        <v>0</v>
      </c>
      <c r="V382" s="5">
        <v>0</v>
      </c>
    </row>
    <row r="383" spans="1:22" x14ac:dyDescent="0.25">
      <c r="A383" s="6">
        <v>44776.429166666669</v>
      </c>
      <c r="B383" s="10">
        <v>6.9444444444444198E-4</v>
      </c>
      <c r="C383" s="4">
        <v>0.42916666666666653</v>
      </c>
      <c r="D383" s="5">
        <v>144.71666666673264</v>
      </c>
      <c r="E383" s="5">
        <v>0.41736111111111113</v>
      </c>
      <c r="F383" s="5">
        <v>0.43090277777777775</v>
      </c>
      <c r="G383" s="5">
        <v>1.0427681824220369</v>
      </c>
      <c r="H383" s="5">
        <v>1.0168057010324705</v>
      </c>
      <c r="I383" s="5">
        <v>1.0201342242875433</v>
      </c>
      <c r="J383" s="5">
        <v>3.6724832074351559</v>
      </c>
      <c r="K383" s="3">
        <v>0.10114572819147066</v>
      </c>
      <c r="L383" s="5">
        <v>0.36412462148929436</v>
      </c>
      <c r="M383" s="5">
        <v>17.216666666666679</v>
      </c>
      <c r="N383" s="5">
        <v>6.9366666666666674</v>
      </c>
      <c r="O383" s="5">
        <v>76.666666666666714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5">
        <v>0</v>
      </c>
      <c r="V383" s="5">
        <v>0</v>
      </c>
    </row>
    <row r="384" spans="1:22" x14ac:dyDescent="0.25">
      <c r="A384" s="6">
        <v>44776.429861111108</v>
      </c>
      <c r="B384" s="10">
        <v>6.9444444444444198E-4</v>
      </c>
      <c r="C384" s="4">
        <v>0.42986111111111097</v>
      </c>
      <c r="D384" s="5">
        <v>144.73333333327901</v>
      </c>
      <c r="E384" s="5">
        <v>0.41736111111111113</v>
      </c>
      <c r="F384" s="5">
        <v>0.43090277777777775</v>
      </c>
      <c r="G384" s="5">
        <v>1.0427681824220369</v>
      </c>
      <c r="H384" s="5">
        <v>1.0168057010324705</v>
      </c>
      <c r="I384" s="5">
        <v>1.0188028149855142</v>
      </c>
      <c r="J384" s="5">
        <v>3.6676901339478509</v>
      </c>
      <c r="K384" s="3">
        <v>0.1015793505843656</v>
      </c>
      <c r="L384" s="5">
        <v>0.36568566210371611</v>
      </c>
      <c r="M384" s="5">
        <v>17.133333333333347</v>
      </c>
      <c r="N384" s="5">
        <v>6.9333333333333345</v>
      </c>
      <c r="O384" s="5">
        <v>76.333333333333385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5">
        <v>0</v>
      </c>
      <c r="V384" s="5">
        <v>0</v>
      </c>
    </row>
    <row r="385" spans="1:22" x14ac:dyDescent="0.25">
      <c r="A385" s="6">
        <v>44776.430555555555</v>
      </c>
      <c r="B385" s="10">
        <v>6.9444444444444198E-4</v>
      </c>
      <c r="C385" s="4">
        <v>0.43055555555555541</v>
      </c>
      <c r="D385" s="5">
        <v>144.75</v>
      </c>
      <c r="E385" s="5">
        <v>0.41736111111111113</v>
      </c>
      <c r="F385" s="5">
        <v>0.43090277777777775</v>
      </c>
      <c r="G385" s="5">
        <v>1.0427681824220369</v>
      </c>
      <c r="H385" s="5">
        <v>1.0168057010324705</v>
      </c>
      <c r="I385" s="5">
        <v>1.0174714056834853</v>
      </c>
      <c r="J385" s="5">
        <v>3.6628970604605469</v>
      </c>
      <c r="K385" s="3">
        <v>0.10201297297726053</v>
      </c>
      <c r="L385" s="5">
        <v>0.36724670271813792</v>
      </c>
      <c r="M385" s="5">
        <v>17.050000000000015</v>
      </c>
      <c r="N385" s="5">
        <v>6.9300000000000006</v>
      </c>
      <c r="O385" s="5">
        <v>76.000000000000057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5">
        <v>0</v>
      </c>
      <c r="V385" s="5">
        <v>0</v>
      </c>
    </row>
    <row r="386" spans="1:22" x14ac:dyDescent="0.25">
      <c r="A386" s="6">
        <v>44776.431250000001</v>
      </c>
      <c r="B386" s="10">
        <v>6.9444444444444198E-4</v>
      </c>
      <c r="C386" s="4">
        <v>0.43124999999999986</v>
      </c>
      <c r="D386" s="5">
        <v>144.76666666672099</v>
      </c>
      <c r="E386" s="5">
        <v>0.43090277777777775</v>
      </c>
      <c r="F386" s="5">
        <v>0.4465277777777778</v>
      </c>
      <c r="G386" s="5">
        <v>1.0168057010324705</v>
      </c>
      <c r="H386" s="5">
        <v>1.0336387824496884</v>
      </c>
      <c r="I386" s="5">
        <v>1.0171797695084086</v>
      </c>
      <c r="J386" s="5">
        <v>3.6618471702302711</v>
      </c>
      <c r="K386" s="3">
        <v>0.10244659537015548</v>
      </c>
      <c r="L386" s="5">
        <v>0.36880774333255972</v>
      </c>
      <c r="M386" s="5">
        <v>16.966666666666679</v>
      </c>
      <c r="N386" s="5">
        <v>6.9266666666666676</v>
      </c>
      <c r="O386" s="5">
        <v>75.666666666666714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5">
        <v>0</v>
      </c>
      <c r="V386" s="5">
        <v>0</v>
      </c>
    </row>
    <row r="387" spans="1:22" x14ac:dyDescent="0.25">
      <c r="A387" s="6">
        <v>44776.431944444441</v>
      </c>
      <c r="B387" s="10">
        <v>6.9444444444444198E-4</v>
      </c>
      <c r="C387" s="4">
        <v>0.4319444444444443</v>
      </c>
      <c r="D387" s="5">
        <v>144.78333333326736</v>
      </c>
      <c r="E387" s="5">
        <v>0.43090277777777775</v>
      </c>
      <c r="F387" s="5">
        <v>0.4465277777777778</v>
      </c>
      <c r="G387" s="5">
        <v>1.0168057010324705</v>
      </c>
      <c r="H387" s="5">
        <v>1.0336387824496884</v>
      </c>
      <c r="I387" s="5">
        <v>1.0179279064602849</v>
      </c>
      <c r="J387" s="5">
        <v>3.6645404632570253</v>
      </c>
      <c r="K387" s="3">
        <v>0.10288021776305042</v>
      </c>
      <c r="L387" s="5">
        <v>0.37036878394698153</v>
      </c>
      <c r="M387" s="5">
        <v>16.883333333333347</v>
      </c>
      <c r="N387" s="5">
        <v>6.9233333333333338</v>
      </c>
      <c r="O387" s="5">
        <v>75.333333333333385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5">
        <v>0</v>
      </c>
      <c r="V387" s="5">
        <v>0</v>
      </c>
    </row>
    <row r="388" spans="1:22" x14ac:dyDescent="0.25">
      <c r="A388" s="6">
        <v>44776.432638888888</v>
      </c>
      <c r="B388" s="10">
        <v>6.9444444444444198E-4</v>
      </c>
      <c r="C388" s="4">
        <v>0.43263888888888874</v>
      </c>
      <c r="D388" s="5">
        <v>144.79999999998836</v>
      </c>
      <c r="E388" s="5">
        <v>0.43090277777777775</v>
      </c>
      <c r="F388" s="5">
        <v>0.4465277777777778</v>
      </c>
      <c r="G388" s="5">
        <v>1.0168057010324705</v>
      </c>
      <c r="H388" s="5">
        <v>1.0336387824496884</v>
      </c>
      <c r="I388" s="5">
        <v>1.0186760434121613</v>
      </c>
      <c r="J388" s="5">
        <v>3.6672337562837805</v>
      </c>
      <c r="K388" s="3">
        <v>0.10331384015594536</v>
      </c>
      <c r="L388" s="5">
        <v>0.37192982456140328</v>
      </c>
      <c r="M388" s="5">
        <v>16.800000000000015</v>
      </c>
      <c r="N388" s="5">
        <v>6.9200000000000008</v>
      </c>
      <c r="O388" s="5">
        <v>75.000000000000057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5">
        <v>0</v>
      </c>
      <c r="V388" s="5">
        <v>0</v>
      </c>
    </row>
    <row r="389" spans="1:22" x14ac:dyDescent="0.25">
      <c r="A389" s="6">
        <v>44776.433333333334</v>
      </c>
      <c r="B389" s="10">
        <v>6.9444444444444198E-4</v>
      </c>
      <c r="C389" s="4">
        <v>0.43333333333333318</v>
      </c>
      <c r="D389" s="5">
        <v>144.81666666670935</v>
      </c>
      <c r="E389" s="5">
        <v>0.43090277777777775</v>
      </c>
      <c r="F389" s="5">
        <v>0.4465277777777778</v>
      </c>
      <c r="G389" s="5">
        <v>1.0168057010324705</v>
      </c>
      <c r="H389" s="5">
        <v>1.0336387824496884</v>
      </c>
      <c r="I389" s="5">
        <v>1.0194241803640376</v>
      </c>
      <c r="J389" s="5">
        <v>3.6699270493105356</v>
      </c>
      <c r="K389" s="3">
        <v>0.10359486679662114</v>
      </c>
      <c r="L389" s="5">
        <v>0.37294152046783607</v>
      </c>
      <c r="M389" s="5">
        <v>16.783333333333335</v>
      </c>
      <c r="N389" s="5">
        <v>6.92</v>
      </c>
      <c r="O389" s="5">
        <v>74.833333333333357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5">
        <v>0</v>
      </c>
      <c r="V389" s="5">
        <v>0</v>
      </c>
    </row>
    <row r="390" spans="1:22" x14ac:dyDescent="0.25">
      <c r="A390" s="6">
        <v>44776.434027777781</v>
      </c>
      <c r="B390" s="10">
        <v>6.9444444444444198E-4</v>
      </c>
      <c r="C390" s="4">
        <v>0.43402777777777762</v>
      </c>
      <c r="D390" s="5">
        <v>144.83333333343035</v>
      </c>
      <c r="E390" s="5">
        <v>0.43090277777777775</v>
      </c>
      <c r="F390" s="5">
        <v>0.4465277777777778</v>
      </c>
      <c r="G390" s="5">
        <v>1.0168057010324705</v>
      </c>
      <c r="H390" s="5">
        <v>1.0336387824496884</v>
      </c>
      <c r="I390" s="5">
        <v>1.0201723173159138</v>
      </c>
      <c r="J390" s="5">
        <v>3.6726203423372898</v>
      </c>
      <c r="K390" s="3">
        <v>0.1038758934372969</v>
      </c>
      <c r="L390" s="5">
        <v>0.37395321637426882</v>
      </c>
      <c r="M390" s="5">
        <v>16.766666666666669</v>
      </c>
      <c r="N390" s="5">
        <v>6.92</v>
      </c>
      <c r="O390" s="5">
        <v>74.6666666666667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5">
        <v>0</v>
      </c>
      <c r="V390" s="5">
        <v>0</v>
      </c>
    </row>
    <row r="391" spans="1:22" x14ac:dyDescent="0.25">
      <c r="A391" s="6">
        <v>44776.43472222222</v>
      </c>
      <c r="B391" s="10">
        <v>6.9444444444444198E-4</v>
      </c>
      <c r="C391" s="4">
        <v>0.43472222222222207</v>
      </c>
      <c r="D391" s="5">
        <v>144.84999999997672</v>
      </c>
      <c r="E391" s="5">
        <v>0.43090277777777775</v>
      </c>
      <c r="F391" s="5">
        <v>0.4465277777777778</v>
      </c>
      <c r="G391" s="5">
        <v>1.0168057010324705</v>
      </c>
      <c r="H391" s="5">
        <v>1.0336387824496884</v>
      </c>
      <c r="I391" s="5">
        <v>1.0209204542677903</v>
      </c>
      <c r="J391" s="5">
        <v>3.6753136353640454</v>
      </c>
      <c r="K391" s="3">
        <v>0.10415692007797267</v>
      </c>
      <c r="L391" s="5">
        <v>0.37496491228070161</v>
      </c>
      <c r="M391" s="5">
        <v>16.750000000000004</v>
      </c>
      <c r="N391" s="5">
        <v>6.92</v>
      </c>
      <c r="O391" s="5">
        <v>74.500000000000028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5">
        <v>0</v>
      </c>
      <c r="V391" s="5">
        <v>0</v>
      </c>
    </row>
    <row r="392" spans="1:22" x14ac:dyDescent="0.25">
      <c r="A392" s="6">
        <v>44776.435416666667</v>
      </c>
      <c r="B392" s="10">
        <v>6.9444444444444198E-4</v>
      </c>
      <c r="C392" s="4">
        <v>0.43541666666666651</v>
      </c>
      <c r="D392" s="5">
        <v>144.86666666669771</v>
      </c>
      <c r="E392" s="5">
        <v>0.43090277777777775</v>
      </c>
      <c r="F392" s="5">
        <v>0.4465277777777778</v>
      </c>
      <c r="G392" s="5">
        <v>1.0168057010324705</v>
      </c>
      <c r="H392" s="5">
        <v>1.0336387824496884</v>
      </c>
      <c r="I392" s="5">
        <v>1.0216685912196666</v>
      </c>
      <c r="J392" s="5">
        <v>3.6780069283907997</v>
      </c>
      <c r="K392" s="3">
        <v>0.10443794671864842</v>
      </c>
      <c r="L392" s="5">
        <v>0.37597660818713435</v>
      </c>
      <c r="M392" s="5">
        <v>16.733333333333334</v>
      </c>
      <c r="N392" s="5">
        <v>6.92</v>
      </c>
      <c r="O392" s="5">
        <v>74.333333333333357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5">
        <v>0</v>
      </c>
      <c r="V392" s="5">
        <v>0</v>
      </c>
    </row>
    <row r="393" spans="1:22" x14ac:dyDescent="0.25">
      <c r="A393" s="6">
        <v>44776.436111111114</v>
      </c>
      <c r="B393" s="10">
        <v>6.9444444444444198E-4</v>
      </c>
      <c r="C393" s="4">
        <v>0.43611111111111095</v>
      </c>
      <c r="D393" s="5">
        <v>144.8833333334187</v>
      </c>
      <c r="E393" s="5">
        <v>0.43090277777777775</v>
      </c>
      <c r="F393" s="5">
        <v>0.4465277777777778</v>
      </c>
      <c r="G393" s="5">
        <v>1.0168057010324705</v>
      </c>
      <c r="H393" s="5">
        <v>1.0336387824496884</v>
      </c>
      <c r="I393" s="5">
        <v>1.0224167281715431</v>
      </c>
      <c r="J393" s="5">
        <v>3.6807002214175548</v>
      </c>
      <c r="K393" s="3">
        <v>0.10471897335932419</v>
      </c>
      <c r="L393" s="5">
        <v>0.37698830409356709</v>
      </c>
      <c r="M393" s="5">
        <v>16.716666666666669</v>
      </c>
      <c r="N393" s="5">
        <v>6.92</v>
      </c>
      <c r="O393" s="5">
        <v>74.1666666666667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5">
        <v>0</v>
      </c>
      <c r="V393" s="5">
        <v>0</v>
      </c>
    </row>
    <row r="394" spans="1:22" x14ac:dyDescent="0.25">
      <c r="A394" s="6">
        <v>44776.436805555553</v>
      </c>
      <c r="B394" s="10">
        <v>6.9444444444444198E-4</v>
      </c>
      <c r="C394" s="4">
        <v>0.43680555555555539</v>
      </c>
      <c r="D394" s="5">
        <v>144.89999999996508</v>
      </c>
      <c r="E394" s="5">
        <v>0.43090277777777775</v>
      </c>
      <c r="F394" s="5">
        <v>0.4465277777777778</v>
      </c>
      <c r="G394" s="5">
        <v>1.0168057010324705</v>
      </c>
      <c r="H394" s="5">
        <v>1.0336387824496884</v>
      </c>
      <c r="I394" s="5">
        <v>1.0231648651234193</v>
      </c>
      <c r="J394" s="5">
        <v>3.6833935144443095</v>
      </c>
      <c r="K394" s="3">
        <v>0.10499999999999995</v>
      </c>
      <c r="L394" s="5">
        <v>0.37799999999999984</v>
      </c>
      <c r="M394" s="5">
        <v>16.700000000000003</v>
      </c>
      <c r="N394" s="5">
        <v>6.92</v>
      </c>
      <c r="O394" s="5">
        <v>74.000000000000028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5">
        <v>0</v>
      </c>
      <c r="V394" s="5">
        <v>0</v>
      </c>
    </row>
    <row r="395" spans="1:22" x14ac:dyDescent="0.25">
      <c r="A395" s="6">
        <v>44776.4375</v>
      </c>
      <c r="B395" s="10">
        <v>6.9444444444444198E-4</v>
      </c>
      <c r="C395" s="4">
        <v>0.43749999999999983</v>
      </c>
      <c r="D395" s="5">
        <v>144.91666666668607</v>
      </c>
      <c r="E395" s="5">
        <v>0.43090277777777775</v>
      </c>
      <c r="F395" s="5">
        <v>0.4465277777777778</v>
      </c>
      <c r="G395" s="5">
        <v>1.0168057010324705</v>
      </c>
      <c r="H395" s="5">
        <v>1.0336387824496884</v>
      </c>
      <c r="I395" s="5">
        <v>1.0239130020752956</v>
      </c>
      <c r="J395" s="5">
        <v>3.6860868074710638</v>
      </c>
      <c r="K395" s="3">
        <v>0.10780398832684775</v>
      </c>
      <c r="L395" s="5">
        <v>0.38809435797665193</v>
      </c>
      <c r="M395" s="5">
        <v>16.7</v>
      </c>
      <c r="N395" s="5">
        <v>6.9249999999999989</v>
      </c>
      <c r="O395" s="5">
        <v>74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5">
        <v>0</v>
      </c>
      <c r="V395" s="5">
        <v>0</v>
      </c>
    </row>
    <row r="396" spans="1:22" x14ac:dyDescent="0.25">
      <c r="A396" s="6">
        <v>44776.438194444447</v>
      </c>
      <c r="B396" s="10">
        <v>6.9444444444444198E-4</v>
      </c>
      <c r="C396" s="4">
        <v>0.43819444444444428</v>
      </c>
      <c r="D396" s="5">
        <v>144.93333333340706</v>
      </c>
      <c r="E396" s="5">
        <v>0.43090277777777775</v>
      </c>
      <c r="F396" s="5">
        <v>0.4465277777777778</v>
      </c>
      <c r="G396" s="5">
        <v>1.0168057010324705</v>
      </c>
      <c r="H396" s="5">
        <v>1.0336387824496884</v>
      </c>
      <c r="I396" s="5">
        <v>1.024661139027172</v>
      </c>
      <c r="J396" s="5">
        <v>3.6887801004978193</v>
      </c>
      <c r="K396" s="3">
        <v>0.11060797665369594</v>
      </c>
      <c r="L396" s="5">
        <v>0.39818871595330541</v>
      </c>
      <c r="M396" s="5">
        <v>16.7</v>
      </c>
      <c r="N396" s="5">
        <v>6.9299999999999988</v>
      </c>
      <c r="O396" s="5">
        <v>74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5">
        <v>0</v>
      </c>
      <c r="V396" s="5">
        <v>0</v>
      </c>
    </row>
    <row r="397" spans="1:22" x14ac:dyDescent="0.25">
      <c r="A397" s="6">
        <v>44776.438888888886</v>
      </c>
      <c r="B397" s="10">
        <v>6.9444444444444198E-4</v>
      </c>
      <c r="C397" s="4">
        <v>0.43888888888888872</v>
      </c>
      <c r="D397" s="5">
        <v>144.94999999995343</v>
      </c>
      <c r="E397" s="5">
        <v>0.43090277777777775</v>
      </c>
      <c r="F397" s="5">
        <v>0.4465277777777778</v>
      </c>
      <c r="G397" s="5">
        <v>1.0168057010324705</v>
      </c>
      <c r="H397" s="5">
        <v>1.0336387824496884</v>
      </c>
      <c r="I397" s="5">
        <v>1.0254092759790483</v>
      </c>
      <c r="J397" s="5">
        <v>3.691473393524574</v>
      </c>
      <c r="K397" s="3">
        <v>0.11341196498054414</v>
      </c>
      <c r="L397" s="5">
        <v>0.40828307392995888</v>
      </c>
      <c r="M397" s="5">
        <v>16.7</v>
      </c>
      <c r="N397" s="5">
        <v>6.9349999999999987</v>
      </c>
      <c r="O397" s="5">
        <v>74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5">
        <v>0</v>
      </c>
      <c r="V397" s="5">
        <v>0</v>
      </c>
    </row>
    <row r="398" spans="1:22" x14ac:dyDescent="0.25">
      <c r="A398" s="6">
        <v>44776.439583333333</v>
      </c>
      <c r="B398" s="10">
        <v>6.9444444444444198E-4</v>
      </c>
      <c r="C398" s="4">
        <v>0.43958333333333316</v>
      </c>
      <c r="D398" s="5">
        <v>144.96666666667443</v>
      </c>
      <c r="E398" s="5">
        <v>0.43090277777777775</v>
      </c>
      <c r="F398" s="5">
        <v>0.4465277777777778</v>
      </c>
      <c r="G398" s="5">
        <v>1.0168057010324705</v>
      </c>
      <c r="H398" s="5">
        <v>1.0336387824496884</v>
      </c>
      <c r="I398" s="5">
        <v>1.0261574129309248</v>
      </c>
      <c r="J398" s="5">
        <v>3.6941666865513292</v>
      </c>
      <c r="K398" s="3">
        <v>0.11621595330739233</v>
      </c>
      <c r="L398" s="5">
        <v>0.41837743190661242</v>
      </c>
      <c r="M398" s="5">
        <v>16.7</v>
      </c>
      <c r="N398" s="5">
        <v>6.9399999999999986</v>
      </c>
      <c r="O398" s="5">
        <v>74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5">
        <v>0</v>
      </c>
      <c r="V398" s="5">
        <v>0</v>
      </c>
    </row>
    <row r="399" spans="1:22" x14ac:dyDescent="0.25">
      <c r="A399" s="6">
        <v>44776.44027777778</v>
      </c>
      <c r="B399" s="10">
        <v>6.9444444444444198E-4</v>
      </c>
      <c r="C399" s="4">
        <v>0.4402777777777776</v>
      </c>
      <c r="D399" s="5">
        <v>144.98333333339542</v>
      </c>
      <c r="E399" s="5">
        <v>0.43090277777777775</v>
      </c>
      <c r="F399" s="5">
        <v>0.4465277777777778</v>
      </c>
      <c r="G399" s="5">
        <v>1.0168057010324705</v>
      </c>
      <c r="H399" s="5">
        <v>1.0336387824496884</v>
      </c>
      <c r="I399" s="5">
        <v>1.026905549882801</v>
      </c>
      <c r="J399" s="5">
        <v>3.6968599795780839</v>
      </c>
      <c r="K399" s="3">
        <v>0.11901994163424053</v>
      </c>
      <c r="L399" s="5">
        <v>0.4284717898832659</v>
      </c>
      <c r="M399" s="5">
        <v>16.7</v>
      </c>
      <c r="N399" s="5">
        <v>6.9449999999999985</v>
      </c>
      <c r="O399" s="5">
        <v>74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5">
        <v>0</v>
      </c>
      <c r="V399" s="5">
        <v>0</v>
      </c>
    </row>
    <row r="400" spans="1:22" x14ac:dyDescent="0.25">
      <c r="A400" s="6">
        <v>44776.440972222219</v>
      </c>
      <c r="B400" s="10">
        <v>6.9444444444444198E-4</v>
      </c>
      <c r="C400" s="4">
        <v>0.44097222222222204</v>
      </c>
      <c r="D400" s="5">
        <v>144.99999999994179</v>
      </c>
      <c r="E400" s="5">
        <v>0.43090277777777775</v>
      </c>
      <c r="F400" s="5">
        <v>0.4465277777777778</v>
      </c>
      <c r="G400" s="5">
        <v>1.0168057010324705</v>
      </c>
      <c r="H400" s="5">
        <v>1.0336387824496884</v>
      </c>
      <c r="I400" s="5">
        <v>1.0276536868346775</v>
      </c>
      <c r="J400" s="5">
        <v>3.699553272604839</v>
      </c>
      <c r="K400" s="3">
        <v>0.12182392996108872</v>
      </c>
      <c r="L400" s="5">
        <v>0.43856614785991938</v>
      </c>
      <c r="M400" s="5">
        <v>16.7</v>
      </c>
      <c r="N400" s="5">
        <v>6.9499999999999984</v>
      </c>
      <c r="O400" s="5">
        <v>74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5">
        <v>0</v>
      </c>
      <c r="V400" s="5">
        <v>0</v>
      </c>
    </row>
    <row r="401" spans="1:22" x14ac:dyDescent="0.25">
      <c r="A401" s="6">
        <v>44776.441666666666</v>
      </c>
      <c r="B401" s="10">
        <v>6.9444444444444198E-4</v>
      </c>
      <c r="C401" s="4">
        <v>0.44166666666666649</v>
      </c>
      <c r="D401" s="5">
        <v>145.01666666666279</v>
      </c>
      <c r="E401" s="5">
        <v>0.43090277777777775</v>
      </c>
      <c r="F401" s="5">
        <v>0.4465277777777778</v>
      </c>
      <c r="G401" s="5">
        <v>1.0168057010324705</v>
      </c>
      <c r="H401" s="5">
        <v>1.0336387824496884</v>
      </c>
      <c r="I401" s="5">
        <v>1.0284018237865538</v>
      </c>
      <c r="J401" s="5">
        <v>3.7022465656315937</v>
      </c>
      <c r="K401" s="3">
        <v>0.12462791828793691</v>
      </c>
      <c r="L401" s="5">
        <v>0.44866050583657291</v>
      </c>
      <c r="M401" s="5">
        <v>16.7</v>
      </c>
      <c r="N401" s="5">
        <v>6.9549999999999983</v>
      </c>
      <c r="O401" s="5">
        <v>74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5">
        <v>0</v>
      </c>
      <c r="V401" s="5">
        <v>0</v>
      </c>
    </row>
    <row r="402" spans="1:22" x14ac:dyDescent="0.25">
      <c r="A402" s="6">
        <v>44776.442361111112</v>
      </c>
      <c r="B402" s="10">
        <v>6.9444444444444198E-4</v>
      </c>
      <c r="C402" s="4">
        <v>0.44236111111111093</v>
      </c>
      <c r="D402" s="5">
        <v>145.03333333338378</v>
      </c>
      <c r="E402" s="5">
        <v>0.43090277777777775</v>
      </c>
      <c r="F402" s="5">
        <v>0.4465277777777778</v>
      </c>
      <c r="G402" s="5">
        <v>1.0168057010324705</v>
      </c>
      <c r="H402" s="5">
        <v>1.0336387824496884</v>
      </c>
      <c r="I402" s="5">
        <v>1.02914996073843</v>
      </c>
      <c r="J402" s="5">
        <v>3.704939858658348</v>
      </c>
      <c r="K402" s="3">
        <v>0.12743190661478512</v>
      </c>
      <c r="L402" s="5">
        <v>0.45875486381322644</v>
      </c>
      <c r="M402" s="5">
        <v>16.7</v>
      </c>
      <c r="N402" s="5">
        <v>6.9599999999999982</v>
      </c>
      <c r="O402" s="5">
        <v>74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5">
        <v>0</v>
      </c>
      <c r="V402" s="5">
        <v>0</v>
      </c>
    </row>
    <row r="403" spans="1:22" x14ac:dyDescent="0.25">
      <c r="A403" s="6">
        <v>44776.443055555559</v>
      </c>
      <c r="B403" s="10">
        <v>6.9444444444444198E-4</v>
      </c>
      <c r="C403" s="4">
        <v>0.44305555555555537</v>
      </c>
      <c r="D403" s="5">
        <v>145.05000000010477</v>
      </c>
      <c r="E403" s="5">
        <v>0.43090277777777775</v>
      </c>
      <c r="F403" s="5">
        <v>0.4465277777777778</v>
      </c>
      <c r="G403" s="5">
        <v>1.0168057010324705</v>
      </c>
      <c r="H403" s="5">
        <v>1.0336387824496884</v>
      </c>
      <c r="I403" s="5">
        <v>1.0298980976903065</v>
      </c>
      <c r="J403" s="5">
        <v>3.7076331516851031</v>
      </c>
      <c r="K403" s="3">
        <v>0.12687725365621019</v>
      </c>
      <c r="L403" s="5">
        <v>0.4567581131623567</v>
      </c>
      <c r="M403" s="5">
        <v>16.718181818181812</v>
      </c>
      <c r="N403" s="5">
        <v>6.959090909090909</v>
      </c>
      <c r="O403" s="5">
        <v>73.636363636363754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5">
        <v>0</v>
      </c>
      <c r="V403" s="5">
        <v>0</v>
      </c>
    </row>
    <row r="404" spans="1:22" x14ac:dyDescent="0.25">
      <c r="A404" s="6">
        <v>44776.443749999999</v>
      </c>
      <c r="B404" s="10">
        <v>6.9444444444444198E-4</v>
      </c>
      <c r="C404" s="4">
        <v>0.44374999999999981</v>
      </c>
      <c r="D404" s="5">
        <v>145.06666666665114</v>
      </c>
      <c r="E404" s="5">
        <v>0.43090277777777775</v>
      </c>
      <c r="F404" s="5">
        <v>0.4465277777777778</v>
      </c>
      <c r="G404" s="5">
        <v>1.0168057010324705</v>
      </c>
      <c r="H404" s="5">
        <v>1.0336387824496884</v>
      </c>
      <c r="I404" s="5">
        <v>1.0306462346421827</v>
      </c>
      <c r="J404" s="5">
        <v>3.7103264447118578</v>
      </c>
      <c r="K404" s="3">
        <v>0.12632260069763421</v>
      </c>
      <c r="L404" s="5">
        <v>0.45476136251148314</v>
      </c>
      <c r="M404" s="5">
        <v>16.736363636363631</v>
      </c>
      <c r="N404" s="5">
        <v>6.9581818181818189</v>
      </c>
      <c r="O404" s="5">
        <v>73.272727272727394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5">
        <v>0</v>
      </c>
      <c r="V404" s="5">
        <v>0</v>
      </c>
    </row>
    <row r="405" spans="1:22" x14ac:dyDescent="0.25">
      <c r="A405" s="6">
        <v>44776.444444444445</v>
      </c>
      <c r="B405" s="10">
        <v>6.9444444444444198E-4</v>
      </c>
      <c r="C405" s="4">
        <v>0.44444444444444425</v>
      </c>
      <c r="D405" s="5">
        <v>145.08333333337214</v>
      </c>
      <c r="E405" s="5">
        <v>0.43090277777777775</v>
      </c>
      <c r="F405" s="5">
        <v>0.4465277777777778</v>
      </c>
      <c r="G405" s="5">
        <v>1.0168057010324705</v>
      </c>
      <c r="H405" s="5">
        <v>1.0336387824496884</v>
      </c>
      <c r="I405" s="5">
        <v>1.0313943715940592</v>
      </c>
      <c r="J405" s="5">
        <v>3.7130197377386129</v>
      </c>
      <c r="K405" s="3">
        <v>0.12576794773905822</v>
      </c>
      <c r="L405" s="5">
        <v>0.45276461186060957</v>
      </c>
      <c r="M405" s="5">
        <v>16.754545454545447</v>
      </c>
      <c r="N405" s="5">
        <v>6.9572727272727279</v>
      </c>
      <c r="O405" s="5">
        <v>72.90909090909102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5">
        <v>0</v>
      </c>
      <c r="V405" s="5">
        <v>0</v>
      </c>
    </row>
    <row r="406" spans="1:22" x14ac:dyDescent="0.25">
      <c r="A406" s="6">
        <v>44776.445138888892</v>
      </c>
      <c r="B406" s="10">
        <v>6.9444444444444198E-4</v>
      </c>
      <c r="C406" s="4">
        <v>0.4451388888888887</v>
      </c>
      <c r="D406" s="5">
        <v>145.10000000009313</v>
      </c>
      <c r="E406" s="5">
        <v>0.43090277777777775</v>
      </c>
      <c r="F406" s="5">
        <v>0.4465277777777778</v>
      </c>
      <c r="G406" s="5">
        <v>1.0168057010324705</v>
      </c>
      <c r="H406" s="5">
        <v>1.0336387824496884</v>
      </c>
      <c r="I406" s="5">
        <v>1.0321425085459355</v>
      </c>
      <c r="J406" s="5">
        <v>3.7157130307653681</v>
      </c>
      <c r="K406" s="3">
        <v>0.12521329478048221</v>
      </c>
      <c r="L406" s="5">
        <v>0.45076786120973594</v>
      </c>
      <c r="M406" s="5">
        <v>16.772727272727266</v>
      </c>
      <c r="N406" s="5">
        <v>6.956363636363637</v>
      </c>
      <c r="O406" s="5">
        <v>72.54545454545466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5">
        <v>0</v>
      </c>
      <c r="V406" s="5">
        <v>0</v>
      </c>
    </row>
    <row r="407" spans="1:22" x14ac:dyDescent="0.25">
      <c r="A407" s="6">
        <v>44776.445833333331</v>
      </c>
      <c r="B407" s="10">
        <v>6.9444444444444198E-4</v>
      </c>
      <c r="C407" s="4">
        <v>0.44583333333333314</v>
      </c>
      <c r="D407" s="5">
        <v>145.1166666666395</v>
      </c>
      <c r="E407" s="5">
        <v>0.43090277777777775</v>
      </c>
      <c r="F407" s="5">
        <v>0.4465277777777778</v>
      </c>
      <c r="G407" s="5">
        <v>1.0168057010324705</v>
      </c>
      <c r="H407" s="5">
        <v>1.0336387824496884</v>
      </c>
      <c r="I407" s="5">
        <v>1.032890645497812</v>
      </c>
      <c r="J407" s="5">
        <v>3.7184063237921232</v>
      </c>
      <c r="K407" s="3">
        <v>0.12465864182190622</v>
      </c>
      <c r="L407" s="5">
        <v>0.44877111055886243</v>
      </c>
      <c r="M407" s="5">
        <v>16.790909090909086</v>
      </c>
      <c r="N407" s="5">
        <v>6.955454545454546</v>
      </c>
      <c r="O407" s="5">
        <v>72.181818181818301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5">
        <v>0</v>
      </c>
      <c r="V407" s="5">
        <v>0</v>
      </c>
    </row>
    <row r="408" spans="1:22" x14ac:dyDescent="0.25">
      <c r="A408" s="6">
        <v>44776.446527777778</v>
      </c>
      <c r="B408" s="10">
        <v>6.9444444444444198E-4</v>
      </c>
      <c r="C408" s="4">
        <v>0.44652777777777758</v>
      </c>
      <c r="D408" s="5">
        <v>145.1333333333605</v>
      </c>
      <c r="E408" s="5">
        <v>0.43090277777777775</v>
      </c>
      <c r="F408" s="5">
        <v>0.4465277777777778</v>
      </c>
      <c r="G408" s="5">
        <v>1.0168057010324705</v>
      </c>
      <c r="H408" s="5">
        <v>1.0336387824496884</v>
      </c>
      <c r="I408" s="5">
        <v>1.0336387824496882</v>
      </c>
      <c r="J408" s="5">
        <v>3.7210996168188775</v>
      </c>
      <c r="K408" s="3">
        <v>0.12410398886333024</v>
      </c>
      <c r="L408" s="5">
        <v>0.44677435990798886</v>
      </c>
      <c r="M408" s="5">
        <v>16.809090909090902</v>
      </c>
      <c r="N408" s="5">
        <v>6.954545454545455</v>
      </c>
      <c r="O408" s="5">
        <v>71.818181818181941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5">
        <v>0</v>
      </c>
      <c r="V408" s="5">
        <v>0</v>
      </c>
    </row>
    <row r="409" spans="1:22" x14ac:dyDescent="0.25">
      <c r="A409" s="6">
        <v>44776.447222222225</v>
      </c>
      <c r="B409" s="10">
        <v>6.9444444444444198E-4</v>
      </c>
      <c r="C409" s="4">
        <v>0.44722222222222202</v>
      </c>
      <c r="D409" s="5">
        <v>145.15000000008149</v>
      </c>
      <c r="E409" s="5">
        <v>0.4465277777777778</v>
      </c>
      <c r="F409" s="5">
        <v>0.45659722222222221</v>
      </c>
      <c r="G409" s="5">
        <v>1.0336387824496884</v>
      </c>
      <c r="H409" s="5">
        <v>1.043925821153544</v>
      </c>
      <c r="I409" s="5">
        <v>1.0343482333947818</v>
      </c>
      <c r="J409" s="5">
        <v>3.7236536402212144</v>
      </c>
      <c r="K409" s="3">
        <v>0.12354933590475424</v>
      </c>
      <c r="L409" s="5">
        <v>0.44477760925711529</v>
      </c>
      <c r="M409" s="5">
        <v>16.827272727272721</v>
      </c>
      <c r="N409" s="5">
        <v>6.9536363636363641</v>
      </c>
      <c r="O409" s="5">
        <v>71.454545454545567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5">
        <v>0</v>
      </c>
      <c r="V409" s="5">
        <v>0</v>
      </c>
    </row>
    <row r="410" spans="1:22" x14ac:dyDescent="0.25">
      <c r="A410" s="6">
        <v>44776.447916666664</v>
      </c>
      <c r="B410" s="10">
        <v>6.9444444444444198E-4</v>
      </c>
      <c r="C410" s="4">
        <v>0.44791666666666646</v>
      </c>
      <c r="D410" s="5">
        <v>145.16666666662786</v>
      </c>
      <c r="E410" s="5">
        <v>0.4465277777777778</v>
      </c>
      <c r="F410" s="5">
        <v>0.45659722222222221</v>
      </c>
      <c r="G410" s="5">
        <v>1.0336387824496884</v>
      </c>
      <c r="H410" s="5">
        <v>1.043925821153544</v>
      </c>
      <c r="I410" s="5">
        <v>1.0350576843398751</v>
      </c>
      <c r="J410" s="5">
        <v>3.7262076636235504</v>
      </c>
      <c r="K410" s="3">
        <v>0.12299468294617824</v>
      </c>
      <c r="L410" s="5">
        <v>0.44278085860624167</v>
      </c>
      <c r="M410" s="5">
        <v>16.845454545454537</v>
      </c>
      <c r="N410" s="5">
        <v>6.9527272727272731</v>
      </c>
      <c r="O410" s="5">
        <v>71.090909090909207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5">
        <v>0</v>
      </c>
      <c r="V410" s="5">
        <v>0</v>
      </c>
    </row>
    <row r="411" spans="1:22" x14ac:dyDescent="0.25">
      <c r="A411" s="6">
        <v>44776.448611111111</v>
      </c>
      <c r="B411" s="10">
        <v>6.9444444444444198E-4</v>
      </c>
      <c r="C411" s="4">
        <v>0.44861111111111091</v>
      </c>
      <c r="D411" s="5">
        <v>145.18333333334886</v>
      </c>
      <c r="E411" s="5">
        <v>0.4465277777777778</v>
      </c>
      <c r="F411" s="5">
        <v>0.45659722222222221</v>
      </c>
      <c r="G411" s="5">
        <v>1.0336387824496884</v>
      </c>
      <c r="H411" s="5">
        <v>1.043925821153544</v>
      </c>
      <c r="I411" s="5">
        <v>1.0357671352849687</v>
      </c>
      <c r="J411" s="5">
        <v>3.7287616870258873</v>
      </c>
      <c r="K411" s="3">
        <v>0.12244002998760226</v>
      </c>
      <c r="L411" s="5">
        <v>0.44078410795536815</v>
      </c>
      <c r="M411" s="5">
        <v>16.863636363636356</v>
      </c>
      <c r="N411" s="5">
        <v>6.9518181818181821</v>
      </c>
      <c r="O411" s="5">
        <v>70.727272727272847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5">
        <v>0</v>
      </c>
      <c r="V411" s="5">
        <v>0</v>
      </c>
    </row>
    <row r="412" spans="1:22" x14ac:dyDescent="0.25">
      <c r="A412" s="6">
        <v>44776.449305555558</v>
      </c>
      <c r="B412" s="10">
        <v>6.9444444444444198E-4</v>
      </c>
      <c r="C412" s="4">
        <v>0.44930555555555535</v>
      </c>
      <c r="D412" s="5">
        <v>145.20000000006985</v>
      </c>
      <c r="E412" s="5">
        <v>0.4465277777777778</v>
      </c>
      <c r="F412" s="5">
        <v>0.45659722222222221</v>
      </c>
      <c r="G412" s="5">
        <v>1.0336387824496884</v>
      </c>
      <c r="H412" s="5">
        <v>1.043925821153544</v>
      </c>
      <c r="I412" s="5">
        <v>1.0364765862300622</v>
      </c>
      <c r="J412" s="5">
        <v>3.7313157104282242</v>
      </c>
      <c r="K412" s="3">
        <v>0.12188537702902626</v>
      </c>
      <c r="L412" s="5">
        <v>0.43878735730449453</v>
      </c>
      <c r="M412" s="5">
        <v>16.881818181818176</v>
      </c>
      <c r="N412" s="5">
        <v>6.9509090909090911</v>
      </c>
      <c r="O412" s="5">
        <v>70.363636363636473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5">
        <v>0</v>
      </c>
      <c r="V412" s="5">
        <v>0</v>
      </c>
    </row>
    <row r="413" spans="1:22" x14ac:dyDescent="0.25">
      <c r="A413" s="6">
        <v>44776.45</v>
      </c>
      <c r="B413" s="10">
        <v>6.9444444444444198E-4</v>
      </c>
      <c r="C413" s="4">
        <v>0.44999999999999979</v>
      </c>
      <c r="D413" s="5">
        <v>145.21666666661622</v>
      </c>
      <c r="E413" s="5">
        <v>0.4465277777777778</v>
      </c>
      <c r="F413" s="5">
        <v>0.45659722222222221</v>
      </c>
      <c r="G413" s="5">
        <v>1.0336387824496884</v>
      </c>
      <c r="H413" s="5">
        <v>1.043925821153544</v>
      </c>
      <c r="I413" s="5">
        <v>1.0371860371751556</v>
      </c>
      <c r="J413" s="5">
        <v>3.7338697338305602</v>
      </c>
      <c r="K413" s="3">
        <v>0.12133072407045027</v>
      </c>
      <c r="L413" s="5">
        <v>0.43679060665362096</v>
      </c>
      <c r="M413" s="5">
        <v>16.899999999999991</v>
      </c>
      <c r="N413" s="5">
        <v>6.95</v>
      </c>
      <c r="O413" s="5">
        <v>70.000000000000114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5">
        <v>0</v>
      </c>
      <c r="V413" s="5">
        <v>0</v>
      </c>
    </row>
    <row r="414" spans="1:22" x14ac:dyDescent="0.25">
      <c r="A414" s="6">
        <v>44776.450694444444</v>
      </c>
      <c r="B414" s="10">
        <v>6.9444444444444198E-4</v>
      </c>
      <c r="C414" s="4">
        <v>0.45069444444444423</v>
      </c>
      <c r="D414" s="5">
        <v>145.23333333333721</v>
      </c>
      <c r="E414" s="5">
        <v>0.4465277777777778</v>
      </c>
      <c r="F414" s="5">
        <v>0.45659722222222221</v>
      </c>
      <c r="G414" s="5">
        <v>1.0336387824496884</v>
      </c>
      <c r="H414" s="5">
        <v>1.043925821153544</v>
      </c>
      <c r="I414" s="5">
        <v>1.0378954881202491</v>
      </c>
      <c r="J414" s="5">
        <v>3.7364237572328971</v>
      </c>
      <c r="K414" s="3">
        <v>0.12202432895385264</v>
      </c>
      <c r="L414" s="5">
        <v>0.43928758423386949</v>
      </c>
      <c r="M414" s="5">
        <v>16.905882352941173</v>
      </c>
      <c r="N414" s="5">
        <v>6.9552941176470577</v>
      </c>
      <c r="O414" s="5">
        <v>69.94117647058826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5">
        <v>0</v>
      </c>
      <c r="V414" s="5">
        <v>0</v>
      </c>
    </row>
    <row r="415" spans="1:22" x14ac:dyDescent="0.25">
      <c r="A415" s="6">
        <v>44776.451388888891</v>
      </c>
      <c r="B415" s="10">
        <v>6.9444444444444198E-4</v>
      </c>
      <c r="C415" s="4">
        <v>0.45138888888888867</v>
      </c>
      <c r="D415" s="5">
        <v>145.25000000005821</v>
      </c>
      <c r="E415" s="5">
        <v>0.4465277777777778</v>
      </c>
      <c r="F415" s="5">
        <v>0.45659722222222221</v>
      </c>
      <c r="G415" s="5">
        <v>1.0336387824496884</v>
      </c>
      <c r="H415" s="5">
        <v>1.043925821153544</v>
      </c>
      <c r="I415" s="5">
        <v>1.0386049390653427</v>
      </c>
      <c r="J415" s="5">
        <v>3.7389777806352336</v>
      </c>
      <c r="K415" s="3">
        <v>0.12271793383725541</v>
      </c>
      <c r="L415" s="5">
        <v>0.44178456181411946</v>
      </c>
      <c r="M415" s="5">
        <v>16.911764705882351</v>
      </c>
      <c r="N415" s="5">
        <v>6.9605882352941162</v>
      </c>
      <c r="O415" s="5">
        <v>69.882352941176492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5">
        <v>0</v>
      </c>
      <c r="V415" s="5">
        <v>0</v>
      </c>
    </row>
    <row r="416" spans="1:22" x14ac:dyDescent="0.25">
      <c r="A416" s="6">
        <v>44776.45208333333</v>
      </c>
      <c r="B416" s="10">
        <v>6.9444444444444198E-4</v>
      </c>
      <c r="C416" s="4">
        <v>0.45208333333333311</v>
      </c>
      <c r="D416" s="5">
        <v>145.26666666660458</v>
      </c>
      <c r="E416" s="5">
        <v>0.4465277777777778</v>
      </c>
      <c r="F416" s="5">
        <v>0.45659722222222221</v>
      </c>
      <c r="G416" s="5">
        <v>1.0336387824496884</v>
      </c>
      <c r="H416" s="5">
        <v>1.043925821153544</v>
      </c>
      <c r="I416" s="5">
        <v>1.039314390010436</v>
      </c>
      <c r="J416" s="5">
        <v>3.7415318040375696</v>
      </c>
      <c r="K416" s="3">
        <v>0.12341153872065817</v>
      </c>
      <c r="L416" s="5">
        <v>0.44428153939436943</v>
      </c>
      <c r="M416" s="5">
        <v>16.917647058823526</v>
      </c>
      <c r="N416" s="5">
        <v>6.9658823529411746</v>
      </c>
      <c r="O416" s="5">
        <v>69.823529411764724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5">
        <v>0</v>
      </c>
      <c r="V416" s="5">
        <v>0</v>
      </c>
    </row>
    <row r="417" spans="1:22" x14ac:dyDescent="0.25">
      <c r="A417" s="6">
        <v>44776.452777777777</v>
      </c>
      <c r="B417" s="10">
        <v>6.9444444444444198E-4</v>
      </c>
      <c r="C417" s="4">
        <v>0.45277777777777756</v>
      </c>
      <c r="D417" s="5">
        <v>145.28333333332557</v>
      </c>
      <c r="E417" s="5">
        <v>0.4465277777777778</v>
      </c>
      <c r="F417" s="5">
        <v>0.45659722222222221</v>
      </c>
      <c r="G417" s="5">
        <v>1.0336387824496884</v>
      </c>
      <c r="H417" s="5">
        <v>1.043925821153544</v>
      </c>
      <c r="I417" s="5">
        <v>1.0400238409555296</v>
      </c>
      <c r="J417" s="5">
        <v>3.7440858274399065</v>
      </c>
      <c r="K417" s="3">
        <v>0.12410514360406093</v>
      </c>
      <c r="L417" s="5">
        <v>0.44677851697461934</v>
      </c>
      <c r="M417" s="5">
        <v>16.923529411764704</v>
      </c>
      <c r="N417" s="5">
        <v>6.971176470588234</v>
      </c>
      <c r="O417" s="5">
        <v>69.764705882352956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5">
        <v>0</v>
      </c>
      <c r="V417" s="5">
        <v>0</v>
      </c>
    </row>
    <row r="418" spans="1:22" x14ac:dyDescent="0.25">
      <c r="A418" s="6">
        <v>44776.453472222223</v>
      </c>
      <c r="B418" s="10">
        <v>6.9444444444444198E-4</v>
      </c>
      <c r="C418" s="4">
        <v>0.453472222222222</v>
      </c>
      <c r="D418" s="5">
        <v>145.30000000004657</v>
      </c>
      <c r="E418" s="5">
        <v>0.4465277777777778</v>
      </c>
      <c r="F418" s="5">
        <v>0.45659722222222221</v>
      </c>
      <c r="G418" s="5">
        <v>1.0336387824496884</v>
      </c>
      <c r="H418" s="5">
        <v>1.043925821153544</v>
      </c>
      <c r="I418" s="5">
        <v>1.0407332919006231</v>
      </c>
      <c r="J418" s="5">
        <v>3.7466398508422434</v>
      </c>
      <c r="K418" s="3">
        <v>0.1247987484874637</v>
      </c>
      <c r="L418" s="5">
        <v>0.44927549455486926</v>
      </c>
      <c r="M418" s="5">
        <v>16.929411764705879</v>
      </c>
      <c r="N418" s="5">
        <v>6.9764705882352924</v>
      </c>
      <c r="O418" s="5">
        <v>69.705882352941202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5">
        <v>0</v>
      </c>
      <c r="V418" s="5">
        <v>0</v>
      </c>
    </row>
    <row r="419" spans="1:22" x14ac:dyDescent="0.25">
      <c r="A419" s="6">
        <v>44776.45416666667</v>
      </c>
      <c r="B419" s="10">
        <v>6.9444444444444198E-4</v>
      </c>
      <c r="C419" s="4">
        <v>0.45416666666666644</v>
      </c>
      <c r="D419" s="5">
        <v>145.31666666676756</v>
      </c>
      <c r="E419" s="5">
        <v>0.4465277777777778</v>
      </c>
      <c r="F419" s="5">
        <v>0.45659722222222221</v>
      </c>
      <c r="G419" s="5">
        <v>1.0336387824496884</v>
      </c>
      <c r="H419" s="5">
        <v>1.043925821153544</v>
      </c>
      <c r="I419" s="5">
        <v>1.0414427428457167</v>
      </c>
      <c r="J419" s="5">
        <v>3.7491938742445798</v>
      </c>
      <c r="K419" s="3">
        <v>0.12549235337086648</v>
      </c>
      <c r="L419" s="5">
        <v>0.45177247213511929</v>
      </c>
      <c r="M419" s="5">
        <v>16.935294117647057</v>
      </c>
      <c r="N419" s="5">
        <v>6.9817647058823518</v>
      </c>
      <c r="O419" s="5">
        <v>69.647058823529434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5">
        <v>0</v>
      </c>
      <c r="V419" s="5">
        <v>0</v>
      </c>
    </row>
    <row r="420" spans="1:22" x14ac:dyDescent="0.25">
      <c r="A420" s="6">
        <v>44776.454861111109</v>
      </c>
      <c r="B420" s="10">
        <v>6.9444444444444198E-4</v>
      </c>
      <c r="C420" s="4">
        <v>0.45486111111111088</v>
      </c>
      <c r="D420" s="5">
        <v>145.33333333331393</v>
      </c>
      <c r="E420" s="5">
        <v>0.4465277777777778</v>
      </c>
      <c r="F420" s="5">
        <v>0.45659722222222221</v>
      </c>
      <c r="G420" s="5">
        <v>1.0336387824496884</v>
      </c>
      <c r="H420" s="5">
        <v>1.043925821153544</v>
      </c>
      <c r="I420" s="5">
        <v>1.04215219379081</v>
      </c>
      <c r="J420" s="5">
        <v>3.7517478976469159</v>
      </c>
      <c r="K420" s="3">
        <v>0.12618595825426923</v>
      </c>
      <c r="L420" s="5">
        <v>0.4542694497153692</v>
      </c>
      <c r="M420" s="5">
        <v>16.941176470588232</v>
      </c>
      <c r="N420" s="5">
        <v>6.9870588235294102</v>
      </c>
      <c r="O420" s="5">
        <v>69.588235294117666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5">
        <v>0</v>
      </c>
      <c r="V420" s="5">
        <v>0</v>
      </c>
    </row>
    <row r="421" spans="1:22" x14ac:dyDescent="0.25">
      <c r="A421" s="6">
        <v>44776.455555555556</v>
      </c>
      <c r="B421" s="10">
        <v>6.9444444444444198E-4</v>
      </c>
      <c r="C421" s="4">
        <v>0.45555555555555532</v>
      </c>
      <c r="D421" s="5">
        <v>145.35000000003492</v>
      </c>
      <c r="E421" s="5">
        <v>0.4465277777777778</v>
      </c>
      <c r="F421" s="5">
        <v>0.45659722222222221</v>
      </c>
      <c r="G421" s="5">
        <v>1.0336387824496884</v>
      </c>
      <c r="H421" s="5">
        <v>1.043925821153544</v>
      </c>
      <c r="I421" s="5">
        <v>1.0428616447359036</v>
      </c>
      <c r="J421" s="5">
        <v>3.7543019210492532</v>
      </c>
      <c r="K421" s="3">
        <v>0.1256531324093495</v>
      </c>
      <c r="L421" s="5">
        <v>0.45235127667365821</v>
      </c>
      <c r="M421" s="5">
        <v>16.94705882352941</v>
      </c>
      <c r="N421" s="5">
        <v>6.9923529411764687</v>
      </c>
      <c r="O421" s="5">
        <v>69.529411764705912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5">
        <v>0</v>
      </c>
      <c r="V421" s="5">
        <v>0</v>
      </c>
    </row>
    <row r="422" spans="1:22" x14ac:dyDescent="0.25">
      <c r="A422" s="6">
        <v>44776.456250000003</v>
      </c>
      <c r="B422" s="10">
        <v>6.9444444444444198E-4</v>
      </c>
      <c r="C422" s="4">
        <v>0.45624999999999977</v>
      </c>
      <c r="D422" s="5">
        <v>145.36666666675592</v>
      </c>
      <c r="E422" s="5">
        <v>0.4465277777777778</v>
      </c>
      <c r="F422" s="5">
        <v>0.45659722222222221</v>
      </c>
      <c r="G422" s="5">
        <v>1.0336387824496884</v>
      </c>
      <c r="H422" s="5">
        <v>1.043925821153544</v>
      </c>
      <c r="I422" s="5">
        <v>1.0435710956809972</v>
      </c>
      <c r="J422" s="5">
        <v>3.7568559444515901</v>
      </c>
      <c r="K422" s="3">
        <v>0.12512030656442938</v>
      </c>
      <c r="L422" s="5">
        <v>0.45043310363194577</v>
      </c>
      <c r="M422" s="5">
        <v>16.952941176470585</v>
      </c>
      <c r="N422" s="5">
        <v>6.997647058823528</v>
      </c>
      <c r="O422" s="5">
        <v>69.470588235294144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5">
        <v>0</v>
      </c>
      <c r="V422" s="5">
        <v>0</v>
      </c>
    </row>
    <row r="423" spans="1:22" x14ac:dyDescent="0.25">
      <c r="A423" s="6">
        <v>44776.456944444442</v>
      </c>
      <c r="B423" s="10">
        <v>6.9444444444444198E-4</v>
      </c>
      <c r="C423" s="4">
        <v>0.45694444444444421</v>
      </c>
      <c r="D423" s="5">
        <v>145.38333333330229</v>
      </c>
      <c r="E423" s="5">
        <v>0.45659722222222221</v>
      </c>
      <c r="F423" s="5">
        <v>0.45798611111111109</v>
      </c>
      <c r="G423" s="5">
        <v>1.043925821153544</v>
      </c>
      <c r="H423" s="5">
        <v>1.0929778372429273</v>
      </c>
      <c r="I423" s="5">
        <v>1.056188825175882</v>
      </c>
      <c r="J423" s="5">
        <v>3.8022797706331755</v>
      </c>
      <c r="K423" s="3">
        <v>0.12458748071950927</v>
      </c>
      <c r="L423" s="5">
        <v>0.4485149305902334</v>
      </c>
      <c r="M423" s="5">
        <v>16.958823529411763</v>
      </c>
      <c r="N423" s="5">
        <v>7.0029411764705864</v>
      </c>
      <c r="O423" s="5">
        <v>69.411764705882376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5">
        <v>0</v>
      </c>
      <c r="V423" s="5">
        <v>0</v>
      </c>
    </row>
    <row r="424" spans="1:22" ht="17.25" customHeight="1" x14ac:dyDescent="0.25">
      <c r="A424" s="6">
        <v>44776.457638888889</v>
      </c>
      <c r="B424" s="10">
        <v>6.9444444444444198E-4</v>
      </c>
      <c r="C424" s="4">
        <v>0.45763888888888865</v>
      </c>
      <c r="D424" s="5">
        <v>145.40000000002328</v>
      </c>
      <c r="E424" s="5">
        <v>0.45659722222222221</v>
      </c>
      <c r="F424" s="5">
        <v>0.45798611111111109</v>
      </c>
      <c r="G424" s="5">
        <v>1.043925821153544</v>
      </c>
      <c r="H424" s="5">
        <v>1.0929778372429273</v>
      </c>
      <c r="I424" s="5">
        <v>1.0807148332205736</v>
      </c>
      <c r="J424" s="5">
        <v>3.8905733995940648</v>
      </c>
      <c r="K424" s="3">
        <v>0.12405465487458915</v>
      </c>
      <c r="L424" s="5">
        <v>0.44659675754852096</v>
      </c>
      <c r="M424" s="5">
        <v>16.964705882352938</v>
      </c>
      <c r="N424" s="5">
        <v>7.0082352941176458</v>
      </c>
      <c r="O424" s="5">
        <v>69.352941176470608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5">
        <v>0</v>
      </c>
      <c r="V424" s="5">
        <v>0</v>
      </c>
    </row>
    <row r="425" spans="1:22" x14ac:dyDescent="0.25">
      <c r="A425" s="6">
        <v>44776.458333333336</v>
      </c>
      <c r="B425" s="10">
        <v>6.9444444444444198E-4</v>
      </c>
      <c r="C425" s="4">
        <v>0.45833333333333309</v>
      </c>
      <c r="D425" s="5">
        <v>145.41666666674428</v>
      </c>
      <c r="E425" s="5">
        <v>0.45798611111111109</v>
      </c>
      <c r="F425" s="5">
        <v>0.45902777777777781</v>
      </c>
      <c r="G425" s="5">
        <v>1.0929778372429273</v>
      </c>
      <c r="H425" s="5">
        <v>1.1682242990654206</v>
      </c>
      <c r="I425" s="5">
        <v>1.118059991183741</v>
      </c>
      <c r="J425" s="5">
        <v>4.0250159682614672</v>
      </c>
      <c r="K425" s="3">
        <v>0.12352182902966903</v>
      </c>
      <c r="L425" s="5">
        <v>0.44467858450680853</v>
      </c>
      <c r="M425" s="5">
        <v>16.970588235294116</v>
      </c>
      <c r="N425" s="5">
        <v>7.0135294117647042</v>
      </c>
      <c r="O425" s="5">
        <v>69.29411764705884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5">
        <v>0</v>
      </c>
      <c r="V425" s="5">
        <v>0</v>
      </c>
    </row>
    <row r="426" spans="1:22" x14ac:dyDescent="0.25">
      <c r="A426" s="7">
        <v>44776.459027777775</v>
      </c>
      <c r="B426" s="10">
        <v>6.9444444444444198E-4</v>
      </c>
      <c r="C426" s="4">
        <v>0.45902777777777753</v>
      </c>
      <c r="D426" s="5">
        <v>145.43333333329065</v>
      </c>
      <c r="E426" s="5">
        <v>0.45798611111111109</v>
      </c>
      <c r="F426" s="5">
        <v>0.45902777777777781</v>
      </c>
      <c r="G426" s="5">
        <v>1.0929778372429273</v>
      </c>
      <c r="H426" s="5">
        <v>1.1682242990654206</v>
      </c>
      <c r="I426" s="5">
        <v>1.1682242990654006</v>
      </c>
      <c r="J426" s="5">
        <v>4.2056074766354419</v>
      </c>
      <c r="K426" s="3">
        <v>0.12298900318474891</v>
      </c>
      <c r="L426" s="5">
        <v>0.44276041146509609</v>
      </c>
      <c r="M426" s="5">
        <v>16.976470588235291</v>
      </c>
      <c r="N426" s="5">
        <v>7.0188235294117627</v>
      </c>
      <c r="O426" s="5">
        <v>69.235294117647086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5">
        <v>0</v>
      </c>
      <c r="V426" s="5">
        <v>0</v>
      </c>
    </row>
    <row r="427" spans="1:22" x14ac:dyDescent="0.25">
      <c r="A427" s="7">
        <v>44776.459722222222</v>
      </c>
      <c r="B427" s="10">
        <v>6.9444444444444198E-4</v>
      </c>
      <c r="C427" s="3">
        <v>0.45972222222222198</v>
      </c>
      <c r="D427" s="5">
        <v>145.45000000001164</v>
      </c>
      <c r="E427" s="5">
        <v>0.45902777777777781</v>
      </c>
      <c r="F427" s="5">
        <v>0.46111111111111108</v>
      </c>
      <c r="G427" s="5">
        <v>1.1682242990654206</v>
      </c>
      <c r="H427" s="5">
        <v>1.5664556962025316</v>
      </c>
      <c r="I427" s="3">
        <v>1.3009680981110747</v>
      </c>
      <c r="J427" s="3">
        <v>4.6834851531998689</v>
      </c>
      <c r="K427">
        <v>0.12245617733982879</v>
      </c>
      <c r="L427" s="5">
        <v>0.44084223842338366</v>
      </c>
      <c r="M427" s="5">
        <v>16.982352941176469</v>
      </c>
      <c r="N427" s="5">
        <v>7.024117647058822</v>
      </c>
      <c r="O427" s="5">
        <v>69.176470588235318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</row>
    <row r="428" spans="1:22" x14ac:dyDescent="0.25">
      <c r="A428" s="7">
        <v>44776.460416666669</v>
      </c>
      <c r="B428" s="10">
        <v>6.9444444444444198E-4</v>
      </c>
      <c r="C428" s="3">
        <v>0.46041666666666642</v>
      </c>
      <c r="D428" s="5">
        <v>145.46666666673264</v>
      </c>
      <c r="E428" s="5">
        <v>0.45902777777777781</v>
      </c>
      <c r="F428" s="5">
        <v>0.46111111111111108</v>
      </c>
      <c r="G428" s="5">
        <v>1.1682242990654206</v>
      </c>
      <c r="H428" s="5">
        <v>1.5664556962025316</v>
      </c>
      <c r="I428" s="3">
        <v>1.4337118971567819</v>
      </c>
      <c r="J428" s="3">
        <v>5.161362829764415</v>
      </c>
      <c r="K428">
        <v>0.12192335149490867</v>
      </c>
      <c r="L428" s="5">
        <v>0.43892406538167122</v>
      </c>
      <c r="M428" s="5">
        <v>16.988235294117644</v>
      </c>
      <c r="N428" s="5">
        <v>7.0294117647058805</v>
      </c>
      <c r="O428" s="5">
        <v>69.11764705882355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</row>
    <row r="429" spans="1:22" x14ac:dyDescent="0.25">
      <c r="A429" s="7">
        <v>44776.461111111108</v>
      </c>
      <c r="B429" s="10">
        <v>6.9444444444444198E-4</v>
      </c>
      <c r="C429" s="3">
        <v>0.46111111111111086</v>
      </c>
      <c r="D429" s="5">
        <v>145.48333333327901</v>
      </c>
      <c r="E429" s="5">
        <v>0.45902777777777781</v>
      </c>
      <c r="F429" s="5">
        <v>0.46111111111111108</v>
      </c>
      <c r="G429" s="5">
        <v>1.1682242990654206</v>
      </c>
      <c r="H429" s="5">
        <v>1.5664556962025316</v>
      </c>
      <c r="I429" s="3">
        <v>1.5664556962024891</v>
      </c>
      <c r="J429" s="3">
        <v>5.639240506328961</v>
      </c>
      <c r="K429">
        <v>0.12139052564998855</v>
      </c>
      <c r="L429" s="5">
        <v>0.43700589233995879</v>
      </c>
      <c r="M429" s="5">
        <v>16.994117647058822</v>
      </c>
      <c r="N429" s="5">
        <v>7.0347058823529389</v>
      </c>
      <c r="O429" s="5">
        <v>69.058823529411782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</row>
    <row r="430" spans="1:22" x14ac:dyDescent="0.25">
      <c r="A430" s="7">
        <v>44776.461805555555</v>
      </c>
      <c r="B430" s="10">
        <v>6.9444444444444198E-4</v>
      </c>
      <c r="C430" s="3">
        <v>0.4618055555555553</v>
      </c>
      <c r="D430" s="5">
        <v>145.5</v>
      </c>
      <c r="E430" s="5">
        <v>0.46111111111111108</v>
      </c>
      <c r="F430" s="5">
        <v>0.46990740740740744</v>
      </c>
      <c r="G430" s="5">
        <v>1.5664556962025316</v>
      </c>
      <c r="H430" s="5">
        <v>1.5522381656860125</v>
      </c>
      <c r="I430" s="3">
        <v>1.5653332595828067</v>
      </c>
      <c r="J430" s="3">
        <v>5.6351997344981033</v>
      </c>
      <c r="K430">
        <v>0.12085769980506843</v>
      </c>
      <c r="L430" s="5">
        <v>0.4350877192982463</v>
      </c>
      <c r="M430" s="5">
        <v>16.999999999999996</v>
      </c>
      <c r="N430" s="5">
        <v>7.0399999999999983</v>
      </c>
      <c r="O430" s="5">
        <v>69.000000000000028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</row>
    <row r="431" spans="1:22" x14ac:dyDescent="0.25">
      <c r="A431" s="7">
        <v>44776.462500000001</v>
      </c>
      <c r="B431" s="10">
        <v>6.9444444444444198E-4</v>
      </c>
      <c r="C431" s="3">
        <v>0.46249999999999974</v>
      </c>
      <c r="D431" s="5">
        <v>145.51666666672099</v>
      </c>
      <c r="E431" s="5">
        <v>0.46111111111111108</v>
      </c>
      <c r="F431" s="5">
        <v>0.46990740740740744</v>
      </c>
      <c r="G431" s="5">
        <v>1.5664556962025316</v>
      </c>
      <c r="H431" s="5">
        <v>1.5522381656860125</v>
      </c>
      <c r="I431" s="3">
        <v>1.5642108229630816</v>
      </c>
      <c r="J431" s="3">
        <v>5.6311589626670937</v>
      </c>
      <c r="K431">
        <v>0.13692053484404842</v>
      </c>
      <c r="L431" s="5">
        <v>0.49291392543857432</v>
      </c>
      <c r="M431" s="5">
        <v>17.059999999999977</v>
      </c>
      <c r="N431" s="5">
        <v>7.0360000000000014</v>
      </c>
      <c r="O431" s="5">
        <v>70.799999999999315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</row>
    <row r="432" spans="1:22" x14ac:dyDescent="0.25">
      <c r="A432" s="7">
        <v>44776.463194444441</v>
      </c>
      <c r="B432" s="10">
        <v>6.9444444444444198E-4</v>
      </c>
      <c r="C432" s="3">
        <v>0.46319444444444419</v>
      </c>
      <c r="D432" s="5">
        <v>145.53333333326736</v>
      </c>
      <c r="E432" s="5">
        <v>0.46111111111111108</v>
      </c>
      <c r="F432" s="5">
        <v>0.46990740740740744</v>
      </c>
      <c r="G432" s="5">
        <v>1.5664556962025316</v>
      </c>
      <c r="H432" s="5">
        <v>1.5522381656860125</v>
      </c>
      <c r="I432" s="3">
        <v>1.5630883863433565</v>
      </c>
      <c r="J432" s="3">
        <v>5.6271181908360832</v>
      </c>
      <c r="K432">
        <v>0.15298336988303501</v>
      </c>
      <c r="L432" s="5">
        <v>0.55074013157892598</v>
      </c>
      <c r="M432" s="5">
        <v>17.11999999999998</v>
      </c>
      <c r="N432" s="5">
        <v>7.0320000000000009</v>
      </c>
      <c r="O432" s="5">
        <v>72.599999999999341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</row>
    <row r="433" spans="1:22" x14ac:dyDescent="0.25">
      <c r="A433" s="7">
        <v>44776.463888888888</v>
      </c>
      <c r="B433" s="10">
        <v>6.9444444444444198E-4</v>
      </c>
      <c r="C433" s="3">
        <v>0.46388888888888863</v>
      </c>
      <c r="D433" s="5">
        <v>145.54999999998836</v>
      </c>
      <c r="E433" s="5">
        <v>0.46111111111111108</v>
      </c>
      <c r="F433" s="5">
        <v>0.46990740740740744</v>
      </c>
      <c r="G433" s="5">
        <v>1.5664556962025316</v>
      </c>
      <c r="H433" s="5">
        <v>1.5522381656860125</v>
      </c>
      <c r="I433" s="3">
        <v>1.5619659497236311</v>
      </c>
      <c r="J433" s="3">
        <v>5.6230774190050727</v>
      </c>
      <c r="K433">
        <v>0.16904620492202163</v>
      </c>
      <c r="L433" s="5">
        <v>0.60856633771927782</v>
      </c>
      <c r="M433" s="5">
        <v>17.179999999999978</v>
      </c>
      <c r="N433" s="5">
        <v>7.0280000000000014</v>
      </c>
      <c r="O433" s="5">
        <v>74.399999999999366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</row>
    <row r="434" spans="1:22" x14ac:dyDescent="0.25">
      <c r="A434" s="7">
        <v>44776.464583333334</v>
      </c>
      <c r="B434" s="10">
        <v>6.9444444444444198E-4</v>
      </c>
      <c r="C434" s="3">
        <v>0.46458333333333307</v>
      </c>
      <c r="D434" s="5">
        <v>145.56666666670935</v>
      </c>
      <c r="E434" s="5">
        <v>0.46111111111111108</v>
      </c>
      <c r="F434" s="5">
        <v>0.46990740740740744</v>
      </c>
      <c r="G434" s="5">
        <v>1.5664556962025316</v>
      </c>
      <c r="H434" s="5">
        <v>1.5522381656860125</v>
      </c>
      <c r="I434" s="3">
        <v>1.560843513103906</v>
      </c>
      <c r="J434" s="3">
        <v>5.6190366471740614</v>
      </c>
      <c r="K434">
        <v>0.18510903996100825</v>
      </c>
      <c r="L434" s="5">
        <v>0.66639254385962965</v>
      </c>
      <c r="M434" s="5">
        <v>17.239999999999981</v>
      </c>
      <c r="N434" s="5">
        <v>7.0240000000000009</v>
      </c>
      <c r="O434" s="5">
        <v>76.199999999999392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</row>
    <row r="435" spans="1:22" x14ac:dyDescent="0.25">
      <c r="A435" s="7">
        <v>44776.465277777781</v>
      </c>
      <c r="B435" s="10">
        <v>6.9444444444444198E-4</v>
      </c>
      <c r="C435" s="3">
        <v>0.46527777777777751</v>
      </c>
      <c r="D435" s="5">
        <v>145.58333333343035</v>
      </c>
      <c r="E435" s="5">
        <v>0.46111111111111108</v>
      </c>
      <c r="F435" s="5">
        <v>0.46990740740740744</v>
      </c>
      <c r="G435" s="5">
        <v>1.5664556962025316</v>
      </c>
      <c r="H435" s="5">
        <v>1.5522381656860125</v>
      </c>
      <c r="I435" s="3">
        <v>1.5597210764841809</v>
      </c>
      <c r="J435" s="3">
        <v>5.6149958753430509</v>
      </c>
      <c r="K435">
        <v>0.20117187499999487</v>
      </c>
      <c r="L435" s="5">
        <v>0.72421874999998148</v>
      </c>
      <c r="M435" s="5">
        <v>17.299999999999983</v>
      </c>
      <c r="N435" s="5">
        <v>7.0200000000000005</v>
      </c>
      <c r="O435" s="5">
        <v>77.999999999999432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</row>
    <row r="436" spans="1:22" x14ac:dyDescent="0.25">
      <c r="A436" s="7">
        <v>44776.46597222222</v>
      </c>
      <c r="B436" s="10">
        <v>6.9444444444444198E-4</v>
      </c>
      <c r="C436" s="3">
        <v>0.46597222222222195</v>
      </c>
      <c r="D436" s="5">
        <v>145.59999999997672</v>
      </c>
      <c r="E436" s="5">
        <v>0.46111111111111108</v>
      </c>
      <c r="F436" s="5">
        <v>0.46990740740740744</v>
      </c>
      <c r="G436" s="5">
        <v>1.5664556962025316</v>
      </c>
      <c r="H436" s="5">
        <v>1.5522381656860125</v>
      </c>
      <c r="I436" s="3">
        <v>1.5585986398644556</v>
      </c>
      <c r="J436" s="3">
        <v>5.6109551035120404</v>
      </c>
      <c r="K436">
        <v>0.22631410934476953</v>
      </c>
      <c r="L436" s="5">
        <v>0.81473079364117029</v>
      </c>
      <c r="M436" s="5">
        <v>17.322727272727267</v>
      </c>
      <c r="N436" s="5">
        <v>7.0236363636363617</v>
      </c>
      <c r="O436" s="5">
        <v>80.409090909090111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</row>
    <row r="437" spans="1:22" x14ac:dyDescent="0.25">
      <c r="A437" s="7">
        <v>44776.466666666667</v>
      </c>
      <c r="B437" s="10">
        <v>6.9444444444444198E-4</v>
      </c>
      <c r="C437" s="3">
        <v>0.4666666666666664</v>
      </c>
      <c r="D437" s="5">
        <v>145.61666666669771</v>
      </c>
      <c r="E437" s="5">
        <v>0.46111111111111108</v>
      </c>
      <c r="F437" s="5">
        <v>0.46990740740740744</v>
      </c>
      <c r="G437" s="5">
        <v>1.5664556962025316</v>
      </c>
      <c r="H437" s="5">
        <v>1.5522381656860125</v>
      </c>
      <c r="I437" s="3">
        <v>1.5574762032447305</v>
      </c>
      <c r="J437" s="3">
        <v>5.6069143316810299</v>
      </c>
      <c r="K437">
        <v>0.25145634368954711</v>
      </c>
      <c r="L437" s="5">
        <v>0.90524283728236954</v>
      </c>
      <c r="M437" s="5">
        <v>17.345454545454537</v>
      </c>
      <c r="N437" s="5">
        <v>7.0272727272727256</v>
      </c>
      <c r="O437" s="5">
        <v>82.818181818180975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</row>
    <row r="438" spans="1:22" x14ac:dyDescent="0.25">
      <c r="A438" s="7">
        <v>44776.467361111114</v>
      </c>
      <c r="B438" s="10">
        <v>6.9444444444444198E-4</v>
      </c>
      <c r="C438" s="3">
        <v>0.46736111111111084</v>
      </c>
      <c r="D438" s="5">
        <v>145.6333333334187</v>
      </c>
      <c r="E438" s="5">
        <v>0.46111111111111108</v>
      </c>
      <c r="F438" s="5">
        <v>0.46990740740740744</v>
      </c>
      <c r="G438" s="5">
        <v>1.5664556962025316</v>
      </c>
      <c r="H438" s="5">
        <v>1.5522381656860125</v>
      </c>
      <c r="I438" s="3">
        <v>1.5563537666250054</v>
      </c>
      <c r="J438" s="3">
        <v>5.6028735598500186</v>
      </c>
      <c r="K438">
        <v>0.27659857803432464</v>
      </c>
      <c r="L438" s="5">
        <v>0.99575488092356879</v>
      </c>
      <c r="M438" s="5">
        <v>17.36818181818181</v>
      </c>
      <c r="N438" s="5">
        <v>7.0309090909090894</v>
      </c>
      <c r="O438" s="5">
        <v>85.227272727271853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</row>
    <row r="439" spans="1:22" x14ac:dyDescent="0.25">
      <c r="A439" s="7">
        <v>44776.468055555553</v>
      </c>
      <c r="B439" s="10">
        <v>6.9444444444444198E-4</v>
      </c>
      <c r="C439" s="3">
        <v>0.46805555555555528</v>
      </c>
      <c r="D439" s="5">
        <v>145.64999999996508</v>
      </c>
      <c r="E439" s="5">
        <v>0.46111111111111108</v>
      </c>
      <c r="F439" s="5">
        <v>0.46990740740740744</v>
      </c>
      <c r="G439" s="5">
        <v>1.5664556962025316</v>
      </c>
      <c r="H439" s="5">
        <v>1.5522381656860125</v>
      </c>
      <c r="I439" s="3">
        <v>1.55523133000528</v>
      </c>
      <c r="J439" s="3">
        <v>5.5988327880190081</v>
      </c>
      <c r="K439">
        <v>0.30174081237910222</v>
      </c>
      <c r="L439" s="5">
        <v>1.086266924564768</v>
      </c>
      <c r="M439" s="5">
        <v>17.390909090909084</v>
      </c>
      <c r="N439" s="5">
        <v>7.0345454545454533</v>
      </c>
      <c r="O439" s="5">
        <v>87.636363636362731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</row>
    <row r="440" spans="1:22" x14ac:dyDescent="0.25">
      <c r="A440" s="7">
        <v>44776.46875</v>
      </c>
      <c r="B440" s="10">
        <v>6.9444444444444198E-4</v>
      </c>
      <c r="C440" s="3">
        <v>0.46874999999999972</v>
      </c>
      <c r="D440" s="5">
        <v>145.66666666668607</v>
      </c>
      <c r="E440" s="5">
        <v>0.46111111111111108</v>
      </c>
      <c r="F440" s="5">
        <v>0.46990740740740744</v>
      </c>
      <c r="G440" s="5">
        <v>1.5664556962025316</v>
      </c>
      <c r="H440" s="5">
        <v>1.5522381656860125</v>
      </c>
      <c r="I440" s="3">
        <v>1.5541088933855549</v>
      </c>
      <c r="J440" s="3">
        <v>5.5947920161879976</v>
      </c>
      <c r="K440">
        <v>0.32636625533950953</v>
      </c>
      <c r="L440" s="5">
        <v>1.1749185192222342</v>
      </c>
      <c r="M440" s="5">
        <v>17.413636363636357</v>
      </c>
      <c r="N440" s="5">
        <v>7.0381818181818163</v>
      </c>
      <c r="O440" s="5">
        <v>90.045454545453595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</row>
    <row r="441" spans="1:22" x14ac:dyDescent="0.25">
      <c r="A441" s="7">
        <v>44776.469444444447</v>
      </c>
      <c r="B441" s="10">
        <v>6.9444444444444198E-4</v>
      </c>
      <c r="C441" s="3">
        <v>0.46944444444444416</v>
      </c>
      <c r="D441" s="5">
        <v>145.68333333340706</v>
      </c>
      <c r="E441" s="5">
        <v>0.46111111111111108</v>
      </c>
      <c r="F441" s="5">
        <v>0.46990740740740744</v>
      </c>
      <c r="G441" s="5">
        <v>1.5664556962025316</v>
      </c>
      <c r="H441" s="5">
        <v>1.5522381656860125</v>
      </c>
      <c r="I441" s="3">
        <v>1.5529864567658298</v>
      </c>
      <c r="J441" s="3">
        <v>5.590751244356988</v>
      </c>
      <c r="K441">
        <v>0.35099169829991661</v>
      </c>
      <c r="L441" s="5">
        <v>1.2635701138797</v>
      </c>
      <c r="M441" s="5">
        <v>17.436363636363627</v>
      </c>
      <c r="N441" s="5">
        <v>7.0418181818181802</v>
      </c>
      <c r="O441" s="5">
        <v>92.454545454544473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</row>
    <row r="442" spans="1:22" x14ac:dyDescent="0.25">
      <c r="A442" s="7">
        <v>44776.470138888886</v>
      </c>
      <c r="B442" s="10">
        <v>6.9444444444444198E-4</v>
      </c>
      <c r="C442" s="3">
        <v>0.47013888888888861</v>
      </c>
      <c r="D442" s="5">
        <v>145.69999999995343</v>
      </c>
      <c r="E442" s="5">
        <v>0.46990740740740744</v>
      </c>
      <c r="F442" s="5">
        <v>0.48645833333333333</v>
      </c>
      <c r="G442" s="5">
        <v>1.5522381656860125</v>
      </c>
      <c r="H442" s="5">
        <v>1.5840980785775738</v>
      </c>
      <c r="I442" s="3">
        <v>1.5526837588733065</v>
      </c>
      <c r="J442" s="3">
        <v>5.5896615319439036</v>
      </c>
      <c r="K442">
        <v>0.37561714126032375</v>
      </c>
      <c r="L442" s="5">
        <v>1.3522217085371655</v>
      </c>
      <c r="M442" s="5">
        <v>17.4590909090909</v>
      </c>
      <c r="N442" s="5">
        <v>7.0454545454545441</v>
      </c>
      <c r="O442" s="5">
        <v>94.863636363635351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</row>
    <row r="443" spans="1:22" x14ac:dyDescent="0.25">
      <c r="A443" s="7">
        <v>44776.470833333333</v>
      </c>
      <c r="B443" s="10">
        <v>6.9444444444444198E-4</v>
      </c>
      <c r="C443" s="3">
        <v>0.47083333333333305</v>
      </c>
      <c r="D443" s="5">
        <v>145.71666666667443</v>
      </c>
      <c r="E443" s="5">
        <v>0.46990740740740744</v>
      </c>
      <c r="F443" s="5">
        <v>0.48645833333333333</v>
      </c>
      <c r="G443" s="5">
        <v>1.5522381656860125</v>
      </c>
      <c r="H443" s="5">
        <v>1.5840980785775738</v>
      </c>
      <c r="I443" s="3">
        <v>1.5540205384351902</v>
      </c>
      <c r="J443" s="3">
        <v>5.5944739383666846</v>
      </c>
      <c r="K443">
        <v>0.40024258422073083</v>
      </c>
      <c r="L443" s="5">
        <v>1.440873303194631</v>
      </c>
      <c r="M443" s="5">
        <v>17.481818181818173</v>
      </c>
      <c r="N443" s="5">
        <v>7.049090909090908</v>
      </c>
      <c r="O443" s="5">
        <v>97.272727272726229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</row>
    <row r="444" spans="1:22" x14ac:dyDescent="0.25">
      <c r="A444" s="7">
        <v>44776.47152777778</v>
      </c>
      <c r="B444" s="10">
        <v>6.9444444444444198E-4</v>
      </c>
      <c r="C444" s="3">
        <v>0.47152777777777749</v>
      </c>
      <c r="D444" s="5">
        <v>145.73333333339542</v>
      </c>
      <c r="E444" s="5">
        <v>0.46990740740740744</v>
      </c>
      <c r="F444" s="5">
        <v>0.48645833333333333</v>
      </c>
      <c r="G444" s="5">
        <v>1.5522381656860125</v>
      </c>
      <c r="H444" s="5">
        <v>1.5840980785775738</v>
      </c>
      <c r="I444" s="3">
        <v>1.5553573179970739</v>
      </c>
      <c r="J444" s="3">
        <v>5.5992863447894656</v>
      </c>
      <c r="K444">
        <v>0.42486802718113792</v>
      </c>
      <c r="L444" s="5">
        <v>1.5295248978520966</v>
      </c>
      <c r="M444" s="5">
        <v>17.504545454545447</v>
      </c>
      <c r="N444" s="5">
        <v>7.0527272727272718</v>
      </c>
      <c r="O444" s="5">
        <v>99.681818181817093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</row>
    <row r="445" spans="1:22" x14ac:dyDescent="0.25">
      <c r="A445" s="7">
        <v>44776.472222222219</v>
      </c>
      <c r="B445" s="10">
        <v>6.9444444444444198E-4</v>
      </c>
      <c r="C445" s="3">
        <v>0.47222222222222193</v>
      </c>
      <c r="D445" s="5">
        <v>145.74999999994179</v>
      </c>
      <c r="E445" s="5">
        <v>0.46990740740740744</v>
      </c>
      <c r="F445" s="5">
        <v>0.48645833333333333</v>
      </c>
      <c r="G445" s="5">
        <v>1.5522381656860125</v>
      </c>
      <c r="H445" s="5">
        <v>1.5840980785775738</v>
      </c>
      <c r="I445" s="3">
        <v>1.5566940975589576</v>
      </c>
      <c r="J445" s="3">
        <v>5.6040987512122475</v>
      </c>
      <c r="K445">
        <v>0.44949347014154506</v>
      </c>
      <c r="L445" s="5">
        <v>1.6181764925095623</v>
      </c>
      <c r="M445" s="5">
        <v>17.527272727272717</v>
      </c>
      <c r="N445" s="5">
        <v>7.0563636363636348</v>
      </c>
      <c r="O445" s="5">
        <v>102.09090909090797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</row>
    <row r="446" spans="1:22" x14ac:dyDescent="0.25">
      <c r="A446" s="7">
        <v>44776.472916666666</v>
      </c>
      <c r="B446" s="10">
        <v>6.9444444444444198E-4</v>
      </c>
      <c r="C446" s="3">
        <v>0.47291666666666637</v>
      </c>
      <c r="D446" s="5">
        <v>145.76666666666279</v>
      </c>
      <c r="E446" s="5">
        <v>0.46990740740740744</v>
      </c>
      <c r="F446" s="5">
        <v>0.48645833333333333</v>
      </c>
      <c r="G446" s="5">
        <v>1.5522381656860125</v>
      </c>
      <c r="H446" s="5">
        <v>1.5840980785775738</v>
      </c>
      <c r="I446" s="3">
        <v>1.5580308771208411</v>
      </c>
      <c r="J446" s="3">
        <v>5.6089111576350277</v>
      </c>
      <c r="K446">
        <v>0.47411891310195214</v>
      </c>
      <c r="L446" s="5">
        <v>1.7068280871670276</v>
      </c>
      <c r="M446" s="5">
        <v>17.54999999999999</v>
      </c>
      <c r="N446" s="5">
        <v>7.0599999999999987</v>
      </c>
      <c r="O446" s="5">
        <v>104.49999999999885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</row>
    <row r="447" spans="1:22" x14ac:dyDescent="0.25">
      <c r="A447" s="7">
        <v>44776.473611111112</v>
      </c>
      <c r="B447" s="10">
        <v>6.9444444444444198E-4</v>
      </c>
      <c r="C447" s="3">
        <v>0.47361111111111082</v>
      </c>
      <c r="D447" s="5">
        <v>145.78333333338378</v>
      </c>
      <c r="E447" s="5">
        <v>0.46990740740740744</v>
      </c>
      <c r="F447" s="5">
        <v>0.48645833333333333</v>
      </c>
      <c r="G447" s="5">
        <v>1.5522381656860125</v>
      </c>
      <c r="H447" s="5">
        <v>1.5840980785775738</v>
      </c>
      <c r="I447" s="3">
        <v>1.5593676566827248</v>
      </c>
      <c r="J447" s="3">
        <v>5.6137235640578096</v>
      </c>
      <c r="K447">
        <v>0.47755501359444191</v>
      </c>
      <c r="L447" s="5">
        <v>1.719198048939991</v>
      </c>
      <c r="M447" s="5">
        <v>17.531250000000011</v>
      </c>
      <c r="N447" s="5">
        <v>7.0699999999999958</v>
      </c>
      <c r="O447" s="5">
        <v>102.8125000000008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</row>
    <row r="448" spans="1:22" x14ac:dyDescent="0.25">
      <c r="A448" s="7">
        <v>44776.474305555559</v>
      </c>
      <c r="B448" s="10">
        <v>6.9444444444444198E-4</v>
      </c>
      <c r="C448" s="3">
        <v>0.47430555555555526</v>
      </c>
      <c r="D448" s="5">
        <v>145.80000000010477</v>
      </c>
      <c r="E448" s="5">
        <v>0.46990740740740744</v>
      </c>
      <c r="F448" s="5">
        <v>0.48645833333333333</v>
      </c>
      <c r="G448" s="5">
        <v>1.5522381656860125</v>
      </c>
      <c r="H448" s="5">
        <v>1.5840980785775738</v>
      </c>
      <c r="I448" s="3">
        <v>1.5607044362446085</v>
      </c>
      <c r="J448" s="3">
        <v>5.6185359704805906</v>
      </c>
      <c r="K448">
        <v>0.48099111408692158</v>
      </c>
      <c r="L448" s="5">
        <v>1.7315680107129177</v>
      </c>
      <c r="M448" s="5">
        <v>17.51250000000001</v>
      </c>
      <c r="N448" s="5">
        <v>7.0799999999999956</v>
      </c>
      <c r="O448" s="5">
        <v>101.12500000000078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</row>
    <row r="449" spans="1:22" x14ac:dyDescent="0.25">
      <c r="A449" s="7">
        <v>44776.474999999999</v>
      </c>
      <c r="B449" s="10">
        <v>6.9444444444444198E-4</v>
      </c>
      <c r="C449" s="3">
        <v>0.4749999999999997</v>
      </c>
      <c r="D449" s="5">
        <v>145.81666666665114</v>
      </c>
      <c r="E449" s="5">
        <v>0.46990740740740744</v>
      </c>
      <c r="F449" s="5">
        <v>0.48645833333333333</v>
      </c>
      <c r="G449" s="5">
        <v>1.5522381656860125</v>
      </c>
      <c r="H449" s="5">
        <v>1.5840980785775738</v>
      </c>
      <c r="I449" s="3">
        <v>1.5620412158064922</v>
      </c>
      <c r="J449" s="3">
        <v>5.6233483769033716</v>
      </c>
      <c r="K449">
        <v>0.48442721457940119</v>
      </c>
      <c r="L449" s="5">
        <v>1.7439379724858444</v>
      </c>
      <c r="M449" s="5">
        <v>17.493750000000009</v>
      </c>
      <c r="N449" s="5">
        <v>7.0899999999999954</v>
      </c>
      <c r="O449" s="5">
        <v>99.437500000000753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</row>
    <row r="450" spans="1:22" x14ac:dyDescent="0.25">
      <c r="A450" s="7">
        <v>44776.475694444445</v>
      </c>
      <c r="B450" s="10">
        <v>6.9444444444444198E-4</v>
      </c>
      <c r="C450" s="3">
        <v>0.47569444444444414</v>
      </c>
      <c r="D450" s="5">
        <v>145.83333333337214</v>
      </c>
      <c r="E450" s="5">
        <v>0.46990740740740744</v>
      </c>
      <c r="F450" s="5">
        <v>0.48645833333333333</v>
      </c>
      <c r="G450" s="5">
        <v>1.5522381656860125</v>
      </c>
      <c r="H450" s="5">
        <v>1.5840980785775738</v>
      </c>
      <c r="I450" s="3">
        <v>1.563377995368376</v>
      </c>
      <c r="J450" s="3">
        <v>5.6281607833261535</v>
      </c>
      <c r="K450">
        <v>0.4878633150718808</v>
      </c>
      <c r="L450" s="5">
        <v>1.7563079342587709</v>
      </c>
      <c r="M450" s="5">
        <v>17.475000000000009</v>
      </c>
      <c r="N450" s="5">
        <v>7.0999999999999961</v>
      </c>
      <c r="O450" s="5">
        <v>97.750000000000739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</row>
    <row r="451" spans="1:22" x14ac:dyDescent="0.25">
      <c r="A451" s="7">
        <v>44776.476388888892</v>
      </c>
      <c r="B451" s="10">
        <v>6.9444444444444198E-4</v>
      </c>
      <c r="C451" s="3">
        <v>0.47638888888888858</v>
      </c>
      <c r="D451" s="5">
        <v>145.85000000009313</v>
      </c>
      <c r="E451" s="5">
        <v>0.46990740740740744</v>
      </c>
      <c r="F451" s="5">
        <v>0.48645833333333333</v>
      </c>
      <c r="G451" s="5">
        <v>1.5522381656860125</v>
      </c>
      <c r="H451" s="5">
        <v>1.5840980785775738</v>
      </c>
      <c r="I451" s="3">
        <v>1.5647147749302597</v>
      </c>
      <c r="J451" s="3">
        <v>5.6329731897489346</v>
      </c>
      <c r="K451">
        <v>0.49129941556436041</v>
      </c>
      <c r="L451" s="5">
        <v>1.7686778960316973</v>
      </c>
      <c r="M451" s="5">
        <v>17.456250000000008</v>
      </c>
      <c r="N451" s="5">
        <v>7.1099999999999959</v>
      </c>
      <c r="O451" s="5">
        <v>96.062500000000725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</row>
    <row r="452" spans="1:22" x14ac:dyDescent="0.25">
      <c r="A452" s="7">
        <v>44776.477083333331</v>
      </c>
      <c r="B452" s="10">
        <v>6.9444444444444198E-4</v>
      </c>
      <c r="C452" s="3">
        <v>0.47708333333333303</v>
      </c>
      <c r="D452" s="5">
        <v>145.8666666666395</v>
      </c>
      <c r="E452" s="5">
        <v>0.46990740740740744</v>
      </c>
      <c r="F452" s="5">
        <v>0.48645833333333333</v>
      </c>
      <c r="G452" s="5">
        <v>1.5522381656860125</v>
      </c>
      <c r="H452" s="5">
        <v>1.5840980785775738</v>
      </c>
      <c r="I452" s="3">
        <v>1.5660515544921434</v>
      </c>
      <c r="J452" s="3">
        <v>5.6377855961717156</v>
      </c>
      <c r="K452">
        <v>0.49473551605684002</v>
      </c>
      <c r="L452" s="5">
        <v>1.781047857804624</v>
      </c>
      <c r="M452" s="5">
        <v>17.437500000000007</v>
      </c>
      <c r="N452" s="5">
        <v>7.1199999999999957</v>
      </c>
      <c r="O452" s="5">
        <v>94.375000000000711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</row>
    <row r="453" spans="1:22" x14ac:dyDescent="0.25">
      <c r="A453" s="7">
        <v>44776.477777777778</v>
      </c>
      <c r="B453" s="10">
        <v>6.9444444444444198E-4</v>
      </c>
      <c r="C453" s="3">
        <v>0.47777777777777747</v>
      </c>
      <c r="D453" s="5">
        <v>145.8833333333605</v>
      </c>
      <c r="E453" s="5">
        <v>0.46990740740740744</v>
      </c>
      <c r="F453" s="5">
        <v>0.48645833333333333</v>
      </c>
      <c r="G453" s="5">
        <v>1.5522381656860125</v>
      </c>
      <c r="H453" s="5">
        <v>1.5840980785775738</v>
      </c>
      <c r="I453" s="3">
        <v>1.5673883340540271</v>
      </c>
      <c r="J453" s="3">
        <v>5.6425980025944975</v>
      </c>
      <c r="K453">
        <v>0.49817161654931963</v>
      </c>
      <c r="L453" s="5">
        <v>1.7934178195775508</v>
      </c>
      <c r="M453" s="5">
        <v>17.418750000000006</v>
      </c>
      <c r="N453" s="5">
        <v>7.1299999999999955</v>
      </c>
      <c r="O453" s="5">
        <v>92.687500000000696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</row>
    <row r="454" spans="1:22" x14ac:dyDescent="0.25">
      <c r="A454" s="7">
        <v>44776.478472222225</v>
      </c>
      <c r="B454" s="10">
        <v>6.9444444444444198E-4</v>
      </c>
      <c r="C454" s="3">
        <v>0.47847222222222191</v>
      </c>
      <c r="D454" s="5">
        <v>145.90000000008149</v>
      </c>
      <c r="E454" s="5">
        <v>0.46990740740740744</v>
      </c>
      <c r="F454" s="5">
        <v>0.48645833333333333</v>
      </c>
      <c r="G454" s="5">
        <v>1.5522381656860125</v>
      </c>
      <c r="H454" s="5">
        <v>1.5840980785775738</v>
      </c>
      <c r="I454" s="3">
        <v>1.5687251136159106</v>
      </c>
      <c r="J454" s="3">
        <v>5.6474104090172776</v>
      </c>
      <c r="K454">
        <v>0.50160771704179929</v>
      </c>
      <c r="L454" s="5">
        <v>1.8057877813504775</v>
      </c>
      <c r="M454" s="5">
        <v>17.400000000000006</v>
      </c>
      <c r="N454" s="5">
        <v>7.1399999999999952</v>
      </c>
      <c r="O454" s="5">
        <v>91.000000000000682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</row>
    <row r="455" spans="1:22" x14ac:dyDescent="0.25">
      <c r="A455" s="7">
        <v>44776.479166666664</v>
      </c>
      <c r="B455" s="10">
        <v>6.9444444444444198E-4</v>
      </c>
      <c r="C455" s="3">
        <v>0.47916666666666635</v>
      </c>
      <c r="D455" s="5">
        <v>145.91666666662786</v>
      </c>
      <c r="E455" s="5">
        <v>0.46990740740740744</v>
      </c>
      <c r="F455" s="5">
        <v>0.48645833333333333</v>
      </c>
      <c r="G455" s="5">
        <v>1.5522381656860125</v>
      </c>
      <c r="H455" s="5">
        <v>1.5840980785775738</v>
      </c>
      <c r="I455" s="3">
        <v>1.5700618931777943</v>
      </c>
      <c r="J455" s="3">
        <v>5.6522228154400604</v>
      </c>
      <c r="K455">
        <v>0.4990437761385379</v>
      </c>
      <c r="L455" s="5">
        <v>1.7965575940987364</v>
      </c>
      <c r="M455" s="5">
        <v>17.342857142857167</v>
      </c>
      <c r="N455" s="5">
        <v>7.1371428571428579</v>
      </c>
      <c r="O455" s="5">
        <v>90.000000000000412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</row>
    <row r="456" spans="1:22" x14ac:dyDescent="0.25">
      <c r="A456" s="7">
        <v>44776.479861111111</v>
      </c>
      <c r="B456" s="10">
        <v>6.9444444444444198E-4</v>
      </c>
      <c r="C456" s="3">
        <v>0.47986111111111079</v>
      </c>
      <c r="D456" s="5">
        <v>145.93333333334886</v>
      </c>
      <c r="E456" s="5">
        <v>0.46990740740740744</v>
      </c>
      <c r="F456" s="5">
        <v>0.48645833333333333</v>
      </c>
      <c r="G456" s="5">
        <v>1.5522381656860125</v>
      </c>
      <c r="H456" s="5">
        <v>1.5840980785775738</v>
      </c>
      <c r="I456" s="3">
        <v>1.571398672739678</v>
      </c>
      <c r="J456" s="3">
        <v>5.6570352218628415</v>
      </c>
      <c r="K456">
        <v>0.49647983523527417</v>
      </c>
      <c r="L456" s="5">
        <v>1.7873274068469871</v>
      </c>
      <c r="M456" s="5">
        <v>17.28571428571431</v>
      </c>
      <c r="N456" s="5">
        <v>7.1342857142857152</v>
      </c>
      <c r="O456" s="5">
        <v>89.000000000000426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</row>
    <row r="457" spans="1:22" x14ac:dyDescent="0.25">
      <c r="A457" s="7">
        <v>44776.480555555558</v>
      </c>
      <c r="B457" s="10">
        <v>6.9444444444444198E-4</v>
      </c>
      <c r="C457" s="3">
        <v>0.48055555555555524</v>
      </c>
      <c r="D457" s="5">
        <v>145.95000000006985</v>
      </c>
      <c r="E457" s="5">
        <v>0.46990740740740744</v>
      </c>
      <c r="F457" s="5">
        <v>0.48645833333333333</v>
      </c>
      <c r="G457" s="5">
        <v>1.5522381656860125</v>
      </c>
      <c r="H457" s="5">
        <v>1.5840980785775738</v>
      </c>
      <c r="I457" s="3">
        <v>1.5727354523015618</v>
      </c>
      <c r="J457" s="3">
        <v>5.6618476282856225</v>
      </c>
      <c r="K457">
        <v>0.49391589433201044</v>
      </c>
      <c r="L457" s="5">
        <v>1.7780972195952376</v>
      </c>
      <c r="M457" s="5">
        <v>17.228571428571453</v>
      </c>
      <c r="N457" s="5">
        <v>7.1314285714285726</v>
      </c>
      <c r="O457" s="5">
        <v>88.000000000000441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</row>
    <row r="458" spans="1:22" x14ac:dyDescent="0.25">
      <c r="A458" s="7">
        <v>44776.481249999997</v>
      </c>
      <c r="B458" s="10">
        <v>6.9444444444444198E-4</v>
      </c>
      <c r="C458" s="3">
        <v>0.48124999999999968</v>
      </c>
      <c r="D458" s="5">
        <v>145.96666666661622</v>
      </c>
      <c r="E458" s="5">
        <v>0.46990740740740744</v>
      </c>
      <c r="F458" s="5">
        <v>0.48645833333333333</v>
      </c>
      <c r="G458" s="5">
        <v>1.5522381656860125</v>
      </c>
      <c r="H458" s="5">
        <v>1.5840980785775738</v>
      </c>
      <c r="I458" s="3">
        <v>1.5740722318634455</v>
      </c>
      <c r="J458" s="3">
        <v>5.6666600347084044</v>
      </c>
      <c r="K458">
        <v>0.49135195342874671</v>
      </c>
      <c r="L458" s="5">
        <v>1.7688670323434881</v>
      </c>
      <c r="M458" s="5">
        <v>17.171428571428596</v>
      </c>
      <c r="N458" s="5">
        <v>7.1285714285714299</v>
      </c>
      <c r="O458" s="5">
        <v>87.000000000000441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</row>
    <row r="459" spans="1:22" x14ac:dyDescent="0.25">
      <c r="A459" s="7">
        <v>44776.481944444444</v>
      </c>
      <c r="B459" s="10">
        <v>6.9444444444444198E-4</v>
      </c>
      <c r="C459" s="3">
        <v>0.48194444444444412</v>
      </c>
      <c r="D459" s="5">
        <v>145.98333333333721</v>
      </c>
      <c r="E459" s="5">
        <v>0.46990740740740744</v>
      </c>
      <c r="F459" s="5">
        <v>0.48645833333333333</v>
      </c>
      <c r="G459" s="5">
        <v>1.5522381656860125</v>
      </c>
      <c r="H459" s="5">
        <v>1.5840980785775738</v>
      </c>
      <c r="I459" s="3">
        <v>1.5754090114253292</v>
      </c>
      <c r="J459" s="3">
        <v>5.6714724411311854</v>
      </c>
      <c r="K459">
        <v>0.48878801252548298</v>
      </c>
      <c r="L459" s="5">
        <v>1.7596368450917388</v>
      </c>
      <c r="M459" s="5">
        <v>17.114285714285739</v>
      </c>
      <c r="N459" s="5">
        <v>7.1257142857142872</v>
      </c>
      <c r="O459" s="5">
        <v>86.000000000000455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</row>
    <row r="460" spans="1:22" x14ac:dyDescent="0.25">
      <c r="A460" s="7">
        <v>44776.482638888891</v>
      </c>
      <c r="B460" s="10">
        <v>6.9444444444444198E-4</v>
      </c>
      <c r="C460" s="3">
        <v>0.48263888888888856</v>
      </c>
      <c r="D460" s="5">
        <v>146.00000000005821</v>
      </c>
      <c r="E460" s="5">
        <v>0.46990740740740744</v>
      </c>
      <c r="F460" s="5">
        <v>0.48645833333333333</v>
      </c>
      <c r="G460" s="5">
        <v>1.5522381656860125</v>
      </c>
      <c r="H460" s="5">
        <v>1.5840980785775738</v>
      </c>
      <c r="I460" s="3">
        <v>1.5767457909872129</v>
      </c>
      <c r="J460" s="3">
        <v>5.6762848475539665</v>
      </c>
      <c r="K460">
        <v>0.4862240716222192</v>
      </c>
      <c r="L460" s="5">
        <v>1.7504066578399891</v>
      </c>
      <c r="M460" s="5">
        <v>17.057142857142885</v>
      </c>
      <c r="N460" s="5">
        <v>7.1228571428571446</v>
      </c>
      <c r="O460" s="5">
        <v>85.000000000000469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</row>
    <row r="461" spans="1:22" x14ac:dyDescent="0.25">
      <c r="A461" s="7">
        <v>44776.48333333333</v>
      </c>
      <c r="B461" s="10">
        <v>6.9444444444444198E-4</v>
      </c>
      <c r="C461" s="3">
        <v>0.483333333333333</v>
      </c>
      <c r="D461" s="5">
        <v>146.01666666660458</v>
      </c>
      <c r="E461" s="5">
        <v>0.46990740740740744</v>
      </c>
      <c r="F461" s="5">
        <v>0.48645833333333333</v>
      </c>
      <c r="G461" s="5">
        <v>1.5522381656860125</v>
      </c>
      <c r="H461" s="5">
        <v>1.5840980785775738</v>
      </c>
      <c r="I461" s="3">
        <v>1.5780825705490966</v>
      </c>
      <c r="J461" s="3">
        <v>5.6810972539767484</v>
      </c>
      <c r="K461">
        <v>0.48366013071895547</v>
      </c>
      <c r="L461" s="5">
        <v>1.7411764705882398</v>
      </c>
      <c r="M461" s="5">
        <v>17.000000000000028</v>
      </c>
      <c r="N461" s="5">
        <v>7.1200000000000019</v>
      </c>
      <c r="O461" s="5">
        <v>84.000000000000483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</row>
    <row r="462" spans="1:22" x14ac:dyDescent="0.25">
      <c r="A462" s="7">
        <v>44776.484027777777</v>
      </c>
      <c r="B462" s="10">
        <v>6.9444444444444198E-4</v>
      </c>
      <c r="C462" s="3">
        <v>0.48402777777777745</v>
      </c>
      <c r="D462" s="5">
        <v>146.03333333332557</v>
      </c>
      <c r="E462" s="5">
        <v>0.46990740740740744</v>
      </c>
      <c r="F462" s="5">
        <v>0.48645833333333333</v>
      </c>
      <c r="G462" s="5">
        <v>1.5522381656860125</v>
      </c>
      <c r="H462" s="5">
        <v>1.5840980785775738</v>
      </c>
      <c r="I462" s="3">
        <v>1.5794193501109803</v>
      </c>
      <c r="J462" s="3">
        <v>5.6859096603995294</v>
      </c>
      <c r="K462">
        <v>0.48577030812324828</v>
      </c>
      <c r="L462" s="5">
        <v>1.7487731092436938</v>
      </c>
      <c r="M462" s="5">
        <v>17</v>
      </c>
      <c r="N462" s="5">
        <v>7.1209999999999996</v>
      </c>
      <c r="O462" s="5">
        <v>83.200000000000387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</row>
    <row r="463" spans="1:22" x14ac:dyDescent="0.25">
      <c r="A463" s="7">
        <v>44776.484722222223</v>
      </c>
      <c r="B463" s="10">
        <v>6.9444444444444198E-4</v>
      </c>
      <c r="C463" s="3">
        <v>0.48472222222222189</v>
      </c>
      <c r="D463" s="5">
        <v>146.05000000004657</v>
      </c>
      <c r="E463" s="5">
        <v>0.46990740740740744</v>
      </c>
      <c r="F463" s="5">
        <v>0.48645833333333333</v>
      </c>
      <c r="G463" s="5">
        <v>1.5522381656860125</v>
      </c>
      <c r="H463" s="5">
        <v>1.5840980785775738</v>
      </c>
      <c r="I463" s="3">
        <v>1.5807561296728638</v>
      </c>
      <c r="J463" s="3">
        <v>5.6907220668223095</v>
      </c>
      <c r="K463">
        <v>0.48788048552754332</v>
      </c>
      <c r="L463" s="5">
        <v>1.756369747899156</v>
      </c>
      <c r="M463" s="5">
        <v>17</v>
      </c>
      <c r="N463" s="5">
        <v>7.1219999999999999</v>
      </c>
      <c r="O463" s="5">
        <v>82.400000000000404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</row>
    <row r="464" spans="1:22" x14ac:dyDescent="0.25">
      <c r="A464" s="7">
        <v>44776.48541666667</v>
      </c>
      <c r="B464" s="10">
        <v>6.9444444444444198E-4</v>
      </c>
      <c r="C464" s="3">
        <v>0.48541666666666633</v>
      </c>
      <c r="D464" s="5">
        <v>146.06666666676756</v>
      </c>
      <c r="E464" s="5">
        <v>0.46990740740740744</v>
      </c>
      <c r="F464" s="5">
        <v>0.48645833333333333</v>
      </c>
      <c r="G464" s="5">
        <v>1.5522381656860125</v>
      </c>
      <c r="H464" s="5">
        <v>1.5840980785775738</v>
      </c>
      <c r="I464" s="3">
        <v>1.5820929092347475</v>
      </c>
      <c r="J464" s="3">
        <v>5.6955344732450914</v>
      </c>
      <c r="K464">
        <v>0.48999066293183835</v>
      </c>
      <c r="L464" s="5">
        <v>1.763966386554618</v>
      </c>
      <c r="M464" s="5">
        <v>17</v>
      </c>
      <c r="N464" s="5">
        <v>7.1229999999999993</v>
      </c>
      <c r="O464" s="5">
        <v>81.600000000000406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</row>
    <row r="465" spans="1:22" x14ac:dyDescent="0.25">
      <c r="A465" s="7">
        <v>44776.486111111109</v>
      </c>
      <c r="B465" s="10">
        <v>6.9444444444444198E-4</v>
      </c>
      <c r="C465" s="3">
        <v>0.48611111111111077</v>
      </c>
      <c r="D465" s="5">
        <v>146.08333333331393</v>
      </c>
      <c r="E465" s="5">
        <v>0.46990740740740744</v>
      </c>
      <c r="F465" s="5">
        <v>0.48645833333333333</v>
      </c>
      <c r="G465" s="5">
        <v>1.5522381656860125</v>
      </c>
      <c r="H465" s="5">
        <v>1.5840980785775738</v>
      </c>
      <c r="I465" s="3">
        <v>1.5834296887966313</v>
      </c>
      <c r="J465" s="3">
        <v>5.7003468796678725</v>
      </c>
      <c r="K465">
        <v>0.49210084033613338</v>
      </c>
      <c r="L465" s="5">
        <v>1.7715630252100802</v>
      </c>
      <c r="M465" s="5">
        <v>17</v>
      </c>
      <c r="N465" s="5">
        <v>7.1239999999999997</v>
      </c>
      <c r="O465" s="5">
        <v>80.800000000000409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</row>
    <row r="466" spans="1:22" x14ac:dyDescent="0.25">
      <c r="A466" s="7">
        <v>44776.486805555556</v>
      </c>
      <c r="B466" s="10">
        <v>6.9444444444444198E-4</v>
      </c>
      <c r="C466" s="3">
        <v>0.48680555555555521</v>
      </c>
      <c r="D466" s="5">
        <v>146.10000000003492</v>
      </c>
      <c r="E466" s="5">
        <v>0.48645833333333333</v>
      </c>
      <c r="F466" s="5">
        <v>0.49652777777777779</v>
      </c>
      <c r="G466" s="5">
        <v>1.5840980785775738</v>
      </c>
      <c r="H466" s="5">
        <v>1.564516129032258</v>
      </c>
      <c r="I466" s="3">
        <v>1.5834228389380809</v>
      </c>
      <c r="J466" s="3">
        <v>5.7003222201770916</v>
      </c>
      <c r="K466">
        <v>0.49421101774042842</v>
      </c>
      <c r="L466" s="5">
        <v>1.7791596638655425</v>
      </c>
      <c r="M466" s="5">
        <v>17</v>
      </c>
      <c r="N466" s="5">
        <v>7.1249999999999991</v>
      </c>
      <c r="O466" s="5">
        <v>80.000000000000412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</row>
    <row r="467" spans="1:22" x14ac:dyDescent="0.25">
      <c r="A467" s="7">
        <v>44776.487500000003</v>
      </c>
      <c r="B467" s="10">
        <v>6.9444444444444198E-4</v>
      </c>
      <c r="C467" s="3">
        <v>0.48749999999999966</v>
      </c>
      <c r="D467" s="5">
        <v>146.11666666675592</v>
      </c>
      <c r="E467" s="5">
        <v>0.48645833333333333</v>
      </c>
      <c r="F467" s="5">
        <v>0.49652777777777779</v>
      </c>
      <c r="G467" s="5">
        <v>1.5840980785775738</v>
      </c>
      <c r="H467" s="5">
        <v>1.564516129032258</v>
      </c>
      <c r="I467" s="3">
        <v>1.5820723596590935</v>
      </c>
      <c r="J467" s="3">
        <v>5.6954604947727363</v>
      </c>
      <c r="K467">
        <v>0.49632119514472345</v>
      </c>
      <c r="L467" s="5">
        <v>1.7867563025210045</v>
      </c>
      <c r="M467" s="5">
        <v>17</v>
      </c>
      <c r="N467" s="5">
        <v>7.1259999999999994</v>
      </c>
      <c r="O467" s="5">
        <v>79.200000000000415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</row>
    <row r="468" spans="1:22" x14ac:dyDescent="0.25">
      <c r="A468" s="7">
        <v>44776.488194444442</v>
      </c>
      <c r="B468" s="10">
        <v>6.9444444444444198E-4</v>
      </c>
      <c r="C468" s="3">
        <v>0.4881944444444441</v>
      </c>
      <c r="D468" s="5">
        <v>146.13333333330229</v>
      </c>
      <c r="E468" s="5">
        <v>0.48645833333333333</v>
      </c>
      <c r="F468" s="5">
        <v>0.49652777777777779</v>
      </c>
      <c r="G468" s="5">
        <v>1.5840980785775738</v>
      </c>
      <c r="H468" s="5">
        <v>1.564516129032258</v>
      </c>
      <c r="I468" s="3">
        <v>1.5807218803801062</v>
      </c>
      <c r="J468" s="3">
        <v>5.6905987693683819</v>
      </c>
      <c r="K468">
        <v>0.49843137254901848</v>
      </c>
      <c r="L468" s="5">
        <v>1.7943529411764667</v>
      </c>
      <c r="M468" s="5">
        <v>17</v>
      </c>
      <c r="N468" s="5">
        <v>7.1269999999999998</v>
      </c>
      <c r="O468" s="5">
        <v>78.400000000000432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</row>
    <row r="469" spans="1:22" x14ac:dyDescent="0.25">
      <c r="A469" s="7">
        <v>44776.488888888889</v>
      </c>
      <c r="B469" s="10">
        <v>6.9444444444444198E-4</v>
      </c>
      <c r="C469" s="3">
        <v>0.48888888888888854</v>
      </c>
      <c r="D469" s="5">
        <v>146.15000000002328</v>
      </c>
      <c r="E469" s="5">
        <v>0.48645833333333333</v>
      </c>
      <c r="F469" s="5">
        <v>0.49652777777777779</v>
      </c>
      <c r="G469" s="5">
        <v>1.5840980785775738</v>
      </c>
      <c r="H469" s="5">
        <v>1.564516129032258</v>
      </c>
      <c r="I469" s="3">
        <v>1.5793714011011188</v>
      </c>
      <c r="J469" s="3">
        <v>5.6857370439640285</v>
      </c>
      <c r="K469">
        <v>0.50054154995331346</v>
      </c>
      <c r="L469" s="5">
        <v>1.8019495798319285</v>
      </c>
      <c r="M469" s="5">
        <v>17</v>
      </c>
      <c r="N469" s="5">
        <v>7.1279999999999992</v>
      </c>
      <c r="O469" s="5">
        <v>77.600000000000435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</row>
    <row r="470" spans="1:22" x14ac:dyDescent="0.25">
      <c r="A470" s="7">
        <v>44776.489583333336</v>
      </c>
      <c r="B470" s="10">
        <v>6.9444444444444198E-4</v>
      </c>
      <c r="C470" s="3">
        <v>0.48958333333333298</v>
      </c>
      <c r="D470" s="5">
        <v>146.16666666674428</v>
      </c>
      <c r="E470" s="5">
        <v>0.48645833333333333</v>
      </c>
      <c r="F470" s="5">
        <v>0.49652777777777779</v>
      </c>
      <c r="G470" s="5">
        <v>1.5840980785775738</v>
      </c>
      <c r="H470" s="5">
        <v>1.564516129032258</v>
      </c>
      <c r="I470" s="3">
        <v>1.5780209218221317</v>
      </c>
      <c r="J470" s="3">
        <v>5.6808753185596741</v>
      </c>
      <c r="K470">
        <v>0.50265172735760855</v>
      </c>
      <c r="L470" s="5">
        <v>1.8095462184873907</v>
      </c>
      <c r="M470" s="5">
        <v>17</v>
      </c>
      <c r="N470" s="5">
        <v>7.1289999999999996</v>
      </c>
      <c r="O470" s="5">
        <v>76.800000000000438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</row>
    <row r="471" spans="1:22" x14ac:dyDescent="0.25">
      <c r="A471" s="7">
        <v>44776.490277777775</v>
      </c>
      <c r="B471" s="10">
        <v>6.9444444444444198E-4</v>
      </c>
      <c r="C471" s="3">
        <v>0.49027777777777742</v>
      </c>
      <c r="D471" s="5">
        <v>146.18333333329065</v>
      </c>
      <c r="E471" s="5">
        <v>0.48645833333333333</v>
      </c>
      <c r="F471" s="5">
        <v>0.49652777777777779</v>
      </c>
      <c r="G471" s="5">
        <v>1.5840980785775738</v>
      </c>
      <c r="H471" s="5">
        <v>1.564516129032258</v>
      </c>
      <c r="I471" s="3">
        <v>1.5766704425431444</v>
      </c>
      <c r="J471" s="3">
        <v>5.6760135931553197</v>
      </c>
      <c r="K471">
        <v>0.50476190476190352</v>
      </c>
      <c r="L471" s="5">
        <v>1.8171428571428527</v>
      </c>
      <c r="M471" s="5">
        <v>17</v>
      </c>
      <c r="N471" s="5">
        <v>7.129999999999999</v>
      </c>
      <c r="O471" s="5">
        <v>76.000000000000455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</row>
    <row r="472" spans="1:22" x14ac:dyDescent="0.25">
      <c r="A472" s="7">
        <v>44776.490972222222</v>
      </c>
      <c r="B472" s="10">
        <v>6.9444444444444198E-4</v>
      </c>
      <c r="C472" s="3">
        <v>0.49097222222222187</v>
      </c>
      <c r="D472" s="5">
        <v>146.20000000001164</v>
      </c>
      <c r="E472" s="5">
        <v>0.48645833333333333</v>
      </c>
      <c r="F472" s="5">
        <v>0.49652777777777779</v>
      </c>
      <c r="G472" s="5">
        <v>1.5840980785775738</v>
      </c>
      <c r="H472" s="5">
        <v>1.564516129032258</v>
      </c>
      <c r="I472" s="3">
        <v>1.575319963264157</v>
      </c>
      <c r="J472" s="3">
        <v>5.6711518677509654</v>
      </c>
      <c r="K472">
        <v>0.50251920122887983</v>
      </c>
      <c r="L472" s="5">
        <v>1.8090691244239674</v>
      </c>
      <c r="M472" s="5">
        <v>17</v>
      </c>
      <c r="N472" s="5">
        <v>7.1479999999999899</v>
      </c>
      <c r="O472" s="5">
        <v>75.600000000000222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</row>
    <row r="473" spans="1:22" x14ac:dyDescent="0.25">
      <c r="A473" s="7">
        <v>44776.491666666669</v>
      </c>
      <c r="B473" s="10">
        <v>6.9444444444444198E-4</v>
      </c>
      <c r="C473" s="3">
        <v>0.49166666666666631</v>
      </c>
      <c r="D473" s="5">
        <v>146.21666666673264</v>
      </c>
      <c r="E473" s="5">
        <v>0.48645833333333333</v>
      </c>
      <c r="F473" s="5">
        <v>0.49652777777777779</v>
      </c>
      <c r="G473" s="5">
        <v>1.5840980785775738</v>
      </c>
      <c r="H473" s="5">
        <v>1.564516129032258</v>
      </c>
      <c r="I473" s="3">
        <v>1.5739694839851697</v>
      </c>
      <c r="J473" s="3">
        <v>5.666290142346611</v>
      </c>
      <c r="K473">
        <v>0.50027649769585369</v>
      </c>
      <c r="L473" s="5">
        <v>1.8009953917050732</v>
      </c>
      <c r="M473" s="5">
        <v>17</v>
      </c>
      <c r="N473" s="5">
        <v>7.1659999999999906</v>
      </c>
      <c r="O473" s="5">
        <v>75.200000000000216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</row>
    <row r="474" spans="1:22" x14ac:dyDescent="0.25">
      <c r="A474" s="7">
        <v>44776.492361111108</v>
      </c>
      <c r="B474" s="10">
        <v>6.9444444444444198E-4</v>
      </c>
      <c r="C474" s="3">
        <v>0.49236111111111075</v>
      </c>
      <c r="D474" s="5">
        <v>146.23333333327901</v>
      </c>
      <c r="E474" s="5">
        <v>0.48645833333333333</v>
      </c>
      <c r="F474" s="5">
        <v>0.49652777777777779</v>
      </c>
      <c r="G474" s="5">
        <v>1.5840980785775738</v>
      </c>
      <c r="H474" s="5">
        <v>1.564516129032258</v>
      </c>
      <c r="I474" s="3">
        <v>1.5726190047061825</v>
      </c>
      <c r="J474" s="3">
        <v>5.6614284169422575</v>
      </c>
      <c r="K474">
        <v>0.49803379416282756</v>
      </c>
      <c r="L474" s="5">
        <v>1.7929216589861792</v>
      </c>
      <c r="M474" s="5">
        <v>17</v>
      </c>
      <c r="N474" s="5">
        <v>7.1839999999999904</v>
      </c>
      <c r="O474" s="5">
        <v>74.80000000000021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</row>
    <row r="475" spans="1:22" x14ac:dyDescent="0.25">
      <c r="A475" s="7">
        <v>44776.493055555555</v>
      </c>
      <c r="B475" s="10">
        <v>6.9444444444444198E-4</v>
      </c>
      <c r="C475" s="3">
        <v>0.49305555555555519</v>
      </c>
      <c r="D475" s="5">
        <v>146.25</v>
      </c>
      <c r="E475" s="5">
        <v>0.48645833333333333</v>
      </c>
      <c r="F475" s="5">
        <v>0.49652777777777779</v>
      </c>
      <c r="G475" s="5">
        <v>1.5840980785775738</v>
      </c>
      <c r="H475" s="5">
        <v>1.564516129032258</v>
      </c>
      <c r="I475" s="3">
        <v>1.5712685254271952</v>
      </c>
      <c r="J475" s="3">
        <v>5.6565666915379023</v>
      </c>
      <c r="K475">
        <v>0.49579109062980142</v>
      </c>
      <c r="L475" s="5">
        <v>1.7848479262672852</v>
      </c>
      <c r="M475" s="5">
        <v>17</v>
      </c>
      <c r="N475" s="5">
        <v>7.2019999999999911</v>
      </c>
      <c r="O475" s="5">
        <v>74.400000000000205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</row>
    <row r="476" spans="1:22" x14ac:dyDescent="0.25">
      <c r="A476" s="7">
        <v>44776.493750000001</v>
      </c>
      <c r="B476" s="10">
        <v>6.9444444444444198E-4</v>
      </c>
      <c r="C476" s="3">
        <v>0.49374999999999963</v>
      </c>
      <c r="D476" s="5">
        <v>146.26666666672099</v>
      </c>
      <c r="E476" s="5">
        <v>0.48645833333333333</v>
      </c>
      <c r="F476" s="5">
        <v>0.49652777777777779</v>
      </c>
      <c r="G476" s="5">
        <v>1.5840980785775738</v>
      </c>
      <c r="H476" s="5">
        <v>1.564516129032258</v>
      </c>
      <c r="I476" s="3">
        <v>1.5699180461482078</v>
      </c>
      <c r="J476" s="3">
        <v>5.6517049661335488</v>
      </c>
      <c r="K476">
        <v>0.49354838709677529</v>
      </c>
      <c r="L476" s="5">
        <v>1.7767741935483909</v>
      </c>
      <c r="M476" s="5">
        <v>17</v>
      </c>
      <c r="N476" s="5">
        <v>7.2199999999999909</v>
      </c>
      <c r="O476" s="5">
        <v>74.000000000000199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</row>
    <row r="477" spans="1:22" x14ac:dyDescent="0.25">
      <c r="A477" s="7">
        <v>44776.494444444441</v>
      </c>
      <c r="B477" s="10">
        <v>6.9444444444444198E-4</v>
      </c>
      <c r="C477" s="3">
        <v>0.49444444444444408</v>
      </c>
      <c r="D477" s="5">
        <v>146.28333333326736</v>
      </c>
      <c r="E477" s="5">
        <v>0.48645833333333333</v>
      </c>
      <c r="F477" s="5">
        <v>0.49652777777777779</v>
      </c>
      <c r="G477" s="5">
        <v>1.5840980785775738</v>
      </c>
      <c r="H477" s="5">
        <v>1.564516129032258</v>
      </c>
      <c r="I477" s="3">
        <v>1.5685675668692207</v>
      </c>
      <c r="J477" s="3">
        <v>5.6468432407291944</v>
      </c>
      <c r="K477">
        <v>0.48885845675255518</v>
      </c>
      <c r="L477" s="5">
        <v>1.7598904443091987</v>
      </c>
      <c r="M477" s="5">
        <v>17</v>
      </c>
      <c r="N477" s="5">
        <v>7.2083333333333384</v>
      </c>
      <c r="O477" s="5">
        <v>73.833333333333414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</row>
    <row r="478" spans="1:22" x14ac:dyDescent="0.25">
      <c r="A478" s="7">
        <v>44776.495138888888</v>
      </c>
      <c r="B478" s="10">
        <v>6.9444444444444198E-4</v>
      </c>
      <c r="C478" s="3">
        <v>0.49513888888888852</v>
      </c>
      <c r="D478" s="5">
        <v>146.29999999998836</v>
      </c>
      <c r="E478" s="5">
        <v>0.48645833333333333</v>
      </c>
      <c r="F478" s="5">
        <v>0.49652777777777779</v>
      </c>
      <c r="G478" s="5">
        <v>1.5840980785775738</v>
      </c>
      <c r="H478" s="5">
        <v>1.564516129032258</v>
      </c>
      <c r="I478" s="3">
        <v>1.5672170875902334</v>
      </c>
      <c r="J478" s="3">
        <v>5.64198151532484</v>
      </c>
      <c r="K478">
        <v>0.48416852640833391</v>
      </c>
      <c r="L478" s="5">
        <v>1.7430066950700021</v>
      </c>
      <c r="M478" s="5">
        <v>17</v>
      </c>
      <c r="N478" s="5">
        <v>7.1966666666666725</v>
      </c>
      <c r="O478" s="5">
        <v>73.666666666666742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</row>
    <row r="479" spans="1:22" x14ac:dyDescent="0.25">
      <c r="A479" s="7">
        <v>44776.495833333334</v>
      </c>
      <c r="B479" s="10">
        <v>6.9444444444444198E-4</v>
      </c>
      <c r="C479" s="3">
        <v>0.49583333333333296</v>
      </c>
      <c r="D479" s="5">
        <v>146.31666666670935</v>
      </c>
      <c r="E479" s="5">
        <v>0.48645833333333333</v>
      </c>
      <c r="F479" s="5">
        <v>0.49652777777777779</v>
      </c>
      <c r="G479" s="5">
        <v>1.5840980785775738</v>
      </c>
      <c r="H479" s="5">
        <v>1.564516129032258</v>
      </c>
      <c r="I479" s="3">
        <v>1.565866608311246</v>
      </c>
      <c r="J479" s="3">
        <v>5.6371197899204857</v>
      </c>
      <c r="K479">
        <v>0.47947859606411264</v>
      </c>
      <c r="L479" s="5">
        <v>1.7261229458308056</v>
      </c>
      <c r="M479" s="5">
        <v>17</v>
      </c>
      <c r="N479" s="5">
        <v>7.1850000000000058</v>
      </c>
      <c r="O479" s="5">
        <v>73.500000000000085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</row>
    <row r="480" spans="1:22" x14ac:dyDescent="0.25">
      <c r="A480" s="7">
        <v>44776.496527777781</v>
      </c>
      <c r="B480" s="10">
        <v>6.9444444444444198E-4</v>
      </c>
      <c r="C480" s="3">
        <v>0.4965277777777774</v>
      </c>
      <c r="D480" s="5">
        <v>146.33333333343035</v>
      </c>
      <c r="E480" s="5">
        <v>0.48645833333333333</v>
      </c>
      <c r="F480" s="5">
        <v>0.49652777777777779</v>
      </c>
      <c r="G480" s="5">
        <v>1.5840980785775738</v>
      </c>
      <c r="H480" s="5">
        <v>1.564516129032258</v>
      </c>
      <c r="I480" s="3">
        <v>1.5645161290322587</v>
      </c>
      <c r="J480" s="3">
        <v>5.6322580645161313</v>
      </c>
      <c r="K480">
        <v>0.47478866571989131</v>
      </c>
      <c r="L480" s="5">
        <v>1.7092391965916087</v>
      </c>
      <c r="M480" s="5">
        <v>17</v>
      </c>
      <c r="N480" s="5">
        <v>7.1733333333333391</v>
      </c>
      <c r="O480" s="5">
        <v>73.333333333333414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</row>
    <row r="481" spans="1:22" x14ac:dyDescent="0.25">
      <c r="A481" s="7">
        <v>44776.49722222222</v>
      </c>
      <c r="B481" s="10">
        <v>6.9444444444444198E-4</v>
      </c>
      <c r="C481" s="3">
        <v>0.49722222222222184</v>
      </c>
      <c r="D481" s="5">
        <v>146.34999999997672</v>
      </c>
      <c r="E481" s="5">
        <v>0.49652777777777779</v>
      </c>
      <c r="F481" s="5">
        <v>0.51597222222222217</v>
      </c>
      <c r="G481" s="5">
        <v>1.564516129032258</v>
      </c>
      <c r="H481" s="5">
        <v>0.45731707317073178</v>
      </c>
      <c r="I481" s="3">
        <v>1.5249733056086543</v>
      </c>
      <c r="J481" s="3">
        <v>5.4899039001911554</v>
      </c>
      <c r="K481">
        <v>0.47009873537567004</v>
      </c>
      <c r="L481" s="5">
        <v>1.6923554473524121</v>
      </c>
      <c r="M481" s="5">
        <v>17</v>
      </c>
      <c r="N481" s="5">
        <v>7.1616666666666724</v>
      </c>
      <c r="O481" s="5">
        <v>73.166666666666742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</row>
    <row r="482" spans="1:22" x14ac:dyDescent="0.25">
      <c r="A482" s="7">
        <v>44776.497916666667</v>
      </c>
      <c r="B482" s="10">
        <v>6.9444444444444198E-4</v>
      </c>
      <c r="C482" s="3">
        <v>0.49791666666666629</v>
      </c>
      <c r="D482" s="5">
        <v>146.36666666669771</v>
      </c>
      <c r="E482" s="5">
        <v>0.49652777777777779</v>
      </c>
      <c r="F482" s="5">
        <v>0.51597222222222217</v>
      </c>
      <c r="G482" s="5">
        <v>1.564516129032258</v>
      </c>
      <c r="H482" s="5">
        <v>0.45731707317073178</v>
      </c>
      <c r="I482" s="3">
        <v>1.4854304821850284</v>
      </c>
      <c r="J482" s="3">
        <v>5.3475497358661022</v>
      </c>
      <c r="K482">
        <v>0.46540880503144877</v>
      </c>
      <c r="L482" s="5">
        <v>1.6754716981132156</v>
      </c>
      <c r="M482" s="5">
        <v>17</v>
      </c>
      <c r="N482" s="5">
        <v>7.1500000000000057</v>
      </c>
      <c r="O482" s="5">
        <v>73.000000000000085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</row>
    <row r="483" spans="1:22" x14ac:dyDescent="0.25">
      <c r="A483" s="7">
        <v>44776.498611111114</v>
      </c>
      <c r="B483" s="10">
        <v>6.9444444444444198E-4</v>
      </c>
      <c r="C483" s="3">
        <v>0.49861111111111073</v>
      </c>
      <c r="D483" s="5">
        <v>146.3833333334187</v>
      </c>
      <c r="E483" s="5">
        <v>0.49652777777777779</v>
      </c>
      <c r="F483" s="5">
        <v>0.51597222222222217</v>
      </c>
      <c r="G483" s="5">
        <v>1.564516129032258</v>
      </c>
      <c r="H483" s="5">
        <v>0.45731707317073178</v>
      </c>
      <c r="I483" s="3">
        <v>1.4458876587614022</v>
      </c>
      <c r="J483" s="3">
        <v>5.2051955715410481</v>
      </c>
      <c r="K483">
        <v>0.46957622042527497</v>
      </c>
      <c r="L483" s="5">
        <v>1.6904743935309898</v>
      </c>
      <c r="M483" s="5">
        <v>17.019047619047608</v>
      </c>
      <c r="N483" s="5">
        <v>7.1490476190476198</v>
      </c>
      <c r="O483" s="5">
        <v>72.904761904761955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</row>
    <row r="484" spans="1:22" x14ac:dyDescent="0.25">
      <c r="A484" s="7">
        <v>44776.499305555553</v>
      </c>
      <c r="B484" s="10">
        <v>6.9444444444444198E-4</v>
      </c>
      <c r="C484" s="3">
        <v>0.49930555555555517</v>
      </c>
      <c r="D484" s="5">
        <v>146.39999999996508</v>
      </c>
      <c r="E484" s="5">
        <v>0.49652777777777779</v>
      </c>
      <c r="F484" s="5">
        <v>0.51597222222222217</v>
      </c>
      <c r="G484" s="5">
        <v>1.564516129032258</v>
      </c>
      <c r="H484" s="5">
        <v>0.45731707317073178</v>
      </c>
      <c r="I484" s="3">
        <v>1.4063448353377763</v>
      </c>
      <c r="J484" s="3">
        <v>5.0628414072159948</v>
      </c>
      <c r="K484">
        <v>0.4737436358191055</v>
      </c>
      <c r="L484" s="5">
        <v>1.7054770889487798</v>
      </c>
      <c r="M484" s="5">
        <v>17.038095238095227</v>
      </c>
      <c r="N484" s="5">
        <v>7.1480952380952392</v>
      </c>
      <c r="O484" s="5">
        <v>72.809523809523853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</row>
    <row r="485" spans="1:22" x14ac:dyDescent="0.25">
      <c r="A485" s="7">
        <v>44776.5</v>
      </c>
      <c r="B485" s="10">
        <v>6.9444444444444198E-4</v>
      </c>
      <c r="C485" s="3">
        <v>0.49999999999999961</v>
      </c>
      <c r="D485" s="5">
        <v>146.41666666668607</v>
      </c>
      <c r="E485" s="5">
        <v>0.49652777777777779</v>
      </c>
      <c r="F485" s="5">
        <v>0.51597222222222217</v>
      </c>
      <c r="G485" s="5">
        <v>1.564516129032258</v>
      </c>
      <c r="H485" s="5">
        <v>0.45731707317073178</v>
      </c>
      <c r="I485" s="3">
        <v>1.3668020119141504</v>
      </c>
      <c r="J485" s="3">
        <v>4.9204872428909407</v>
      </c>
      <c r="K485">
        <v>0.47791105121293598</v>
      </c>
      <c r="L485" s="5">
        <v>1.7204797843665693</v>
      </c>
      <c r="M485" s="5">
        <v>17.057142857142846</v>
      </c>
      <c r="N485" s="5">
        <v>7.1471428571428577</v>
      </c>
      <c r="O485" s="5">
        <v>72.714285714285765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</row>
    <row r="486" spans="1:22" x14ac:dyDescent="0.25">
      <c r="A486" s="7">
        <v>44776.500694444447</v>
      </c>
      <c r="B486" s="10">
        <v>6.9444444444449749E-4</v>
      </c>
      <c r="C486" s="3">
        <v>0.50069444444444411</v>
      </c>
      <c r="D486" s="5">
        <v>146.43333333340706</v>
      </c>
      <c r="E486" s="5">
        <v>0.49652777777777779</v>
      </c>
      <c r="F486" s="5">
        <v>0.51597222222222217</v>
      </c>
      <c r="G486" s="5">
        <v>1.564516129032258</v>
      </c>
      <c r="H486" s="5">
        <v>0.45731707317073178</v>
      </c>
      <c r="I486" s="3">
        <v>1.3272591884905214</v>
      </c>
      <c r="J486" s="3">
        <v>4.7781330785658769</v>
      </c>
      <c r="K486">
        <v>0.48207846660676679</v>
      </c>
      <c r="L486" s="5">
        <v>1.7354824797843604</v>
      </c>
      <c r="M486" s="5">
        <v>17.076190476190469</v>
      </c>
      <c r="N486" s="5">
        <v>7.1461904761904771</v>
      </c>
      <c r="O486" s="5">
        <v>72.619047619047663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</row>
    <row r="487" spans="1:22" x14ac:dyDescent="0.25">
      <c r="A487" s="7">
        <v>44776.501388888886</v>
      </c>
      <c r="B487" s="10">
        <v>6.9444444444444198E-4</v>
      </c>
      <c r="C487" s="3">
        <v>0.50138888888888855</v>
      </c>
      <c r="D487" s="5">
        <v>146.44999999995343</v>
      </c>
      <c r="E487" s="5">
        <v>0.49652777777777779</v>
      </c>
      <c r="F487" s="5">
        <v>0.51597222222222217</v>
      </c>
      <c r="G487" s="5">
        <v>1.564516129032258</v>
      </c>
      <c r="H487" s="5">
        <v>0.45731707317073178</v>
      </c>
      <c r="I487" s="3">
        <v>1.2877163650668955</v>
      </c>
      <c r="J487" s="3">
        <v>4.6357789142408237</v>
      </c>
      <c r="K487">
        <v>0.48624588200059726</v>
      </c>
      <c r="L487" s="5">
        <v>1.7504851752021502</v>
      </c>
      <c r="M487" s="5">
        <v>17.095238095238088</v>
      </c>
      <c r="N487" s="5">
        <v>7.1452380952380956</v>
      </c>
      <c r="O487" s="5">
        <v>72.523809523809561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</row>
    <row r="488" spans="1:22" x14ac:dyDescent="0.25">
      <c r="A488" s="7">
        <v>44776.502083333333</v>
      </c>
      <c r="B488" s="10">
        <v>6.9444444444444198E-4</v>
      </c>
      <c r="C488" s="3">
        <v>0.50208333333333299</v>
      </c>
      <c r="D488" s="5">
        <v>146.46666666667443</v>
      </c>
      <c r="E488" s="5">
        <v>0.49652777777777779</v>
      </c>
      <c r="F488" s="5">
        <v>0.51597222222222217</v>
      </c>
      <c r="G488" s="5">
        <v>1.564516129032258</v>
      </c>
      <c r="H488" s="5">
        <v>0.45731707317073178</v>
      </c>
      <c r="I488" s="3">
        <v>1.2481735416432695</v>
      </c>
      <c r="J488" s="3">
        <v>4.4934247499157696</v>
      </c>
      <c r="K488">
        <v>0.49041329739442779</v>
      </c>
      <c r="L488" s="5">
        <v>1.7654878706199402</v>
      </c>
      <c r="M488" s="5">
        <v>17.114285714285707</v>
      </c>
      <c r="N488" s="5">
        <v>7.144285714285715</v>
      </c>
      <c r="O488" s="5">
        <v>72.428571428571473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</row>
    <row r="489" spans="1:22" x14ac:dyDescent="0.25">
      <c r="A489" s="7">
        <v>44776.50277777778</v>
      </c>
      <c r="B489" s="10">
        <v>6.9444444444444198E-4</v>
      </c>
      <c r="C489" s="3">
        <v>0.50277777777777743</v>
      </c>
      <c r="D489" s="5">
        <v>146.48333333339542</v>
      </c>
      <c r="E489" s="5">
        <v>0.49652777777777779</v>
      </c>
      <c r="F489" s="5">
        <v>0.51597222222222217</v>
      </c>
      <c r="G489" s="5">
        <v>1.564516129032258</v>
      </c>
      <c r="H489" s="5">
        <v>0.45731707317073178</v>
      </c>
      <c r="I489" s="3">
        <v>1.2086307182196436</v>
      </c>
      <c r="J489" s="3">
        <v>4.3510705855907172</v>
      </c>
      <c r="K489">
        <v>0.49458071278825827</v>
      </c>
      <c r="L489" s="5">
        <v>1.7804905660377299</v>
      </c>
      <c r="M489" s="5">
        <v>17.133333333333326</v>
      </c>
      <c r="N489" s="5">
        <v>7.1433333333333335</v>
      </c>
      <c r="O489" s="5">
        <v>72.333333333333371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</row>
    <row r="490" spans="1:22" x14ac:dyDescent="0.25">
      <c r="A490" s="7">
        <v>44776.503472222219</v>
      </c>
      <c r="B490" s="10">
        <v>6.9444444444444198E-4</v>
      </c>
      <c r="C490" s="3">
        <v>0.50347222222222188</v>
      </c>
      <c r="D490" s="5">
        <v>146.49999999994179</v>
      </c>
      <c r="E490" s="5">
        <v>0.49652777777777779</v>
      </c>
      <c r="F490" s="5">
        <v>0.51597222222222217</v>
      </c>
      <c r="G490" s="5">
        <v>1.564516129032258</v>
      </c>
      <c r="H490" s="5">
        <v>0.45731707317073178</v>
      </c>
      <c r="I490" s="3">
        <v>1.1690878947960177</v>
      </c>
      <c r="J490" s="3">
        <v>4.2087164212656631</v>
      </c>
      <c r="K490">
        <v>0.49874812818208875</v>
      </c>
      <c r="L490" s="5">
        <v>1.7954932614555197</v>
      </c>
      <c r="M490" s="5">
        <v>17.152380952380945</v>
      </c>
      <c r="N490" s="5">
        <v>7.1423809523809529</v>
      </c>
      <c r="O490" s="5">
        <v>72.238095238095269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</row>
    <row r="491" spans="1:22" x14ac:dyDescent="0.25">
      <c r="A491" s="7">
        <v>44776.504166666666</v>
      </c>
      <c r="B491" s="10">
        <v>6.9444444444444198E-4</v>
      </c>
      <c r="C491" s="3">
        <v>0.50416666666666632</v>
      </c>
      <c r="D491" s="5">
        <v>146.51666666666279</v>
      </c>
      <c r="E491" s="5">
        <v>0.49652777777777779</v>
      </c>
      <c r="F491" s="5">
        <v>0.51597222222222217</v>
      </c>
      <c r="G491" s="5">
        <v>1.564516129032258</v>
      </c>
      <c r="H491" s="5">
        <v>0.45731707317073178</v>
      </c>
      <c r="I491" s="3">
        <v>1.1295450713723918</v>
      </c>
      <c r="J491" s="3">
        <v>4.0663622569406108</v>
      </c>
      <c r="K491">
        <v>0.50291554357591928</v>
      </c>
      <c r="L491" s="5">
        <v>1.8104959568733092</v>
      </c>
      <c r="M491" s="5">
        <v>17.171428571428564</v>
      </c>
      <c r="N491" s="5">
        <v>7.1414285714285715</v>
      </c>
      <c r="O491" s="5">
        <v>72.142857142857181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</row>
    <row r="492" spans="1:22" x14ac:dyDescent="0.25">
      <c r="A492" s="7">
        <v>44776.504861111112</v>
      </c>
      <c r="B492" s="10">
        <v>6.9444444444444198E-4</v>
      </c>
      <c r="C492" s="3">
        <v>0.50486111111111076</v>
      </c>
      <c r="D492" s="5">
        <v>146.53333333338378</v>
      </c>
      <c r="E492" s="5">
        <v>0.49652777777777779</v>
      </c>
      <c r="F492" s="5">
        <v>0.51597222222222217</v>
      </c>
      <c r="G492" s="5">
        <v>1.564516129032258</v>
      </c>
      <c r="H492" s="5">
        <v>0.45731707317073178</v>
      </c>
      <c r="I492" s="3">
        <v>1.0900022479487657</v>
      </c>
      <c r="J492" s="3">
        <v>3.9240080926155567</v>
      </c>
      <c r="K492">
        <v>0.50708295896974975</v>
      </c>
      <c r="L492" s="5">
        <v>1.825498652291099</v>
      </c>
      <c r="M492" s="5">
        <v>17.190476190476183</v>
      </c>
      <c r="N492" s="5">
        <v>7.1404761904761909</v>
      </c>
      <c r="O492" s="5">
        <v>72.047619047619079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</row>
    <row r="493" spans="1:22" x14ac:dyDescent="0.25">
      <c r="A493" s="7">
        <v>44776.505555555559</v>
      </c>
      <c r="B493" s="10">
        <v>6.9444444444444198E-4</v>
      </c>
      <c r="C493" s="3">
        <v>0.5055555555555552</v>
      </c>
      <c r="D493" s="5">
        <v>146.55000000010477</v>
      </c>
      <c r="E493" s="5">
        <v>0.49652777777777779</v>
      </c>
      <c r="F493" s="5">
        <v>0.51597222222222217</v>
      </c>
      <c r="G493" s="5">
        <v>1.564516129032258</v>
      </c>
      <c r="H493" s="5">
        <v>0.45731707317073178</v>
      </c>
      <c r="I493" s="3">
        <v>1.05045942452514</v>
      </c>
      <c r="J493" s="3">
        <v>3.7816539282905035</v>
      </c>
      <c r="K493">
        <v>0.51008982148214743</v>
      </c>
      <c r="L493" s="5">
        <v>1.8363233573357309</v>
      </c>
      <c r="M493" s="5">
        <v>17.190909090909098</v>
      </c>
      <c r="N493" s="5">
        <v>7.1418181818181798</v>
      </c>
      <c r="O493" s="5">
        <v>72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</row>
    <row r="494" spans="1:22" x14ac:dyDescent="0.25">
      <c r="A494" s="7">
        <v>44776.506249999999</v>
      </c>
      <c r="B494" s="10">
        <v>6.9444444444444198E-4</v>
      </c>
      <c r="C494" s="3">
        <v>0.50624999999999964</v>
      </c>
      <c r="D494" s="5">
        <v>146.56666666665114</v>
      </c>
      <c r="E494" s="5">
        <v>0.49652777777777779</v>
      </c>
      <c r="F494" s="5">
        <v>0.51597222222222217</v>
      </c>
      <c r="G494" s="5">
        <v>1.564516129032258</v>
      </c>
      <c r="H494" s="5">
        <v>0.45731707317073178</v>
      </c>
      <c r="I494" s="3">
        <v>1.0109166011015138</v>
      </c>
      <c r="J494" s="3">
        <v>3.6392997639654499</v>
      </c>
      <c r="K494">
        <v>0.51193613111311054</v>
      </c>
      <c r="L494" s="5">
        <v>1.842970072007198</v>
      </c>
      <c r="M494" s="5">
        <v>17.172727272727279</v>
      </c>
      <c r="N494" s="5">
        <v>7.1454545454545437</v>
      </c>
      <c r="O494" s="5">
        <v>72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</row>
    <row r="495" spans="1:22" x14ac:dyDescent="0.25">
      <c r="A495" s="7">
        <v>44776.506944444445</v>
      </c>
      <c r="B495" s="10">
        <v>6.9444444444444198E-4</v>
      </c>
      <c r="C495" s="3">
        <v>0.50694444444444409</v>
      </c>
      <c r="D495" s="5">
        <v>146.58333333337214</v>
      </c>
      <c r="E495" s="5">
        <v>0.49652777777777779</v>
      </c>
      <c r="F495" s="5">
        <v>0.51597222222222217</v>
      </c>
      <c r="G495" s="5">
        <v>1.564516129032258</v>
      </c>
      <c r="H495" s="5">
        <v>0.45731707317073178</v>
      </c>
      <c r="I495" s="3">
        <v>0.97137377767788802</v>
      </c>
      <c r="J495" s="3">
        <v>3.4969455996403966</v>
      </c>
      <c r="K495">
        <v>0.51378244074407364</v>
      </c>
      <c r="L495" s="5">
        <v>1.8496167866786652</v>
      </c>
      <c r="M495" s="5">
        <v>17.154545454545463</v>
      </c>
      <c r="N495" s="5">
        <v>7.1490909090909076</v>
      </c>
      <c r="O495" s="5">
        <v>72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</row>
    <row r="496" spans="1:22" x14ac:dyDescent="0.25">
      <c r="A496" s="7">
        <v>44776.507638888892</v>
      </c>
      <c r="B496" s="10">
        <v>6.9444444444444198E-4</v>
      </c>
      <c r="C496" s="3">
        <v>0.50763888888888853</v>
      </c>
      <c r="D496" s="5">
        <v>146.60000000009313</v>
      </c>
      <c r="E496" s="5">
        <v>0.49652777777777779</v>
      </c>
      <c r="F496" s="5">
        <v>0.51597222222222217</v>
      </c>
      <c r="G496" s="5">
        <v>1.564516129032258</v>
      </c>
      <c r="H496" s="5">
        <v>0.45731707317073178</v>
      </c>
      <c r="I496" s="3">
        <v>0.9318309542542621</v>
      </c>
      <c r="J496" s="3">
        <v>3.3545914353153434</v>
      </c>
      <c r="K496">
        <v>0.51562875037503664</v>
      </c>
      <c r="L496" s="5">
        <v>1.8562635013501319</v>
      </c>
      <c r="M496" s="5">
        <v>17.136363636363644</v>
      </c>
      <c r="N496" s="5">
        <v>7.1527272727272706</v>
      </c>
      <c r="O496" s="5">
        <v>72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</row>
    <row r="497" spans="1:22" x14ac:dyDescent="0.25">
      <c r="A497" s="7">
        <v>44776.508333333331</v>
      </c>
      <c r="B497" s="10">
        <v>6.9444444444444198E-4</v>
      </c>
      <c r="C497" s="3">
        <v>0.50833333333333297</v>
      </c>
      <c r="D497" s="5">
        <v>146.6166666666395</v>
      </c>
      <c r="E497" s="5">
        <v>0.49652777777777779</v>
      </c>
      <c r="F497" s="5">
        <v>0.51597222222222217</v>
      </c>
      <c r="G497" s="5">
        <v>1.564516129032258</v>
      </c>
      <c r="H497" s="5">
        <v>0.45731707317073178</v>
      </c>
      <c r="I497" s="3">
        <v>0.89228813083063618</v>
      </c>
      <c r="J497" s="3">
        <v>3.2122372709902902</v>
      </c>
      <c r="K497">
        <v>0.51747506000599974</v>
      </c>
      <c r="L497" s="5">
        <v>1.8629102160215991</v>
      </c>
      <c r="M497" s="5">
        <v>17.118181818181828</v>
      </c>
      <c r="N497" s="5">
        <v>7.1563636363636345</v>
      </c>
      <c r="O497" s="5">
        <v>72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</row>
    <row r="498" spans="1:22" x14ac:dyDescent="0.25">
      <c r="A498" s="7">
        <v>44776.509027777778</v>
      </c>
      <c r="B498" s="10">
        <v>6.9444444444444198E-4</v>
      </c>
      <c r="C498" s="3">
        <v>0.50902777777777741</v>
      </c>
      <c r="D498" s="5">
        <v>146.6333333333605</v>
      </c>
      <c r="E498" s="5">
        <v>0.49652777777777779</v>
      </c>
      <c r="F498" s="5">
        <v>0.51597222222222217</v>
      </c>
      <c r="G498" s="5">
        <v>1.564516129032258</v>
      </c>
      <c r="H498" s="5">
        <v>0.45731707317073178</v>
      </c>
      <c r="I498" s="3">
        <v>0.85274530740701027</v>
      </c>
      <c r="J498" s="3">
        <v>3.069883106665237</v>
      </c>
      <c r="K498">
        <v>0.51932136963696285</v>
      </c>
      <c r="L498" s="5">
        <v>1.8695569306930664</v>
      </c>
      <c r="M498" s="5">
        <v>17.100000000000009</v>
      </c>
      <c r="N498" s="5">
        <v>7.1599999999999984</v>
      </c>
      <c r="O498" s="5">
        <v>72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</row>
    <row r="499" spans="1:22" x14ac:dyDescent="0.25">
      <c r="A499" s="7">
        <v>44776.509722222225</v>
      </c>
      <c r="B499" s="10">
        <v>6.9444444444444198E-4</v>
      </c>
      <c r="C499" s="3">
        <v>0.50972222222222185</v>
      </c>
      <c r="D499" s="5">
        <v>146.65000000008149</v>
      </c>
      <c r="E499" s="5">
        <v>0.49652777777777779</v>
      </c>
      <c r="F499" s="5">
        <v>0.51597222222222217</v>
      </c>
      <c r="G499" s="5">
        <v>1.564516129032258</v>
      </c>
      <c r="H499" s="5">
        <v>0.45731707317073178</v>
      </c>
      <c r="I499" s="3">
        <v>0.81320248398338424</v>
      </c>
      <c r="J499" s="3">
        <v>2.9275289423401833</v>
      </c>
      <c r="K499">
        <v>0.52116767926792584</v>
      </c>
      <c r="L499" s="5">
        <v>1.876203645364533</v>
      </c>
      <c r="M499" s="5">
        <v>17.081818181818189</v>
      </c>
      <c r="N499" s="5">
        <v>7.1636363636363614</v>
      </c>
      <c r="O499" s="5">
        <v>72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</row>
    <row r="500" spans="1:22" x14ac:dyDescent="0.25">
      <c r="A500" s="7">
        <v>44776.510416666664</v>
      </c>
      <c r="B500" s="10">
        <v>6.9444444444444198E-4</v>
      </c>
      <c r="C500" s="3">
        <v>0.5104166666666663</v>
      </c>
      <c r="D500" s="5">
        <v>146.66666666662786</v>
      </c>
      <c r="E500" s="5">
        <v>0.49652777777777779</v>
      </c>
      <c r="F500" s="5">
        <v>0.51597222222222217</v>
      </c>
      <c r="G500" s="5">
        <v>1.564516129032258</v>
      </c>
      <c r="H500" s="5">
        <v>0.45731707317073178</v>
      </c>
      <c r="I500" s="3">
        <v>0.77365966055975832</v>
      </c>
      <c r="J500" s="3">
        <v>2.7851747780151301</v>
      </c>
      <c r="K500">
        <v>0.52301398889888895</v>
      </c>
      <c r="L500" s="5">
        <v>1.8828503600360003</v>
      </c>
      <c r="M500" s="5">
        <v>17.063636363636373</v>
      </c>
      <c r="N500" s="5">
        <v>7.1672727272727252</v>
      </c>
      <c r="O500" s="5">
        <v>72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</row>
    <row r="501" spans="1:22" x14ac:dyDescent="0.25">
      <c r="A501" s="7">
        <v>44776.511111111111</v>
      </c>
      <c r="B501" s="10">
        <v>6.9444444444444198E-4</v>
      </c>
      <c r="C501" s="3">
        <v>0.51111111111111074</v>
      </c>
      <c r="D501" s="5">
        <v>146.68333333334886</v>
      </c>
      <c r="E501" s="5">
        <v>0.49652777777777779</v>
      </c>
      <c r="F501" s="5">
        <v>0.51597222222222217</v>
      </c>
      <c r="G501" s="5">
        <v>1.564516129032258</v>
      </c>
      <c r="H501" s="5">
        <v>0.45731707317073178</v>
      </c>
      <c r="I501" s="3">
        <v>0.73411683713613241</v>
      </c>
      <c r="J501" s="3">
        <v>2.6428206136900765</v>
      </c>
      <c r="K501">
        <v>0.52486029852985205</v>
      </c>
      <c r="L501" s="5">
        <v>1.8894970747074673</v>
      </c>
      <c r="M501" s="5">
        <v>17.045454545454554</v>
      </c>
      <c r="N501" s="5">
        <v>7.1709090909090891</v>
      </c>
      <c r="O501" s="5">
        <v>72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</row>
    <row r="502" spans="1:22" x14ac:dyDescent="0.25">
      <c r="A502" s="7">
        <v>44776.511805555558</v>
      </c>
      <c r="B502" s="10">
        <v>6.9444444444444198E-4</v>
      </c>
      <c r="C502" s="3">
        <v>0.51180555555555518</v>
      </c>
      <c r="D502" s="5">
        <v>146.70000000006985</v>
      </c>
      <c r="E502" s="5">
        <v>0.49652777777777779</v>
      </c>
      <c r="F502" s="5">
        <v>0.51597222222222217</v>
      </c>
      <c r="G502" s="5">
        <v>1.564516129032258</v>
      </c>
      <c r="H502" s="5">
        <v>0.45731707317073178</v>
      </c>
      <c r="I502" s="3">
        <v>0.69457401371250649</v>
      </c>
      <c r="J502" s="3">
        <v>2.5004664493650233</v>
      </c>
      <c r="K502">
        <v>0.52670660816081505</v>
      </c>
      <c r="L502" s="5">
        <v>1.8961437893789341</v>
      </c>
      <c r="M502" s="5">
        <v>17.027272727272738</v>
      </c>
      <c r="N502" s="5">
        <v>7.1745454545454521</v>
      </c>
      <c r="O502" s="5">
        <v>72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</row>
    <row r="503" spans="1:22" x14ac:dyDescent="0.25">
      <c r="A503" s="7">
        <v>44776.512499999997</v>
      </c>
      <c r="B503" s="10">
        <v>6.9444444444444198E-4</v>
      </c>
      <c r="C503" s="3">
        <v>0.51249999999999962</v>
      </c>
      <c r="D503" s="5">
        <v>146.71666666661622</v>
      </c>
      <c r="E503" s="5">
        <v>0.49652777777777779</v>
      </c>
      <c r="F503" s="5">
        <v>0.51597222222222217</v>
      </c>
      <c r="G503" s="5">
        <v>1.564516129032258</v>
      </c>
      <c r="H503" s="5">
        <v>0.45731707317073178</v>
      </c>
      <c r="I503" s="3">
        <v>0.65503119028888057</v>
      </c>
      <c r="J503" s="3">
        <v>2.3581122850399701</v>
      </c>
      <c r="K503">
        <v>0.52855291779177815</v>
      </c>
      <c r="L503" s="5">
        <v>1.9027905040504014</v>
      </c>
      <c r="M503" s="5">
        <v>17.009090909090919</v>
      </c>
      <c r="N503" s="5">
        <v>7.178181818181816</v>
      </c>
      <c r="O503" s="5">
        <v>72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</row>
    <row r="504" spans="1:22" x14ac:dyDescent="0.25">
      <c r="A504" s="7">
        <v>44776.513194444444</v>
      </c>
      <c r="B504" s="10">
        <v>6.9444444444444198E-4</v>
      </c>
      <c r="C504" s="3">
        <v>0.51319444444444406</v>
      </c>
      <c r="D504" s="5">
        <v>146.73333333333721</v>
      </c>
      <c r="E504" s="5">
        <v>0.49652777777777779</v>
      </c>
      <c r="F504" s="5">
        <v>0.51597222222222217</v>
      </c>
      <c r="G504" s="5">
        <v>1.564516129032258</v>
      </c>
      <c r="H504" s="5">
        <v>0.45731707317073178</v>
      </c>
      <c r="I504" s="3">
        <v>0.61548836686525465</v>
      </c>
      <c r="J504" s="3">
        <v>2.2157581207149168</v>
      </c>
      <c r="K504">
        <v>0.52080429439341314</v>
      </c>
      <c r="L504" s="5">
        <v>1.8748954598162872</v>
      </c>
      <c r="M504" s="5">
        <v>17</v>
      </c>
      <c r="N504" s="5">
        <v>7.177333333333336</v>
      </c>
      <c r="O504" s="5">
        <v>71.860000000000156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</row>
    <row r="505" spans="1:22" x14ac:dyDescent="0.25">
      <c r="A505" s="7">
        <v>44776.513888888891</v>
      </c>
      <c r="B505" s="10">
        <v>6.9444444444444198E-4</v>
      </c>
      <c r="C505" s="3">
        <v>0.51388888888888851</v>
      </c>
      <c r="D505" s="5">
        <v>146.75000000005821</v>
      </c>
      <c r="E505" s="5">
        <v>0.49652777777777779</v>
      </c>
      <c r="F505" s="5">
        <v>0.51597222222222217</v>
      </c>
      <c r="G505" s="5">
        <v>1.564516129032258</v>
      </c>
      <c r="H505" s="5">
        <v>0.45731707317073178</v>
      </c>
      <c r="I505" s="3">
        <v>0.57594554344162863</v>
      </c>
      <c r="J505" s="3">
        <v>2.0734039563898632</v>
      </c>
      <c r="K505">
        <v>0.50346073796569846</v>
      </c>
      <c r="L505" s="5">
        <v>1.8124586566765144</v>
      </c>
      <c r="M505" s="5">
        <v>17</v>
      </c>
      <c r="N505" s="5">
        <v>7.1720000000000024</v>
      </c>
      <c r="O505" s="5">
        <v>71.580000000000169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</row>
    <row r="506" spans="1:22" x14ac:dyDescent="0.25">
      <c r="A506" s="7">
        <v>44776.51458333333</v>
      </c>
      <c r="B506" s="10">
        <v>6.9444444444444198E-4</v>
      </c>
      <c r="C506" s="3">
        <v>0.51458333333333295</v>
      </c>
      <c r="D506" s="5">
        <v>146.76666666660458</v>
      </c>
      <c r="E506" s="5">
        <v>0.49652777777777779</v>
      </c>
      <c r="F506" s="5">
        <v>0.51597222222222217</v>
      </c>
      <c r="G506" s="5">
        <v>1.564516129032258</v>
      </c>
      <c r="H506" s="5">
        <v>0.45731707317073178</v>
      </c>
      <c r="I506" s="3">
        <v>0.53640272001800282</v>
      </c>
      <c r="J506" s="3">
        <v>1.9310497920648102</v>
      </c>
      <c r="K506">
        <v>0.48611718153798378</v>
      </c>
      <c r="L506" s="5">
        <v>1.7500218535367418</v>
      </c>
      <c r="M506" s="5">
        <v>17</v>
      </c>
      <c r="N506" s="5">
        <v>7.1666666666666696</v>
      </c>
      <c r="O506" s="5">
        <v>71.300000000000168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</row>
    <row r="507" spans="1:22" x14ac:dyDescent="0.25">
      <c r="A507" s="7">
        <v>44776.515277777777</v>
      </c>
      <c r="B507" s="10">
        <v>6.9444444444444198E-4</v>
      </c>
      <c r="C507" s="3">
        <v>0.51527777777777739</v>
      </c>
      <c r="D507" s="5">
        <v>146.78333333332557</v>
      </c>
      <c r="E507" s="5">
        <v>0.49652777777777779</v>
      </c>
      <c r="F507" s="5">
        <v>0.51597222222222217</v>
      </c>
      <c r="G507" s="5">
        <v>1.564516129032258</v>
      </c>
      <c r="H507" s="5">
        <v>0.45731707317073178</v>
      </c>
      <c r="I507" s="3">
        <v>0.4968598965943769</v>
      </c>
      <c r="J507" s="3">
        <v>1.788695627739757</v>
      </c>
      <c r="K507">
        <v>0.4687736251102691</v>
      </c>
      <c r="L507" s="5">
        <v>1.6875850503969687</v>
      </c>
      <c r="M507" s="5">
        <v>17</v>
      </c>
      <c r="N507" s="5">
        <v>7.161333333333336</v>
      </c>
      <c r="O507" s="5">
        <v>71.020000000000167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</row>
    <row r="508" spans="1:22" x14ac:dyDescent="0.25">
      <c r="A508" s="7">
        <v>44776.515972222223</v>
      </c>
      <c r="B508" s="10">
        <v>6.9444444444444198E-4</v>
      </c>
      <c r="C508" s="3">
        <v>0.51597222222222183</v>
      </c>
      <c r="D508" s="5">
        <v>146.80000000004657</v>
      </c>
      <c r="E508" s="5">
        <v>0.49652777777777779</v>
      </c>
      <c r="F508" s="5">
        <v>0.51597222222222217</v>
      </c>
      <c r="G508" s="5">
        <v>1.564516129032258</v>
      </c>
      <c r="H508" s="5">
        <v>0.45731707317073178</v>
      </c>
      <c r="I508" s="3">
        <v>0.45731707317075099</v>
      </c>
      <c r="J508" s="3">
        <v>1.6463414634147036</v>
      </c>
      <c r="K508">
        <v>0.45143006868255448</v>
      </c>
      <c r="L508" s="5">
        <v>1.6251482472571961</v>
      </c>
      <c r="M508" s="5">
        <v>17</v>
      </c>
      <c r="N508" s="5">
        <v>7.1560000000000032</v>
      </c>
      <c r="O508" s="5">
        <v>70.74000000000018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</row>
    <row r="509" spans="1:22" x14ac:dyDescent="0.25">
      <c r="A509" s="7">
        <v>44776.51666666667</v>
      </c>
      <c r="B509" s="10">
        <v>6.9444444444444198E-4</v>
      </c>
      <c r="C509" s="3">
        <v>0.51666666666666627</v>
      </c>
      <c r="D509" s="5">
        <v>146.81666666676756</v>
      </c>
      <c r="E509" s="5">
        <v>0.51597222222222217</v>
      </c>
      <c r="F509" s="5">
        <v>0.51666666666666672</v>
      </c>
      <c r="G509" s="5">
        <v>0.45731707317073178</v>
      </c>
      <c r="H509" s="5">
        <v>0.31948881789137379</v>
      </c>
      <c r="I509" s="3">
        <v>0.31948881789146194</v>
      </c>
      <c r="J509" s="3">
        <v>1.1501597444092628</v>
      </c>
      <c r="K509">
        <v>0.4340865122548398</v>
      </c>
      <c r="L509" s="5">
        <v>1.5627114441174232</v>
      </c>
      <c r="M509" s="5">
        <v>17</v>
      </c>
      <c r="N509" s="5">
        <v>7.1506666666666696</v>
      </c>
      <c r="O509" s="5">
        <v>70.460000000000178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</row>
    <row r="510" spans="1:22" x14ac:dyDescent="0.25">
      <c r="A510" s="7">
        <v>44776.517361111109</v>
      </c>
      <c r="B510" s="10">
        <v>6.9444444444444198E-4</v>
      </c>
      <c r="C510" s="3">
        <v>0.51736111111111072</v>
      </c>
      <c r="D510" s="5">
        <v>146.83333333331393</v>
      </c>
      <c r="E510" s="5">
        <v>0.51666666666666672</v>
      </c>
      <c r="F510" s="5">
        <v>0.51736111111111105</v>
      </c>
      <c r="G510" s="5">
        <v>0.31948881789137379</v>
      </c>
      <c r="H510" s="5">
        <v>0.3111703478040112</v>
      </c>
      <c r="I510" s="3">
        <v>0.3111703478040152</v>
      </c>
      <c r="J510" s="3">
        <v>1.1202132520944548</v>
      </c>
      <c r="K510">
        <v>0.41674295582712517</v>
      </c>
      <c r="L510" s="5">
        <v>1.5002746409776504</v>
      </c>
      <c r="M510" s="5">
        <v>17</v>
      </c>
      <c r="N510" s="5">
        <v>7.145333333333336</v>
      </c>
      <c r="O510" s="5">
        <v>70.180000000000177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</row>
    <row r="511" spans="1:22" x14ac:dyDescent="0.25">
      <c r="A511" s="7">
        <v>44776.518055555556</v>
      </c>
      <c r="B511" s="10">
        <v>6.9444444444444198E-4</v>
      </c>
      <c r="C511" s="3">
        <v>0.51805555555555516</v>
      </c>
      <c r="D511" s="5">
        <v>146.85000000003492</v>
      </c>
      <c r="E511" s="5">
        <v>0.51736111111111105</v>
      </c>
      <c r="F511" s="5">
        <v>0.51874999999999993</v>
      </c>
      <c r="G511" s="5">
        <v>0.3111703478040112</v>
      </c>
      <c r="H511" s="5">
        <v>6.0606060606060608E-2</v>
      </c>
      <c r="I511" s="3">
        <v>0.185888204205096</v>
      </c>
      <c r="J511" s="3">
        <v>0.66919753513834568</v>
      </c>
      <c r="K511">
        <v>0.39939939939941049</v>
      </c>
      <c r="L511" s="5">
        <v>1.4378378378378778</v>
      </c>
      <c r="M511" s="5">
        <v>17</v>
      </c>
      <c r="N511" s="5">
        <v>7.1400000000000032</v>
      </c>
      <c r="O511" s="5">
        <v>69.90000000000019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</row>
    <row r="512" spans="1:22" x14ac:dyDescent="0.25">
      <c r="A512" s="7">
        <v>44776.518750000003</v>
      </c>
      <c r="B512" s="10">
        <v>6.9444444444444198E-4</v>
      </c>
      <c r="C512" s="3">
        <v>0.5187499999999996</v>
      </c>
      <c r="D512" s="5">
        <v>146.86666666675592</v>
      </c>
      <c r="E512" s="5">
        <v>0.51736111111111105</v>
      </c>
      <c r="F512" s="5">
        <v>0.51874999999999993</v>
      </c>
      <c r="G512" s="5">
        <v>0.3111703478040112</v>
      </c>
      <c r="H512" s="5">
        <v>6.0606060606060608E-2</v>
      </c>
      <c r="I512" s="3">
        <v>6.0606060606120671E-2</v>
      </c>
      <c r="J512" s="3">
        <v>0.21818181818203441</v>
      </c>
      <c r="K512">
        <v>0.32826242083672375</v>
      </c>
      <c r="L512" s="5">
        <v>1.1817447150122056</v>
      </c>
      <c r="M512" s="5">
        <v>17.014285714285705</v>
      </c>
      <c r="N512" s="5">
        <v>7.14</v>
      </c>
      <c r="O512" s="5">
        <v>68.771428571429297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</row>
    <row r="513" spans="1:23" x14ac:dyDescent="0.25">
      <c r="A513" s="7">
        <v>44776.519444444442</v>
      </c>
      <c r="B513" s="10">
        <v>6.9444444444444198E-4</v>
      </c>
      <c r="C513" s="3">
        <v>0.51944444444444404</v>
      </c>
      <c r="D513" s="5">
        <v>146.88333333330229</v>
      </c>
      <c r="E513" s="5">
        <v>0.51874999999999993</v>
      </c>
      <c r="F513" s="5">
        <v>0.51944444444444449</v>
      </c>
      <c r="G513" s="5">
        <v>6.0606060606060608E-2</v>
      </c>
      <c r="H513" s="5">
        <v>0</v>
      </c>
      <c r="I513" s="3">
        <v>3.875372245332187E-14</v>
      </c>
      <c r="J513" s="3">
        <v>1.3951340083195873E-13</v>
      </c>
      <c r="K513">
        <v>0.25712544227400258</v>
      </c>
      <c r="L513" s="5">
        <v>0.92565159218640924</v>
      </c>
      <c r="M513" s="5">
        <v>17.028571428571418</v>
      </c>
      <c r="N513" s="5">
        <v>7.14</v>
      </c>
      <c r="O513" s="5">
        <v>67.642857142857864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 t="s">
        <v>49</v>
      </c>
    </row>
    <row r="514" spans="1:23" x14ac:dyDescent="0.25">
      <c r="A514" s="7">
        <v>44776.520138888889</v>
      </c>
      <c r="B514" s="10">
        <v>6.9444444444444198E-4</v>
      </c>
      <c r="C514" s="3">
        <v>0.52013888888888848</v>
      </c>
      <c r="D514" s="5">
        <v>146.90000000002328</v>
      </c>
      <c r="E514" s="5">
        <v>0.51944444444444449</v>
      </c>
      <c r="F514" s="5" t="e">
        <v>#REF!</v>
      </c>
      <c r="G514" s="5">
        <v>0</v>
      </c>
      <c r="H514" s="5" t="e">
        <v>#REF!</v>
      </c>
      <c r="I514" s="3">
        <v>0</v>
      </c>
      <c r="J514" s="3">
        <v>0</v>
      </c>
      <c r="K514">
        <v>0.18598846371128147</v>
      </c>
      <c r="L514" s="5">
        <v>0.66955846936061336</v>
      </c>
      <c r="M514" s="5">
        <v>17.042857142857134</v>
      </c>
      <c r="N514" s="5">
        <v>7.14</v>
      </c>
      <c r="O514" s="5">
        <v>66.514285714286444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</row>
    <row r="515" spans="1:23" x14ac:dyDescent="0.25">
      <c r="A515" s="7">
        <v>44776.520833333336</v>
      </c>
      <c r="B515" s="10">
        <v>6.9444444444444198E-4</v>
      </c>
      <c r="C515" s="3">
        <v>0.52083333333333293</v>
      </c>
      <c r="D515" s="5">
        <v>146.91666666674428</v>
      </c>
      <c r="E515" s="5">
        <v>0.51944444444444449</v>
      </c>
      <c r="F515" s="5" t="e">
        <v>#REF!</v>
      </c>
      <c r="G515" s="5">
        <v>0</v>
      </c>
      <c r="H515" s="5" t="e">
        <v>#REF!</v>
      </c>
      <c r="I515" s="3">
        <v>0</v>
      </c>
      <c r="J515" s="3">
        <v>0</v>
      </c>
      <c r="K515">
        <v>0.11485148514856036</v>
      </c>
      <c r="L515" s="5">
        <v>0.41346534653481731</v>
      </c>
      <c r="M515" s="5">
        <v>17.057142857142846</v>
      </c>
      <c r="N515" s="5">
        <v>7.14</v>
      </c>
      <c r="O515" s="5">
        <v>65.385714285715011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</row>
    <row r="516" spans="1:23" x14ac:dyDescent="0.25">
      <c r="A516" s="7">
        <v>44776.521527777775</v>
      </c>
      <c r="B516" s="10">
        <v>6.9444444444444198E-4</v>
      </c>
      <c r="C516" s="3">
        <v>0.52152777777777737</v>
      </c>
      <c r="D516" s="5">
        <v>146.93333333329065</v>
      </c>
      <c r="E516" s="5">
        <v>0.51944444444444449</v>
      </c>
      <c r="F516" s="5" t="e">
        <v>#REF!</v>
      </c>
      <c r="G516" s="5">
        <v>0</v>
      </c>
      <c r="H516" s="5" t="e">
        <v>#REF!</v>
      </c>
      <c r="I516" s="3">
        <v>0</v>
      </c>
      <c r="J516" s="3">
        <v>0</v>
      </c>
      <c r="K516">
        <v>6.2264150943429866E-2</v>
      </c>
      <c r="L516" s="5">
        <v>0.2241509433963475</v>
      </c>
      <c r="M516" s="5">
        <v>17.071428571428562</v>
      </c>
      <c r="N516" s="5">
        <v>7.14</v>
      </c>
      <c r="O516" s="5">
        <v>64.257142857143577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</row>
    <row r="517" spans="1:23" x14ac:dyDescent="0.25">
      <c r="A517" s="7">
        <v>44776.522222222222</v>
      </c>
      <c r="B517" s="10">
        <v>6.9444444444444198E-4</v>
      </c>
      <c r="C517" s="3">
        <v>0.52222222222222181</v>
      </c>
      <c r="D517" s="5">
        <v>146.95000000001164</v>
      </c>
      <c r="E517" s="5">
        <v>0.51944444444444449</v>
      </c>
      <c r="F517" s="5" t="e">
        <v>#REF!</v>
      </c>
      <c r="G517" s="5">
        <v>0</v>
      </c>
      <c r="H517" s="5" t="e">
        <v>#REF!</v>
      </c>
      <c r="I517" s="3">
        <v>0</v>
      </c>
      <c r="J517" s="3">
        <v>0</v>
      </c>
      <c r="K517">
        <v>3.1853281853301302E-2</v>
      </c>
      <c r="L517" s="5">
        <v>0.11467181467188468</v>
      </c>
      <c r="M517" s="5">
        <v>17.085714285714275</v>
      </c>
      <c r="N517" s="5">
        <v>7.14</v>
      </c>
      <c r="O517" s="5">
        <v>63.128571428572151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</row>
    <row r="518" spans="1:23" x14ac:dyDescent="0.25">
      <c r="A518" s="7">
        <v>44776.522916666669</v>
      </c>
      <c r="B518" s="10">
        <v>6.9444444444444198E-4</v>
      </c>
      <c r="C518" s="3">
        <v>0.52291666666666625</v>
      </c>
      <c r="D518" s="5">
        <v>146.96666666673264</v>
      </c>
      <c r="E518" s="5">
        <v>0.51944444444444449</v>
      </c>
      <c r="F518" s="5" t="e">
        <v>#REF!</v>
      </c>
      <c r="G518" s="5">
        <v>0</v>
      </c>
      <c r="H518" s="5" t="e">
        <v>#REF!</v>
      </c>
      <c r="I518" s="3">
        <v>0</v>
      </c>
      <c r="J518" s="3">
        <v>0</v>
      </c>
      <c r="K518">
        <v>1.550000000001046E-2</v>
      </c>
      <c r="L518" s="5">
        <v>5.5800000000037653E-2</v>
      </c>
      <c r="M518" s="5">
        <v>17.099999999999991</v>
      </c>
      <c r="N518" s="5">
        <v>7.14</v>
      </c>
      <c r="O518" s="5">
        <v>62.000000000000725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</row>
    <row r="519" spans="1:23" x14ac:dyDescent="0.25">
      <c r="A519" s="7">
        <v>44776.523611111108</v>
      </c>
      <c r="B519" s="10">
        <v>6.9444444444444198E-4</v>
      </c>
      <c r="C519" s="3">
        <v>0.52361111111111069</v>
      </c>
      <c r="D519" s="5">
        <v>146.98333333327901</v>
      </c>
      <c r="E519" s="5">
        <v>0.51944444444444449</v>
      </c>
      <c r="F519" s="5" t="e">
        <v>#REF!</v>
      </c>
      <c r="G519" s="5">
        <v>0</v>
      </c>
      <c r="H519" s="5" t="e">
        <v>#REF!</v>
      </c>
      <c r="I519" s="3">
        <v>0</v>
      </c>
      <c r="J519" s="3">
        <v>0</v>
      </c>
      <c r="K519">
        <v>7.7500000000049552E-3</v>
      </c>
      <c r="L519" s="5">
        <v>2.7900000000017841E-2</v>
      </c>
      <c r="M519" s="5">
        <v>17.100000000000001</v>
      </c>
      <c r="N519" s="5">
        <v>7.14</v>
      </c>
      <c r="O519" s="5">
        <v>62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</row>
    <row r="520" spans="1:23" x14ac:dyDescent="0.25">
      <c r="A520" s="7">
        <v>44776.524305555555</v>
      </c>
      <c r="B520" s="10">
        <v>6.9444444444444198E-4</v>
      </c>
      <c r="C520" s="3">
        <v>0.52430555555555514</v>
      </c>
      <c r="D520" s="5">
        <v>147</v>
      </c>
      <c r="E520" s="5">
        <v>0.51944444444444449</v>
      </c>
      <c r="F520" s="5" t="e">
        <v>#REF!</v>
      </c>
      <c r="G520" s="5">
        <v>0</v>
      </c>
      <c r="H520" s="5" t="e">
        <v>#REF!</v>
      </c>
      <c r="I520" s="3">
        <v>0</v>
      </c>
      <c r="J520" s="3">
        <v>0</v>
      </c>
      <c r="K520">
        <v>4.9561049708657379E-15</v>
      </c>
      <c r="L520" s="5">
        <v>1.7841977895116658E-14</v>
      </c>
      <c r="M520" s="5">
        <v>17.100000000000001</v>
      </c>
      <c r="N520" s="5">
        <v>7.14</v>
      </c>
      <c r="O520" s="5">
        <v>62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 t="s">
        <v>49</v>
      </c>
    </row>
    <row r="521" spans="1:23" x14ac:dyDescent="0.25">
      <c r="A521" s="7">
        <v>44776.525000000001</v>
      </c>
      <c r="B521" s="10">
        <v>6.9444444444444198E-4</v>
      </c>
      <c r="C521" s="3">
        <v>0.52499999999999958</v>
      </c>
      <c r="D521" s="5">
        <v>147.01666666672099</v>
      </c>
      <c r="E521" s="5">
        <v>0.51944444444444449</v>
      </c>
      <c r="F521" s="5" t="e">
        <v>#REF!</v>
      </c>
      <c r="G521" s="5">
        <v>0</v>
      </c>
      <c r="H521" s="5" t="e">
        <v>#REF!</v>
      </c>
      <c r="I521" s="3">
        <v>0</v>
      </c>
      <c r="J521" s="3">
        <v>0</v>
      </c>
      <c r="K521">
        <v>0</v>
      </c>
      <c r="L521" s="5">
        <v>0</v>
      </c>
      <c r="M521" s="5">
        <v>17.100000000000001</v>
      </c>
      <c r="N521" s="5">
        <v>7.14</v>
      </c>
      <c r="O521" s="5">
        <v>62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</row>
    <row r="522" spans="1:23" x14ac:dyDescent="0.25">
      <c r="A522" s="7">
        <v>44776.525694444441</v>
      </c>
      <c r="B522" s="10">
        <v>6.9444444444444198E-4</v>
      </c>
      <c r="C522" s="3">
        <v>0.52569444444444402</v>
      </c>
      <c r="D522" s="5">
        <v>147.03333333326736</v>
      </c>
      <c r="E522" s="5">
        <v>0.51944444444444449</v>
      </c>
      <c r="F522" s="5" t="e">
        <v>#REF!</v>
      </c>
      <c r="G522" s="5">
        <v>0</v>
      </c>
      <c r="H522" s="5" t="e">
        <v>#REF!</v>
      </c>
      <c r="I522" s="3">
        <v>0</v>
      </c>
      <c r="J522" s="3">
        <v>0</v>
      </c>
      <c r="K522">
        <v>0</v>
      </c>
      <c r="L522" s="5">
        <v>0</v>
      </c>
      <c r="M522" s="5">
        <v>17.100000000000001</v>
      </c>
      <c r="N522" s="5">
        <v>7.14</v>
      </c>
      <c r="O522" s="5">
        <v>62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</row>
    <row r="523" spans="1:23" x14ac:dyDescent="0.25">
      <c r="A523" s="7">
        <v>44776.526388888888</v>
      </c>
      <c r="B523" s="10">
        <v>6.9444444444444198E-4</v>
      </c>
      <c r="C523" s="3">
        <v>0.52638888888888846</v>
      </c>
      <c r="D523" s="5">
        <v>147.04999999998836</v>
      </c>
      <c r="E523" s="5">
        <v>0.51944444444444449</v>
      </c>
      <c r="F523" s="5" t="e">
        <v>#REF!</v>
      </c>
      <c r="G523" s="5">
        <v>0</v>
      </c>
      <c r="H523" s="5" t="e">
        <v>#REF!</v>
      </c>
      <c r="I523" s="3">
        <v>0</v>
      </c>
      <c r="J523" s="3">
        <v>0</v>
      </c>
      <c r="K523">
        <v>0</v>
      </c>
      <c r="L523" s="5">
        <v>0</v>
      </c>
      <c r="M523" s="5">
        <v>17.100000000000001</v>
      </c>
      <c r="N523" s="5">
        <v>7.14</v>
      </c>
      <c r="O523" s="5">
        <v>62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</row>
    <row r="524" spans="1:23" x14ac:dyDescent="0.25">
      <c r="A524" s="7">
        <v>44776.527083333334</v>
      </c>
      <c r="B524" s="10">
        <v>6.9444444444444198E-4</v>
      </c>
      <c r="C524" s="3">
        <v>0.5270833333333329</v>
      </c>
      <c r="D524" s="5">
        <v>147.06666666670935</v>
      </c>
      <c r="E524" s="5">
        <v>0.51944444444444449</v>
      </c>
      <c r="F524" s="5" t="e">
        <v>#REF!</v>
      </c>
      <c r="G524" s="5">
        <v>0</v>
      </c>
      <c r="H524" s="5" t="e">
        <v>#REF!</v>
      </c>
      <c r="I524" s="3">
        <v>0</v>
      </c>
      <c r="J524" s="3">
        <v>0</v>
      </c>
      <c r="K524">
        <v>0</v>
      </c>
      <c r="L524" s="5">
        <v>0</v>
      </c>
      <c r="M524" s="5">
        <v>17.100000000000001</v>
      </c>
      <c r="N524" s="5">
        <v>7.14</v>
      </c>
      <c r="O524" s="5">
        <v>62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</row>
    <row r="525" spans="1:23" x14ac:dyDescent="0.25">
      <c r="A525" s="7">
        <v>44776.527777777781</v>
      </c>
      <c r="B525" s="10">
        <v>6.9444444444444198E-4</v>
      </c>
      <c r="C525" s="3">
        <v>0.52777777777777735</v>
      </c>
      <c r="D525" s="5">
        <v>147.08333333343035</v>
      </c>
      <c r="E525" s="5">
        <v>0.51944444444444449</v>
      </c>
      <c r="F525" s="5" t="e">
        <v>#REF!</v>
      </c>
      <c r="G525" s="5">
        <v>0</v>
      </c>
      <c r="H525" s="5" t="e">
        <v>#REF!</v>
      </c>
      <c r="I525" s="3">
        <v>0</v>
      </c>
      <c r="J525" s="3">
        <v>0</v>
      </c>
      <c r="K525">
        <v>0</v>
      </c>
      <c r="L525" s="5">
        <v>0</v>
      </c>
      <c r="M525" s="5">
        <v>17.100000000000001</v>
      </c>
      <c r="N525" s="5">
        <v>7.14</v>
      </c>
      <c r="O525" s="5">
        <v>62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</row>
    <row r="526" spans="1:23" x14ac:dyDescent="0.25">
      <c r="A526" s="7">
        <v>44776.52847222222</v>
      </c>
      <c r="B526" s="10">
        <v>6.9444444444444198E-4</v>
      </c>
      <c r="C526" s="3">
        <v>0.52847222222222179</v>
      </c>
      <c r="D526" s="5">
        <v>147.09999999997672</v>
      </c>
      <c r="E526" s="5">
        <v>0.51944444444444449</v>
      </c>
      <c r="F526" s="5" t="e">
        <v>#REF!</v>
      </c>
      <c r="G526" s="5">
        <v>0</v>
      </c>
      <c r="H526" s="5" t="e">
        <v>#REF!</v>
      </c>
      <c r="I526" s="3">
        <v>0</v>
      </c>
      <c r="J526" s="3">
        <v>0</v>
      </c>
      <c r="K526">
        <v>0</v>
      </c>
      <c r="L526" s="5">
        <v>0</v>
      </c>
      <c r="M526" s="5">
        <v>17.100000000000001</v>
      </c>
      <c r="N526" s="5">
        <v>7.14</v>
      </c>
      <c r="O526" s="5">
        <v>62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</row>
    <row r="527" spans="1:23" x14ac:dyDescent="0.25">
      <c r="A527" s="7">
        <v>44776.529166666667</v>
      </c>
      <c r="B527" s="10">
        <v>6.9444444444444198E-4</v>
      </c>
      <c r="C527" s="3">
        <v>0.52916666666666623</v>
      </c>
      <c r="D527" s="5">
        <v>147.11666666669771</v>
      </c>
      <c r="E527" s="5">
        <v>0.51944444444444449</v>
      </c>
      <c r="F527" s="5" t="e">
        <v>#REF!</v>
      </c>
      <c r="G527" s="5">
        <v>0</v>
      </c>
      <c r="H527" s="5" t="e">
        <v>#REF!</v>
      </c>
      <c r="I527" s="3">
        <v>0</v>
      </c>
      <c r="J527" s="3">
        <v>0</v>
      </c>
      <c r="K527">
        <v>0</v>
      </c>
      <c r="L527" s="5">
        <v>0</v>
      </c>
      <c r="M527" s="5">
        <v>17.100000000000001</v>
      </c>
      <c r="N527" s="5">
        <v>7.14</v>
      </c>
      <c r="O527" s="5">
        <v>62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</row>
    <row r="528" spans="1:23" x14ac:dyDescent="0.25">
      <c r="A528" s="7">
        <v>44776.529861111114</v>
      </c>
      <c r="B528" s="10">
        <v>6.9444444444444198E-4</v>
      </c>
      <c r="C528" s="3">
        <v>0.52986111111111067</v>
      </c>
      <c r="D528" s="5">
        <v>147.1333333334187</v>
      </c>
      <c r="E528" s="5">
        <v>0.51944444444444449</v>
      </c>
      <c r="F528" s="5" t="e">
        <v>#REF!</v>
      </c>
      <c r="G528" s="5">
        <v>0</v>
      </c>
      <c r="H528" s="5" t="e">
        <v>#REF!</v>
      </c>
      <c r="I528" s="3">
        <v>0</v>
      </c>
      <c r="J528" s="3">
        <v>0</v>
      </c>
      <c r="K528">
        <v>0</v>
      </c>
      <c r="L528" s="5">
        <v>0</v>
      </c>
      <c r="M528" s="5">
        <v>17.100000000000001</v>
      </c>
      <c r="N528" s="5">
        <v>7.14</v>
      </c>
      <c r="O528" s="5">
        <v>62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</row>
    <row r="529" spans="1:22" x14ac:dyDescent="0.25">
      <c r="A529" s="7">
        <v>44776.530555555553</v>
      </c>
      <c r="B529" s="10">
        <v>6.9444444444444198E-4</v>
      </c>
      <c r="C529" s="3">
        <v>0.53055555555555511</v>
      </c>
      <c r="D529" s="5">
        <v>147.14999999996508</v>
      </c>
      <c r="E529" s="5">
        <v>0.51944444444444449</v>
      </c>
      <c r="F529" s="5" t="e">
        <v>#REF!</v>
      </c>
      <c r="G529" s="5">
        <v>0</v>
      </c>
      <c r="H529" s="5" t="e">
        <v>#REF!</v>
      </c>
      <c r="I529" s="3">
        <v>0</v>
      </c>
      <c r="J529" s="3">
        <v>0</v>
      </c>
      <c r="K529">
        <v>0</v>
      </c>
      <c r="L529" s="5">
        <v>0</v>
      </c>
      <c r="M529" s="5">
        <v>17.100000000000001</v>
      </c>
      <c r="N529" s="5">
        <v>7.14</v>
      </c>
      <c r="O529" s="5">
        <v>62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</row>
    <row r="530" spans="1:22" x14ac:dyDescent="0.25">
      <c r="A530" s="7">
        <v>44776.53125</v>
      </c>
      <c r="B530" s="10">
        <v>6.9444444444444198E-4</v>
      </c>
      <c r="C530" s="3">
        <v>0.53124999999999956</v>
      </c>
      <c r="D530" s="5">
        <v>147.16666666668607</v>
      </c>
      <c r="E530" s="5">
        <v>0.51944444444444449</v>
      </c>
      <c r="F530" s="5" t="e">
        <v>#REF!</v>
      </c>
      <c r="G530" s="5">
        <v>0</v>
      </c>
      <c r="H530" s="5" t="e">
        <v>#REF!</v>
      </c>
      <c r="I530" s="3">
        <v>0</v>
      </c>
      <c r="J530" s="3">
        <v>0</v>
      </c>
      <c r="K530">
        <v>0</v>
      </c>
      <c r="L530" s="5">
        <v>0</v>
      </c>
      <c r="M530" s="5">
        <v>17.100000000000001</v>
      </c>
      <c r="N530" s="5">
        <v>7.14</v>
      </c>
      <c r="O530" s="5">
        <v>62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</row>
    <row r="531" spans="1:22" x14ac:dyDescent="0.25">
      <c r="A531" s="7">
        <v>44776.531944444447</v>
      </c>
      <c r="B531" s="10">
        <v>6.9444444444444198E-4</v>
      </c>
      <c r="C531" s="3">
        <v>0.531944444444444</v>
      </c>
      <c r="D531" s="5">
        <v>147.18333333340706</v>
      </c>
      <c r="E531" s="5">
        <v>0.51944444444444449</v>
      </c>
      <c r="F531" s="5" t="e">
        <v>#REF!</v>
      </c>
      <c r="G531" s="5">
        <v>0</v>
      </c>
      <c r="H531" s="5" t="e">
        <v>#REF!</v>
      </c>
      <c r="I531" s="3">
        <v>0</v>
      </c>
      <c r="J531" s="3">
        <v>0</v>
      </c>
      <c r="K531">
        <v>0</v>
      </c>
      <c r="L531" s="5">
        <v>0</v>
      </c>
      <c r="M531" s="5">
        <v>17.100000000000001</v>
      </c>
      <c r="N531" s="5">
        <v>7.14</v>
      </c>
      <c r="O531" s="5">
        <v>62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</row>
    <row r="532" spans="1:22" x14ac:dyDescent="0.25">
      <c r="A532" s="7">
        <v>44776.532638888886</v>
      </c>
      <c r="B532" s="10">
        <v>6.9444444444444198E-4</v>
      </c>
      <c r="C532" s="3">
        <v>0.53263888888888844</v>
      </c>
      <c r="D532" s="5">
        <v>147.19999999995343</v>
      </c>
      <c r="E532" s="5">
        <v>0.51944444444444449</v>
      </c>
      <c r="F532" s="5" t="e">
        <v>#REF!</v>
      </c>
      <c r="G532" s="5">
        <v>0</v>
      </c>
      <c r="H532" s="5" t="e">
        <v>#REF!</v>
      </c>
      <c r="I532" s="3">
        <v>0</v>
      </c>
      <c r="J532" s="3">
        <v>0</v>
      </c>
      <c r="K532">
        <v>0</v>
      </c>
      <c r="L532" s="5">
        <v>0</v>
      </c>
      <c r="M532" s="5">
        <v>17.100000000000001</v>
      </c>
      <c r="N532" s="5">
        <v>7.14</v>
      </c>
      <c r="O532" s="5">
        <v>62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</row>
    <row r="533" spans="1:22" x14ac:dyDescent="0.25">
      <c r="A533" s="7">
        <v>44776.533333333333</v>
      </c>
      <c r="B533" s="10">
        <v>6.9444444444444198E-4</v>
      </c>
      <c r="C533" s="3">
        <v>0.53333333333333288</v>
      </c>
      <c r="D533" s="5">
        <v>147.21666666667443</v>
      </c>
      <c r="E533" s="5">
        <v>0.51944444444444449</v>
      </c>
      <c r="F533" s="5" t="e">
        <v>#REF!</v>
      </c>
      <c r="G533" s="5">
        <v>0</v>
      </c>
      <c r="H533" s="5" t="e">
        <v>#REF!</v>
      </c>
      <c r="I533" s="3">
        <v>0</v>
      </c>
      <c r="J533" s="3">
        <v>0</v>
      </c>
      <c r="K533">
        <v>0</v>
      </c>
      <c r="L533" s="5">
        <v>0</v>
      </c>
      <c r="M533" s="5">
        <v>17.100000000000001</v>
      </c>
      <c r="N533" s="5">
        <v>7.14</v>
      </c>
      <c r="O533" s="5">
        <v>62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</row>
    <row r="534" spans="1:22" x14ac:dyDescent="0.25">
      <c r="A534" s="7">
        <v>44776.53402777778</v>
      </c>
      <c r="B534" s="10">
        <v>6.9444444444444198E-4</v>
      </c>
      <c r="C534" s="3">
        <v>0.53402777777777732</v>
      </c>
      <c r="D534" s="5">
        <v>147.23333333339542</v>
      </c>
      <c r="E534" s="5">
        <v>0.51944444444444449</v>
      </c>
      <c r="F534" s="5" t="e">
        <v>#REF!</v>
      </c>
      <c r="G534" s="5">
        <v>0</v>
      </c>
      <c r="H534" s="5" t="e">
        <v>#REF!</v>
      </c>
      <c r="I534" s="3">
        <v>0</v>
      </c>
      <c r="J534" s="3">
        <v>0</v>
      </c>
      <c r="K534">
        <v>0</v>
      </c>
      <c r="L534" s="5">
        <v>0</v>
      </c>
      <c r="M534" s="5">
        <v>17.100000000000001</v>
      </c>
      <c r="N534" s="5">
        <v>7.14</v>
      </c>
      <c r="O534" s="5">
        <v>62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</row>
    <row r="535" spans="1:22" x14ac:dyDescent="0.25">
      <c r="A535" s="7">
        <v>44776.534722222219</v>
      </c>
      <c r="B535" s="10">
        <v>6.9444444444444198E-4</v>
      </c>
      <c r="C535" s="3">
        <v>0.53472222222222177</v>
      </c>
      <c r="D535" s="5">
        <v>147.24999999994179</v>
      </c>
      <c r="E535" s="5">
        <v>0.51944444444444449</v>
      </c>
      <c r="F535" s="5" t="e">
        <v>#REF!</v>
      </c>
      <c r="G535" s="5">
        <v>0</v>
      </c>
      <c r="H535" s="5" t="e">
        <v>#REF!</v>
      </c>
      <c r="I535" s="3">
        <v>0</v>
      </c>
      <c r="J535" s="3">
        <v>0</v>
      </c>
      <c r="K535">
        <v>0</v>
      </c>
      <c r="L535" s="5">
        <v>0</v>
      </c>
      <c r="M535" s="5">
        <v>17.100000000000001</v>
      </c>
      <c r="N535" s="5">
        <v>7.14</v>
      </c>
      <c r="O535" s="5">
        <v>62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</row>
    <row r="536" spans="1:22" x14ac:dyDescent="0.25">
      <c r="A536" s="7">
        <v>44776.535416666666</v>
      </c>
      <c r="B536" s="10">
        <v>6.9444444444444198E-4</v>
      </c>
      <c r="C536" s="3">
        <v>0.53541666666666621</v>
      </c>
      <c r="D536" s="5">
        <v>147.26666666666279</v>
      </c>
      <c r="E536" s="5">
        <v>0.51944444444444449</v>
      </c>
      <c r="F536" s="5" t="e">
        <v>#REF!</v>
      </c>
      <c r="G536" s="5">
        <v>0</v>
      </c>
      <c r="H536" s="5" t="e">
        <v>#REF!</v>
      </c>
      <c r="I536" s="3">
        <v>0</v>
      </c>
      <c r="J536" s="3">
        <v>0</v>
      </c>
      <c r="K536">
        <v>0</v>
      </c>
      <c r="L536" s="5">
        <v>0</v>
      </c>
      <c r="M536" s="5">
        <v>17.100000000000001</v>
      </c>
      <c r="N536" s="5">
        <v>7.14</v>
      </c>
      <c r="O536" s="5">
        <v>62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</row>
    <row r="537" spans="1:22" x14ac:dyDescent="0.25">
      <c r="A537" s="7">
        <v>44776.536111111112</v>
      </c>
      <c r="B537" s="10">
        <v>6.9444444444444198E-4</v>
      </c>
      <c r="C537" s="3">
        <v>0.53611111111111065</v>
      </c>
      <c r="D537" s="5">
        <v>147.28333333338378</v>
      </c>
      <c r="E537" s="5">
        <v>0.51944444444444449</v>
      </c>
      <c r="F537" s="5" t="e">
        <v>#REF!</v>
      </c>
      <c r="G537" s="5">
        <v>0</v>
      </c>
      <c r="H537" s="5" t="e">
        <v>#REF!</v>
      </c>
      <c r="I537" s="3">
        <v>0</v>
      </c>
      <c r="J537" s="3">
        <v>0</v>
      </c>
      <c r="K537">
        <v>0</v>
      </c>
      <c r="L537" s="5">
        <v>0</v>
      </c>
      <c r="M537" s="5">
        <v>17.100000000000001</v>
      </c>
      <c r="N537" s="5">
        <v>7.14</v>
      </c>
      <c r="O537" s="5">
        <v>62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</row>
    <row r="538" spans="1:22" x14ac:dyDescent="0.25">
      <c r="A538" s="7">
        <v>44776.536805555559</v>
      </c>
      <c r="B538" s="10">
        <v>6.9444444444444198E-4</v>
      </c>
      <c r="C538" s="3">
        <v>0.53680555555555509</v>
      </c>
      <c r="D538" s="5">
        <v>147.30000000010477</v>
      </c>
      <c r="E538" s="5">
        <v>0.51944444444444449</v>
      </c>
      <c r="F538" s="5" t="e">
        <v>#REF!</v>
      </c>
      <c r="G538" s="5">
        <v>0</v>
      </c>
      <c r="H538" s="5" t="e">
        <v>#REF!</v>
      </c>
      <c r="I538" s="3">
        <v>0</v>
      </c>
      <c r="J538" s="3">
        <v>0</v>
      </c>
      <c r="K538">
        <v>0</v>
      </c>
      <c r="L538" s="5">
        <v>0</v>
      </c>
      <c r="M538" s="5">
        <v>17.100000000000001</v>
      </c>
      <c r="N538" s="5">
        <v>7.14</v>
      </c>
      <c r="O538" s="5">
        <v>62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</row>
    <row r="539" spans="1:22" x14ac:dyDescent="0.25">
      <c r="A539" s="7">
        <v>44776.537499999999</v>
      </c>
      <c r="B539" s="10">
        <v>6.9444444444444198E-4</v>
      </c>
      <c r="C539" s="3">
        <v>0.53749999999999953</v>
      </c>
      <c r="D539" s="5">
        <v>147.31666666665114</v>
      </c>
      <c r="E539" s="5">
        <v>0.51944444444444449</v>
      </c>
      <c r="F539" s="5" t="e">
        <v>#REF!</v>
      </c>
      <c r="G539" s="5">
        <v>0</v>
      </c>
      <c r="H539" s="5" t="e">
        <v>#REF!</v>
      </c>
      <c r="I539" s="3">
        <v>0</v>
      </c>
      <c r="J539" s="3">
        <v>0</v>
      </c>
      <c r="K539">
        <v>0</v>
      </c>
      <c r="L539" s="5">
        <v>0</v>
      </c>
      <c r="M539" s="5">
        <v>17.100000000000001</v>
      </c>
      <c r="N539" s="5">
        <v>7.14</v>
      </c>
      <c r="O539" s="5">
        <v>62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</row>
    <row r="540" spans="1:22" x14ac:dyDescent="0.25">
      <c r="A540" s="7">
        <v>44776.538194444445</v>
      </c>
      <c r="B540" s="10">
        <v>6.9444444444444198E-4</v>
      </c>
      <c r="C540" s="3">
        <v>0.53819444444444398</v>
      </c>
      <c r="D540" s="5">
        <v>147.33333333337214</v>
      </c>
      <c r="E540" s="5">
        <v>0.51944444444444449</v>
      </c>
      <c r="F540" s="5" t="e">
        <v>#REF!</v>
      </c>
      <c r="G540" s="5">
        <v>0</v>
      </c>
      <c r="H540" s="5" t="e">
        <v>#REF!</v>
      </c>
      <c r="I540" s="3">
        <v>0</v>
      </c>
      <c r="J540" s="3">
        <v>0</v>
      </c>
      <c r="K540">
        <v>0</v>
      </c>
      <c r="L540" s="5">
        <v>0</v>
      </c>
      <c r="M540" s="5">
        <v>17.100000000000001</v>
      </c>
      <c r="N540" s="5">
        <v>7.14</v>
      </c>
      <c r="O540" s="5">
        <v>62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</row>
    <row r="541" spans="1:22" x14ac:dyDescent="0.25">
      <c r="A541" s="7">
        <v>44776.538888888892</v>
      </c>
      <c r="B541" s="10">
        <v>6.9444444444444198E-4</v>
      </c>
      <c r="C541" s="3">
        <v>0.53888888888888842</v>
      </c>
      <c r="D541" s="5">
        <v>147.35000000009313</v>
      </c>
      <c r="E541" s="5">
        <v>0.51944444444444449</v>
      </c>
      <c r="F541" s="5" t="e">
        <v>#REF!</v>
      </c>
      <c r="G541" s="5">
        <v>0</v>
      </c>
      <c r="H541" s="5" t="e">
        <v>#REF!</v>
      </c>
      <c r="I541" s="3">
        <v>0</v>
      </c>
      <c r="J541" s="3">
        <v>0</v>
      </c>
      <c r="K541">
        <v>0</v>
      </c>
      <c r="L541" s="5">
        <v>0</v>
      </c>
      <c r="M541" s="5">
        <v>17.100000000000001</v>
      </c>
      <c r="N541" s="5">
        <v>7.14</v>
      </c>
      <c r="O541" s="5">
        <v>62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</row>
    <row r="542" spans="1:22" x14ac:dyDescent="0.25">
      <c r="A542" s="7">
        <v>44776.539583333331</v>
      </c>
      <c r="B542" s="10">
        <v>6.9444444444444198E-4</v>
      </c>
      <c r="C542" s="3">
        <v>0.53958333333333286</v>
      </c>
      <c r="D542" s="5">
        <v>147.3666666666395</v>
      </c>
      <c r="E542" s="5">
        <v>0.51944444444444449</v>
      </c>
      <c r="F542" s="5" t="e">
        <v>#REF!</v>
      </c>
      <c r="G542" s="5">
        <v>0</v>
      </c>
      <c r="H542" s="5" t="e">
        <v>#REF!</v>
      </c>
      <c r="I542" s="3">
        <v>0</v>
      </c>
      <c r="J542" s="3">
        <v>0</v>
      </c>
      <c r="K542">
        <v>0</v>
      </c>
      <c r="L542" s="5">
        <v>0</v>
      </c>
      <c r="M542" s="5">
        <v>17.100000000000001</v>
      </c>
      <c r="N542" s="5">
        <v>7.14</v>
      </c>
      <c r="O542" s="5">
        <v>62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</row>
    <row r="543" spans="1:22" x14ac:dyDescent="0.25">
      <c r="A543" s="7">
        <v>44776.540277777778</v>
      </c>
      <c r="B543" s="10">
        <v>6.9444444444444198E-4</v>
      </c>
      <c r="C543" s="3">
        <v>0.5402777777777773</v>
      </c>
      <c r="D543" s="5">
        <v>147.3833333333605</v>
      </c>
      <c r="E543" s="5">
        <v>0.51944444444444449</v>
      </c>
      <c r="F543" s="5" t="e">
        <v>#REF!</v>
      </c>
      <c r="G543" s="5">
        <v>0</v>
      </c>
      <c r="H543" s="5" t="e">
        <v>#REF!</v>
      </c>
      <c r="I543" s="3">
        <v>0</v>
      </c>
      <c r="J543" s="3">
        <v>0</v>
      </c>
      <c r="K543">
        <v>0</v>
      </c>
      <c r="L543" s="5">
        <v>0</v>
      </c>
      <c r="M543" s="5">
        <v>17.100000000000001</v>
      </c>
      <c r="N543" s="5">
        <v>7.14</v>
      </c>
      <c r="O543" s="5">
        <v>62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</row>
    <row r="544" spans="1:22" x14ac:dyDescent="0.25">
      <c r="A544" s="7">
        <v>44776.540972222225</v>
      </c>
      <c r="B544" s="10">
        <v>6.9444444444444198E-4</v>
      </c>
      <c r="C544" s="3">
        <v>0.54097222222222174</v>
      </c>
      <c r="D544" s="5">
        <v>147.40000000008149</v>
      </c>
      <c r="E544" s="5">
        <v>0.51944444444444449</v>
      </c>
      <c r="F544" s="5" t="e">
        <v>#REF!</v>
      </c>
      <c r="G544" s="5">
        <v>0</v>
      </c>
      <c r="H544" s="5" t="e">
        <v>#REF!</v>
      </c>
      <c r="I544" s="3">
        <v>0</v>
      </c>
      <c r="J544" s="3">
        <v>0</v>
      </c>
      <c r="K544">
        <v>0</v>
      </c>
      <c r="L544" s="5">
        <v>0</v>
      </c>
      <c r="M544" s="5">
        <v>17.100000000000001</v>
      </c>
      <c r="N544" s="5">
        <v>7.14</v>
      </c>
      <c r="O544" s="5">
        <v>62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</row>
    <row r="545" spans="1:23" x14ac:dyDescent="0.25">
      <c r="A545" s="7">
        <v>44776.541666666664</v>
      </c>
      <c r="B545" s="10">
        <v>6.9444444444444198E-4</v>
      </c>
      <c r="C545" s="3">
        <v>0.54166666666666619</v>
      </c>
      <c r="D545" s="5">
        <v>147.41666666662786</v>
      </c>
      <c r="E545" s="5">
        <v>0.51944444444444449</v>
      </c>
      <c r="F545" s="5" t="e">
        <v>#REF!</v>
      </c>
      <c r="G545" s="5">
        <v>0</v>
      </c>
      <c r="H545" s="5" t="e">
        <v>#REF!</v>
      </c>
      <c r="I545" s="3">
        <v>0</v>
      </c>
      <c r="J545" s="3">
        <v>0</v>
      </c>
      <c r="K545">
        <v>0</v>
      </c>
      <c r="L545" s="5">
        <v>0</v>
      </c>
      <c r="M545" s="5">
        <v>17.100000000000001</v>
      </c>
      <c r="N545" s="5">
        <v>7.14</v>
      </c>
      <c r="O545" s="5">
        <v>62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 t="s">
        <v>50</v>
      </c>
    </row>
    <row r="546" spans="1:23" x14ac:dyDescent="0.25">
      <c r="A546" s="7"/>
      <c r="B546" s="10"/>
      <c r="D546" s="5"/>
      <c r="E546" s="5"/>
      <c r="F546" s="5"/>
      <c r="G546" s="5"/>
      <c r="H546" s="5"/>
      <c r="K546"/>
      <c r="L546" s="5"/>
      <c r="M546" s="5"/>
      <c r="N546" s="5"/>
      <c r="O546" s="5"/>
    </row>
    <row r="547" spans="1:23" x14ac:dyDescent="0.25">
      <c r="A547" s="7"/>
      <c r="B547" s="10"/>
      <c r="D547" s="5"/>
      <c r="E547" s="5"/>
      <c r="F547" s="5"/>
      <c r="G547" s="5"/>
      <c r="H547" s="5"/>
      <c r="K547"/>
      <c r="L547" s="5"/>
      <c r="M547" s="5"/>
      <c r="N547" s="5"/>
      <c r="O547" s="5"/>
    </row>
    <row r="548" spans="1:23" x14ac:dyDescent="0.25">
      <c r="A548" s="7"/>
      <c r="B548" s="10"/>
      <c r="D548" s="5"/>
      <c r="E548" s="5"/>
      <c r="F548" s="5"/>
      <c r="G548" s="5"/>
      <c r="H548" s="5"/>
      <c r="K548"/>
      <c r="L548" s="5"/>
      <c r="M548" s="5"/>
      <c r="N548" s="5"/>
      <c r="O548" s="5"/>
    </row>
    <row r="549" spans="1:23" x14ac:dyDescent="0.25">
      <c r="A549" s="7"/>
      <c r="B549" s="10"/>
      <c r="D549" s="5"/>
      <c r="E549" s="5"/>
      <c r="F549" s="5"/>
      <c r="G549" s="5"/>
      <c r="H549" s="5"/>
      <c r="K549"/>
      <c r="L549" s="5"/>
      <c r="M549" s="5"/>
      <c r="N549" s="5"/>
      <c r="O549" s="5"/>
    </row>
    <row r="550" spans="1:23" x14ac:dyDescent="0.25">
      <c r="A550" s="7"/>
      <c r="B550" s="10"/>
      <c r="D550" s="5"/>
      <c r="E550" s="5"/>
      <c r="F550" s="5"/>
      <c r="G550" s="5"/>
      <c r="H550" s="5"/>
      <c r="K550"/>
      <c r="L550" s="5"/>
      <c r="M550" s="5"/>
      <c r="N550" s="5"/>
      <c r="O550" s="5"/>
    </row>
    <row r="551" spans="1:23" x14ac:dyDescent="0.25">
      <c r="A551" s="7"/>
      <c r="B551" s="10"/>
      <c r="D551" s="5"/>
      <c r="E551" s="5"/>
      <c r="F551" s="5"/>
      <c r="G551" s="5"/>
      <c r="H551" s="5"/>
      <c r="K551"/>
      <c r="L551" s="5"/>
      <c r="M551" s="5"/>
      <c r="N551" s="5"/>
      <c r="O551" s="5"/>
    </row>
    <row r="552" spans="1:23" x14ac:dyDescent="0.25">
      <c r="A552" s="7"/>
      <c r="B552" s="10"/>
      <c r="D552" s="5"/>
      <c r="E552" s="5"/>
      <c r="F552" s="5"/>
      <c r="G552" s="5"/>
      <c r="H552" s="5"/>
      <c r="K552"/>
      <c r="L552" s="5"/>
      <c r="M552" s="5"/>
      <c r="N552" s="5"/>
      <c r="O552" s="5"/>
    </row>
    <row r="553" spans="1:23" x14ac:dyDescent="0.25">
      <c r="A553" s="7"/>
      <c r="B553" s="10"/>
      <c r="D553" s="5"/>
      <c r="E553" s="5"/>
      <c r="F553" s="5"/>
      <c r="G553" s="5"/>
      <c r="H553" s="5"/>
      <c r="K553"/>
      <c r="L553" s="5"/>
      <c r="M553" s="5"/>
      <c r="N553" s="5"/>
      <c r="O553" s="5"/>
    </row>
    <row r="554" spans="1:23" x14ac:dyDescent="0.25">
      <c r="A554" s="7"/>
      <c r="B554" s="10"/>
      <c r="D554" s="5"/>
      <c r="E554" s="5"/>
      <c r="F554" s="5"/>
      <c r="G554" s="5"/>
      <c r="H554" s="5"/>
      <c r="K554"/>
      <c r="L554" s="5"/>
      <c r="M554" s="5"/>
      <c r="N554" s="5"/>
      <c r="O554" s="5"/>
    </row>
    <row r="555" spans="1:23" x14ac:dyDescent="0.25">
      <c r="A555" s="7"/>
      <c r="B555" s="10"/>
      <c r="D555" s="5"/>
      <c r="E555" s="5"/>
      <c r="F555" s="5"/>
      <c r="G555" s="5"/>
      <c r="H555" s="5"/>
      <c r="K555"/>
      <c r="L555" s="5"/>
      <c r="M555" s="5"/>
      <c r="N555" s="5"/>
      <c r="O555" s="5"/>
    </row>
    <row r="556" spans="1:23" x14ac:dyDescent="0.25">
      <c r="A556" s="7"/>
      <c r="B556" s="10"/>
      <c r="D556" s="5"/>
      <c r="E556" s="5"/>
      <c r="F556" s="5"/>
      <c r="G556" s="5"/>
      <c r="H556" s="5"/>
      <c r="K556"/>
      <c r="L556" s="5"/>
      <c r="M556" s="5"/>
      <c r="N556" s="5"/>
      <c r="O556" s="5"/>
    </row>
    <row r="557" spans="1:23" x14ac:dyDescent="0.25">
      <c r="A557" s="7"/>
      <c r="B557" s="10"/>
      <c r="D557" s="5"/>
      <c r="E557" s="5"/>
      <c r="F557" s="5"/>
      <c r="G557" s="5"/>
      <c r="H557" s="5"/>
      <c r="K557"/>
      <c r="L557" s="5"/>
      <c r="M557" s="5"/>
      <c r="N557" s="5"/>
      <c r="O557" s="5"/>
    </row>
    <row r="558" spans="1:23" x14ac:dyDescent="0.25">
      <c r="A558" s="7"/>
      <c r="B558" s="10"/>
      <c r="D558" s="5"/>
      <c r="E558" s="5"/>
      <c r="F558" s="5"/>
      <c r="G558" s="5"/>
      <c r="H558" s="5"/>
      <c r="K558"/>
      <c r="L558" s="5"/>
      <c r="M558" s="5"/>
      <c r="N558" s="5"/>
      <c r="O558" s="5"/>
    </row>
    <row r="559" spans="1:23" x14ac:dyDescent="0.25">
      <c r="A559" s="7"/>
      <c r="B559" s="10"/>
      <c r="D559" s="5"/>
      <c r="E559" s="5"/>
      <c r="F559" s="5"/>
      <c r="G559" s="5"/>
      <c r="H559" s="5"/>
      <c r="K559"/>
      <c r="L559" s="5"/>
      <c r="M559" s="5"/>
      <c r="N559" s="5"/>
      <c r="O559" s="5"/>
    </row>
    <row r="560" spans="1:23" x14ac:dyDescent="0.25">
      <c r="A560" s="7"/>
      <c r="B560" s="10"/>
      <c r="D560" s="5"/>
      <c r="E560" s="5"/>
      <c r="F560" s="5"/>
      <c r="G560" s="5"/>
      <c r="H560" s="5"/>
      <c r="K560"/>
      <c r="L560" s="5"/>
      <c r="M560" s="5"/>
      <c r="N560" s="5"/>
      <c r="O560" s="5"/>
    </row>
    <row r="561" spans="1:15" x14ac:dyDescent="0.25">
      <c r="A561" s="7"/>
      <c r="B561" s="10"/>
      <c r="D561" s="5"/>
      <c r="E561" s="5"/>
      <c r="F561" s="5"/>
      <c r="G561" s="5"/>
      <c r="H561" s="5"/>
      <c r="K561"/>
      <c r="L561" s="5"/>
      <c r="M561" s="5"/>
      <c r="N561" s="5"/>
      <c r="O561" s="5"/>
    </row>
    <row r="562" spans="1:15" x14ac:dyDescent="0.25">
      <c r="A562" s="7"/>
      <c r="B562" s="10"/>
      <c r="D562" s="5"/>
      <c r="E562" s="5"/>
      <c r="F562" s="5"/>
      <c r="G562" s="5"/>
      <c r="H562" s="5"/>
      <c r="K562"/>
      <c r="L562" s="5"/>
      <c r="M562" s="5"/>
      <c r="N562" s="5"/>
      <c r="O562" s="5"/>
    </row>
    <row r="563" spans="1:15" x14ac:dyDescent="0.25">
      <c r="A563" s="7"/>
      <c r="B563" s="10"/>
      <c r="D563" s="5"/>
      <c r="E563" s="5"/>
      <c r="F563" s="5"/>
      <c r="G563" s="5"/>
      <c r="H563" s="5"/>
      <c r="K563"/>
      <c r="L563" s="5"/>
      <c r="M563" s="5"/>
      <c r="N563" s="5"/>
      <c r="O563" s="5"/>
    </row>
    <row r="564" spans="1:15" x14ac:dyDescent="0.25">
      <c r="A564" s="7"/>
      <c r="B564" s="10"/>
      <c r="D564" s="5"/>
      <c r="E564" s="5"/>
      <c r="F564" s="5"/>
      <c r="G564" s="5"/>
      <c r="H564" s="5"/>
      <c r="K564"/>
      <c r="L564" s="5"/>
      <c r="M564" s="5"/>
      <c r="N564" s="5"/>
      <c r="O564" s="5"/>
    </row>
    <row r="565" spans="1:15" x14ac:dyDescent="0.25">
      <c r="A565" s="7"/>
      <c r="B565" s="10"/>
      <c r="D565" s="5"/>
      <c r="E565" s="5"/>
      <c r="F565" s="5"/>
      <c r="G565" s="5"/>
      <c r="H565" s="5"/>
      <c r="K565"/>
      <c r="L565" s="5"/>
      <c r="M565" s="5"/>
      <c r="N565" s="5"/>
      <c r="O565" s="5"/>
    </row>
    <row r="566" spans="1:15" x14ac:dyDescent="0.25">
      <c r="A566" s="7"/>
      <c r="B566" s="10"/>
      <c r="D566" s="5"/>
      <c r="E566" s="5"/>
      <c r="F566" s="5"/>
      <c r="G566" s="5"/>
      <c r="H566" s="5"/>
      <c r="K566"/>
      <c r="L566" s="5"/>
      <c r="M566" s="5"/>
      <c r="N566" s="5"/>
      <c r="O566" s="5"/>
    </row>
    <row r="567" spans="1:15" x14ac:dyDescent="0.25">
      <c r="A567" s="7"/>
      <c r="B567" s="10"/>
      <c r="D567" s="5"/>
      <c r="E567" s="5"/>
      <c r="F567" s="5"/>
      <c r="G567" s="5"/>
      <c r="H567" s="5"/>
      <c r="K567"/>
      <c r="L567" s="5"/>
      <c r="M567" s="5"/>
      <c r="N567" s="5"/>
      <c r="O567" s="5"/>
    </row>
    <row r="568" spans="1:15" x14ac:dyDescent="0.25">
      <c r="A568" s="7"/>
      <c r="B568" s="10"/>
      <c r="D568" s="5"/>
      <c r="E568" s="5"/>
      <c r="F568" s="5"/>
      <c r="G568" s="5"/>
      <c r="H568" s="5"/>
      <c r="K568"/>
      <c r="L568" s="5"/>
      <c r="M568" s="5"/>
      <c r="N568" s="5"/>
      <c r="O568" s="5"/>
    </row>
    <row r="569" spans="1:15" x14ac:dyDescent="0.25">
      <c r="A569" s="7"/>
      <c r="B569" s="10"/>
      <c r="D569" s="5"/>
      <c r="E569" s="5"/>
      <c r="F569" s="5"/>
      <c r="G569" s="5"/>
      <c r="H569" s="5"/>
      <c r="K569"/>
      <c r="L569" s="5"/>
      <c r="M569" s="5"/>
      <c r="N569" s="5"/>
      <c r="O569" s="5"/>
    </row>
    <row r="570" spans="1:15" x14ac:dyDescent="0.25">
      <c r="A570" s="7"/>
      <c r="B570" s="10"/>
      <c r="D570" s="5"/>
      <c r="E570" s="5"/>
      <c r="F570" s="5"/>
      <c r="G570" s="5"/>
      <c r="H570" s="5"/>
      <c r="K570"/>
      <c r="L570" s="5"/>
      <c r="M570" s="5"/>
      <c r="N570" s="5"/>
      <c r="O570" s="5"/>
    </row>
    <row r="571" spans="1:15" x14ac:dyDescent="0.25">
      <c r="A571" s="7"/>
      <c r="B571" s="10"/>
      <c r="D571" s="5"/>
      <c r="E571" s="5"/>
      <c r="F571" s="5"/>
      <c r="G571" s="5"/>
      <c r="H571" s="5"/>
      <c r="K571"/>
      <c r="L571" s="5"/>
      <c r="M571" s="5"/>
      <c r="N571" s="5"/>
      <c r="O571" s="5"/>
    </row>
    <row r="572" spans="1:15" x14ac:dyDescent="0.25">
      <c r="A572" s="7"/>
      <c r="B572" s="10"/>
      <c r="D572" s="5"/>
      <c r="E572" s="5"/>
      <c r="F572" s="5"/>
      <c r="G572" s="5"/>
      <c r="H572" s="5"/>
      <c r="K572"/>
      <c r="L572" s="5"/>
      <c r="M572" s="5"/>
      <c r="N572" s="5"/>
      <c r="O572" s="5"/>
    </row>
    <row r="573" spans="1:15" x14ac:dyDescent="0.25">
      <c r="A573" s="7"/>
      <c r="B573" s="10"/>
      <c r="D573" s="5"/>
      <c r="E573" s="5"/>
      <c r="F573" s="5"/>
      <c r="G573" s="5"/>
      <c r="H573" s="5"/>
      <c r="K573"/>
      <c r="L573" s="5"/>
      <c r="M573" s="5"/>
      <c r="N573" s="5"/>
      <c r="O573" s="5"/>
    </row>
    <row r="574" spans="1:15" x14ac:dyDescent="0.25">
      <c r="A574" s="7"/>
      <c r="B574" s="10"/>
      <c r="D574" s="5"/>
      <c r="E574" s="5"/>
      <c r="F574" s="5"/>
      <c r="G574" s="5"/>
      <c r="H574" s="5"/>
      <c r="K574"/>
      <c r="L574" s="5"/>
      <c r="M574" s="5"/>
      <c r="N574" s="5"/>
      <c r="O574" s="5"/>
    </row>
    <row r="575" spans="1:15" x14ac:dyDescent="0.25">
      <c r="A575" s="7"/>
      <c r="B575" s="10"/>
      <c r="D575" s="5"/>
      <c r="E575" s="5"/>
      <c r="F575" s="5"/>
      <c r="G575" s="5"/>
      <c r="H575" s="5"/>
      <c r="K575"/>
      <c r="L575" s="5"/>
      <c r="M575" s="5"/>
      <c r="N575" s="5"/>
      <c r="O575" s="5"/>
    </row>
    <row r="576" spans="1:15" x14ac:dyDescent="0.25">
      <c r="A576" s="7"/>
      <c r="B576" s="10"/>
      <c r="D576" s="5"/>
      <c r="E576" s="5"/>
      <c r="F576" s="5"/>
      <c r="G576" s="5"/>
      <c r="H576" s="5"/>
      <c r="K576"/>
      <c r="L576" s="5"/>
      <c r="M576" s="5"/>
      <c r="N576" s="5"/>
      <c r="O576" s="5"/>
    </row>
    <row r="577" spans="1:15" x14ac:dyDescent="0.25">
      <c r="A577" s="7"/>
      <c r="B577" s="10"/>
      <c r="D577" s="5"/>
      <c r="E577" s="5"/>
      <c r="F577" s="5"/>
      <c r="G577" s="5"/>
      <c r="H577" s="5"/>
      <c r="K577"/>
      <c r="L577" s="5"/>
      <c r="M577" s="5"/>
      <c r="N577" s="5"/>
      <c r="O577" s="5"/>
    </row>
    <row r="578" spans="1:15" x14ac:dyDescent="0.25">
      <c r="A578" s="7"/>
      <c r="B578" s="10"/>
      <c r="D578" s="5"/>
      <c r="E578" s="5"/>
      <c r="F578" s="5"/>
      <c r="G578" s="5"/>
      <c r="H578" s="5"/>
      <c r="K578"/>
      <c r="L578" s="5"/>
      <c r="M578" s="5"/>
      <c r="N578" s="5"/>
      <c r="O578" s="5"/>
    </row>
    <row r="579" spans="1:15" x14ac:dyDescent="0.25">
      <c r="A579" s="7"/>
      <c r="B579" s="10"/>
      <c r="D579" s="5"/>
      <c r="E579" s="5"/>
      <c r="F579" s="5"/>
      <c r="G579" s="5"/>
      <c r="H579" s="5"/>
      <c r="K579"/>
      <c r="L579" s="5"/>
      <c r="M579" s="5"/>
      <c r="N579" s="5"/>
      <c r="O579" s="5"/>
    </row>
    <row r="580" spans="1:15" x14ac:dyDescent="0.25">
      <c r="A580" s="7"/>
      <c r="B580" s="10"/>
      <c r="D580" s="5"/>
      <c r="E580" s="5"/>
      <c r="F580" s="5"/>
      <c r="G580" s="5"/>
      <c r="H580" s="5"/>
      <c r="K580"/>
      <c r="L580" s="5"/>
      <c r="M580" s="5"/>
      <c r="N580" s="5"/>
      <c r="O580" s="5"/>
    </row>
    <row r="581" spans="1:15" x14ac:dyDescent="0.25">
      <c r="A581" s="7"/>
      <c r="B581" s="10"/>
      <c r="D581" s="5"/>
      <c r="E581" s="5"/>
      <c r="F581" s="5"/>
      <c r="G581" s="5"/>
      <c r="H581" s="5"/>
      <c r="K581"/>
      <c r="L581" s="5"/>
      <c r="M581" s="5"/>
      <c r="N581" s="5"/>
      <c r="O581" s="5"/>
    </row>
    <row r="582" spans="1:15" x14ac:dyDescent="0.25">
      <c r="A582" s="7"/>
      <c r="B582" s="10"/>
      <c r="D582" s="5"/>
      <c r="E582" s="5"/>
      <c r="F582" s="5"/>
      <c r="G582" s="5"/>
      <c r="H582" s="5"/>
      <c r="K582"/>
      <c r="L582" s="5"/>
      <c r="M582" s="5"/>
      <c r="N582" s="5"/>
      <c r="O582" s="5"/>
    </row>
    <row r="583" spans="1:15" x14ac:dyDescent="0.25">
      <c r="A583" s="7"/>
      <c r="B583" s="10"/>
      <c r="D583" s="5"/>
      <c r="E583" s="5"/>
      <c r="F583" s="5"/>
      <c r="G583" s="5"/>
      <c r="H583" s="5"/>
      <c r="K583"/>
      <c r="L583" s="5"/>
      <c r="M583" s="5"/>
      <c r="N583" s="5"/>
      <c r="O583" s="5"/>
    </row>
    <row r="584" spans="1:15" x14ac:dyDescent="0.25">
      <c r="A584" s="7"/>
      <c r="B584" s="10"/>
      <c r="D584" s="5"/>
      <c r="E584" s="5"/>
      <c r="F584" s="5"/>
      <c r="G584" s="5"/>
      <c r="H584" s="5"/>
      <c r="K584"/>
      <c r="L584" s="5"/>
      <c r="M584" s="5"/>
      <c r="N584" s="5"/>
      <c r="O584" s="5"/>
    </row>
    <row r="585" spans="1:15" x14ac:dyDescent="0.25">
      <c r="A585" s="7"/>
      <c r="B585" s="10"/>
      <c r="D585" s="5"/>
      <c r="E585" s="5"/>
      <c r="F585" s="5"/>
      <c r="G585" s="5"/>
      <c r="H585" s="5"/>
      <c r="K585"/>
      <c r="L585" s="5"/>
      <c r="M585" s="5"/>
      <c r="N585" s="5"/>
      <c r="O585" s="5"/>
    </row>
    <row r="586" spans="1:15" x14ac:dyDescent="0.25">
      <c r="A586" s="7"/>
      <c r="B586" s="10"/>
      <c r="D586" s="5"/>
      <c r="E586" s="5"/>
      <c r="F586" s="5"/>
      <c r="G586" s="5"/>
      <c r="H586" s="5"/>
      <c r="K586"/>
      <c r="L586" s="5"/>
      <c r="M586" s="5"/>
      <c r="N586" s="5"/>
      <c r="O586" s="5"/>
    </row>
    <row r="587" spans="1:15" x14ac:dyDescent="0.25">
      <c r="A587" s="7"/>
      <c r="B587" s="10"/>
      <c r="D587" s="5"/>
      <c r="E587" s="5"/>
      <c r="F587" s="5"/>
      <c r="G587" s="5"/>
      <c r="H587" s="5"/>
      <c r="K587"/>
      <c r="L587" s="5"/>
      <c r="M587" s="5"/>
      <c r="N587" s="5"/>
      <c r="O587" s="5"/>
    </row>
    <row r="588" spans="1:15" x14ac:dyDescent="0.25">
      <c r="A588" s="7"/>
      <c r="B588" s="10"/>
      <c r="D588" s="5"/>
      <c r="E588" s="5"/>
      <c r="F588" s="5"/>
      <c r="G588" s="5"/>
      <c r="H588" s="5"/>
      <c r="K588"/>
      <c r="L588" s="5"/>
      <c r="M588" s="5"/>
      <c r="N588" s="5"/>
      <c r="O588" s="5"/>
    </row>
    <row r="589" spans="1:15" x14ac:dyDescent="0.25">
      <c r="A589" s="7"/>
      <c r="B589" s="10"/>
      <c r="D589" s="5"/>
      <c r="E589" s="5"/>
      <c r="F589" s="5"/>
      <c r="G589" s="5"/>
      <c r="H589" s="5"/>
      <c r="K589"/>
      <c r="L589" s="5"/>
      <c r="M589" s="5"/>
      <c r="N589" s="5"/>
      <c r="O589" s="5"/>
    </row>
    <row r="590" spans="1:15" x14ac:dyDescent="0.25">
      <c r="A590" s="7"/>
      <c r="B590" s="10"/>
      <c r="D590" s="5"/>
      <c r="E590" s="5"/>
      <c r="F590" s="5"/>
      <c r="G590" s="5"/>
      <c r="H590" s="5"/>
      <c r="K590"/>
      <c r="L590" s="5"/>
      <c r="M590" s="5"/>
      <c r="N590" s="5"/>
      <c r="O590" s="5"/>
    </row>
    <row r="591" spans="1:15" x14ac:dyDescent="0.25">
      <c r="A591" s="7"/>
      <c r="B591" s="10"/>
      <c r="D591" s="5"/>
      <c r="E591" s="5"/>
      <c r="F591" s="5"/>
      <c r="G591" s="5"/>
      <c r="H591" s="5"/>
      <c r="K591"/>
      <c r="L591" s="5"/>
      <c r="M591" s="5"/>
      <c r="N591" s="5"/>
      <c r="O591" s="5"/>
    </row>
    <row r="592" spans="1:15" x14ac:dyDescent="0.25">
      <c r="A592" s="7"/>
      <c r="B592" s="10"/>
      <c r="D592" s="5"/>
      <c r="E592" s="5"/>
      <c r="F592" s="5"/>
      <c r="G592" s="5"/>
      <c r="H592" s="5"/>
      <c r="K592"/>
      <c r="L592" s="5"/>
      <c r="M592" s="5"/>
      <c r="N592" s="5"/>
      <c r="O592" s="5"/>
    </row>
    <row r="593" spans="1:15" x14ac:dyDescent="0.25">
      <c r="A593" s="7"/>
      <c r="B593" s="10"/>
      <c r="D593" s="5"/>
      <c r="E593" s="5"/>
      <c r="F593" s="5"/>
      <c r="G593" s="5"/>
      <c r="H593" s="5"/>
      <c r="K593"/>
      <c r="L593" s="5"/>
      <c r="M593" s="5"/>
      <c r="N593" s="5"/>
      <c r="O593" s="5"/>
    </row>
    <row r="594" spans="1:15" x14ac:dyDescent="0.25">
      <c r="A594" s="7"/>
      <c r="B594" s="10"/>
      <c r="D594" s="5"/>
      <c r="E594" s="5"/>
      <c r="F594" s="5"/>
      <c r="G594" s="5"/>
      <c r="H594" s="5"/>
      <c r="K594"/>
      <c r="L594" s="5"/>
      <c r="M594" s="5"/>
      <c r="N594" s="5"/>
      <c r="O594" s="5"/>
    </row>
    <row r="595" spans="1:15" x14ac:dyDescent="0.25">
      <c r="A595" s="7"/>
      <c r="B595" s="10"/>
      <c r="D595" s="5"/>
      <c r="E595" s="5"/>
      <c r="F595" s="5"/>
      <c r="G595" s="5"/>
      <c r="H595" s="5"/>
      <c r="K595"/>
      <c r="L595" s="5"/>
      <c r="M595" s="5"/>
      <c r="N595" s="5"/>
      <c r="O595" s="5"/>
    </row>
    <row r="596" spans="1:15" x14ac:dyDescent="0.25">
      <c r="A596" s="7"/>
      <c r="B596" s="10"/>
      <c r="D596" s="5"/>
      <c r="E596" s="5"/>
      <c r="F596" s="5"/>
      <c r="G596" s="5"/>
      <c r="H596" s="5"/>
      <c r="K596"/>
      <c r="L596" s="5"/>
      <c r="M596" s="5"/>
      <c r="N596" s="5"/>
      <c r="O596" s="5"/>
    </row>
    <row r="597" spans="1:15" x14ac:dyDescent="0.25">
      <c r="A597" s="7"/>
      <c r="B597" s="10"/>
      <c r="D597" s="5"/>
      <c r="E597" s="5"/>
      <c r="F597" s="5"/>
      <c r="G597" s="5"/>
      <c r="H597" s="5"/>
      <c r="K597"/>
      <c r="L597" s="5"/>
      <c r="M597" s="5"/>
      <c r="N597" s="5"/>
      <c r="O597" s="5"/>
    </row>
    <row r="598" spans="1:15" x14ac:dyDescent="0.25">
      <c r="A598" s="7"/>
      <c r="B598" s="10"/>
      <c r="D598" s="5"/>
      <c r="E598" s="5"/>
      <c r="F598" s="5"/>
      <c r="G598" s="5"/>
      <c r="H598" s="5"/>
      <c r="K598"/>
      <c r="L598" s="5"/>
      <c r="M598" s="5"/>
      <c r="N598" s="5"/>
      <c r="O598" s="5"/>
    </row>
    <row r="599" spans="1:15" x14ac:dyDescent="0.25">
      <c r="A599" s="7"/>
      <c r="B599" s="10"/>
      <c r="D599" s="5"/>
      <c r="E599" s="5"/>
      <c r="F599" s="5"/>
      <c r="G599" s="5"/>
      <c r="H599" s="5"/>
      <c r="K599"/>
      <c r="L599" s="5"/>
      <c r="M599" s="5"/>
      <c r="N599" s="5"/>
      <c r="O599" s="5"/>
    </row>
    <row r="600" spans="1:15" x14ac:dyDescent="0.25">
      <c r="A600" s="7"/>
      <c r="B600" s="10"/>
      <c r="D600" s="5"/>
      <c r="E600" s="5"/>
      <c r="F600" s="5"/>
      <c r="G600" s="5"/>
      <c r="H600" s="5"/>
      <c r="K600"/>
      <c r="L600" s="5"/>
      <c r="M600" s="5"/>
      <c r="N600" s="5"/>
      <c r="O600" s="5"/>
    </row>
    <row r="601" spans="1:15" x14ac:dyDescent="0.25">
      <c r="A601" s="7"/>
      <c r="B601" s="10"/>
      <c r="D601" s="5"/>
      <c r="E601" s="5"/>
      <c r="F601" s="5"/>
      <c r="G601" s="5"/>
      <c r="H601" s="5"/>
      <c r="K601"/>
      <c r="L601" s="5"/>
      <c r="M601" s="5"/>
      <c r="N601" s="5"/>
      <c r="O601" s="5"/>
    </row>
    <row r="602" spans="1:15" x14ac:dyDescent="0.25">
      <c r="A602" s="7"/>
      <c r="B602" s="10"/>
      <c r="D602" s="5"/>
      <c r="E602" s="5"/>
      <c r="F602" s="5"/>
      <c r="G602" s="5"/>
      <c r="H602" s="5"/>
      <c r="K602"/>
      <c r="L602" s="5"/>
      <c r="M602" s="5"/>
      <c r="N602" s="5"/>
      <c r="O602" s="5"/>
    </row>
    <row r="603" spans="1:15" x14ac:dyDescent="0.25">
      <c r="A603" s="7"/>
      <c r="B603" s="10"/>
      <c r="D603" s="5"/>
      <c r="E603" s="5"/>
      <c r="F603" s="5"/>
      <c r="G603" s="5"/>
      <c r="H603" s="5"/>
      <c r="K603"/>
      <c r="L603" s="5"/>
      <c r="M603" s="5"/>
      <c r="N603" s="5"/>
      <c r="O603" s="5"/>
    </row>
    <row r="604" spans="1:15" x14ac:dyDescent="0.25">
      <c r="A604" s="7"/>
      <c r="B604" s="10"/>
      <c r="D604" s="5"/>
      <c r="E604" s="5"/>
      <c r="F604" s="5"/>
      <c r="G604" s="5"/>
      <c r="H604" s="5"/>
      <c r="K604"/>
      <c r="L604" s="5"/>
      <c r="M604" s="5"/>
      <c r="N604" s="5"/>
      <c r="O604" s="5"/>
    </row>
    <row r="605" spans="1:15" x14ac:dyDescent="0.25">
      <c r="A605" s="7"/>
      <c r="B605" s="10"/>
      <c r="D605" s="5"/>
      <c r="E605" s="5"/>
      <c r="F605" s="5"/>
      <c r="G605" s="5"/>
      <c r="H605" s="5"/>
      <c r="K605"/>
      <c r="L605" s="5"/>
      <c r="M605" s="5"/>
      <c r="N605" s="5"/>
      <c r="O605" s="5"/>
    </row>
    <row r="606" spans="1:15" x14ac:dyDescent="0.25">
      <c r="A606" s="7"/>
      <c r="B606" s="10"/>
      <c r="D606" s="5"/>
      <c r="E606" s="5"/>
      <c r="F606" s="5"/>
      <c r="G606" s="5"/>
      <c r="H606" s="5"/>
      <c r="K606"/>
      <c r="L606" s="5"/>
      <c r="M606" s="5"/>
      <c r="N606" s="5"/>
      <c r="O606" s="5"/>
    </row>
    <row r="607" spans="1:15" x14ac:dyDescent="0.25">
      <c r="A607" s="7"/>
      <c r="B607" s="10"/>
      <c r="D607" s="5"/>
      <c r="E607" s="5"/>
      <c r="F607" s="5"/>
      <c r="G607" s="5"/>
      <c r="H607" s="5"/>
      <c r="K607"/>
      <c r="L607" s="5"/>
      <c r="M607" s="5"/>
      <c r="N607" s="5"/>
      <c r="O607" s="5"/>
    </row>
    <row r="608" spans="1:15" x14ac:dyDescent="0.25">
      <c r="A608" s="7"/>
      <c r="B608" s="10"/>
      <c r="D608" s="5"/>
      <c r="E608" s="5"/>
      <c r="F608" s="5"/>
      <c r="G608" s="5"/>
      <c r="H608" s="5"/>
      <c r="K608"/>
      <c r="L608" s="5"/>
      <c r="M608" s="5"/>
      <c r="N608" s="5"/>
      <c r="O608" s="5"/>
    </row>
    <row r="609" spans="1:15" x14ac:dyDescent="0.25">
      <c r="A609" s="7"/>
      <c r="B609" s="10"/>
      <c r="D609" s="5"/>
      <c r="E609" s="5"/>
      <c r="F609" s="5"/>
      <c r="G609" s="5"/>
      <c r="H609" s="5"/>
      <c r="K609"/>
      <c r="L609" s="5"/>
      <c r="M609" s="5"/>
      <c r="N609" s="5"/>
      <c r="O609" s="5"/>
    </row>
    <row r="610" spans="1:15" x14ac:dyDescent="0.25">
      <c r="A610" s="7"/>
      <c r="B610" s="10"/>
      <c r="D610" s="5"/>
      <c r="E610" s="5"/>
      <c r="F610" s="5"/>
      <c r="G610" s="5"/>
      <c r="H610" s="5"/>
      <c r="K610"/>
      <c r="L610" s="5"/>
      <c r="M610" s="5"/>
      <c r="N610" s="5"/>
      <c r="O610" s="5"/>
    </row>
    <row r="611" spans="1:15" x14ac:dyDescent="0.25">
      <c r="A611" s="7"/>
      <c r="B611" s="10"/>
      <c r="D611" s="5"/>
      <c r="E611" s="5"/>
      <c r="F611" s="5"/>
      <c r="G611" s="5"/>
      <c r="H611" s="5"/>
      <c r="K611"/>
      <c r="L611" s="5"/>
      <c r="M611" s="5"/>
      <c r="N611" s="5"/>
      <c r="O611" s="5"/>
    </row>
    <row r="612" spans="1:15" x14ac:dyDescent="0.25">
      <c r="A612" s="7"/>
      <c r="B612" s="10"/>
      <c r="D612" s="5"/>
      <c r="E612" s="5"/>
      <c r="F612" s="5"/>
      <c r="G612" s="5"/>
      <c r="H612" s="5"/>
      <c r="K612"/>
      <c r="L612" s="5"/>
      <c r="M612" s="5"/>
      <c r="N612" s="5"/>
      <c r="O612" s="5"/>
    </row>
    <row r="613" spans="1:15" x14ac:dyDescent="0.25">
      <c r="A613" s="7"/>
      <c r="B613" s="10"/>
      <c r="D613" s="5"/>
      <c r="E613" s="5"/>
      <c r="F613" s="5"/>
      <c r="G613" s="5"/>
      <c r="H613" s="5"/>
      <c r="K613"/>
      <c r="L613" s="5"/>
      <c r="M613" s="5"/>
      <c r="N613" s="5"/>
      <c r="O613" s="5"/>
    </row>
    <row r="614" spans="1:15" x14ac:dyDescent="0.25">
      <c r="A614" s="7"/>
      <c r="B614" s="10"/>
      <c r="D614" s="5"/>
      <c r="E614" s="5"/>
      <c r="F614" s="5"/>
      <c r="G614" s="5"/>
      <c r="H614" s="5"/>
      <c r="K614"/>
      <c r="L614" s="5"/>
      <c r="M614" s="5"/>
      <c r="N614" s="5"/>
      <c r="O614" s="5"/>
    </row>
    <row r="615" spans="1:15" x14ac:dyDescent="0.25">
      <c r="A615" s="7"/>
      <c r="B615" s="10"/>
      <c r="D615" s="5"/>
      <c r="E615" s="5"/>
      <c r="F615" s="5"/>
      <c r="G615" s="5"/>
      <c r="H615" s="5"/>
      <c r="K615"/>
      <c r="L615" s="5"/>
      <c r="M615" s="5"/>
      <c r="N615" s="5"/>
      <c r="O615" s="5"/>
    </row>
    <row r="616" spans="1:15" x14ac:dyDescent="0.25">
      <c r="A616" s="7"/>
      <c r="B616" s="10"/>
      <c r="D616" s="5"/>
      <c r="E616" s="5"/>
      <c r="F616" s="5"/>
      <c r="G616" s="5"/>
      <c r="H616" s="5"/>
      <c r="K616"/>
      <c r="L616" s="5"/>
      <c r="M616" s="5"/>
      <c r="N616" s="5"/>
      <c r="O616" s="5"/>
    </row>
    <row r="617" spans="1:15" x14ac:dyDescent="0.25">
      <c r="A617" s="7"/>
      <c r="B617" s="10"/>
      <c r="D617" s="5"/>
      <c r="E617" s="5"/>
      <c r="F617" s="5"/>
      <c r="G617" s="5"/>
      <c r="H617" s="5"/>
      <c r="K617"/>
      <c r="L617" s="5"/>
      <c r="M617" s="5"/>
      <c r="N617" s="5"/>
      <c r="O617" s="5"/>
    </row>
    <row r="618" spans="1:15" x14ac:dyDescent="0.25">
      <c r="A618" s="7"/>
      <c r="B618" s="10"/>
      <c r="D618" s="5"/>
      <c r="E618" s="5"/>
      <c r="F618" s="5"/>
      <c r="G618" s="5"/>
      <c r="H618" s="5"/>
      <c r="K618"/>
      <c r="L618" s="5"/>
      <c r="M618" s="5"/>
      <c r="N618" s="5"/>
      <c r="O618" s="5"/>
    </row>
    <row r="619" spans="1:15" x14ac:dyDescent="0.25">
      <c r="A619" s="7"/>
      <c r="B619" s="10"/>
      <c r="D619" s="5"/>
      <c r="E619" s="5"/>
      <c r="F619" s="5"/>
      <c r="G619" s="5"/>
      <c r="H619" s="5"/>
      <c r="K619"/>
      <c r="L619" s="5"/>
      <c r="M619" s="5"/>
      <c r="N619" s="5"/>
      <c r="O619" s="5"/>
    </row>
    <row r="620" spans="1:15" x14ac:dyDescent="0.25">
      <c r="A620" s="7"/>
      <c r="B620" s="10"/>
      <c r="D620" s="5"/>
      <c r="E620" s="5"/>
      <c r="F620" s="5"/>
      <c r="G620" s="5"/>
      <c r="H620" s="5"/>
      <c r="K620"/>
      <c r="L620" s="5"/>
      <c r="M620" s="5"/>
      <c r="N620" s="5"/>
      <c r="O620" s="5"/>
    </row>
    <row r="621" spans="1:15" x14ac:dyDescent="0.25">
      <c r="A621" s="7"/>
      <c r="B621" s="10"/>
      <c r="D621" s="5"/>
      <c r="E621" s="5"/>
      <c r="F621" s="5"/>
      <c r="G621" s="5"/>
      <c r="H621" s="5"/>
      <c r="K621"/>
      <c r="L621" s="5"/>
      <c r="M621" s="5"/>
      <c r="N621" s="5"/>
      <c r="O621" s="5"/>
    </row>
    <row r="622" spans="1:15" x14ac:dyDescent="0.25">
      <c r="A622" s="7"/>
      <c r="B622" s="10"/>
      <c r="D622" s="5"/>
      <c r="E622" s="5"/>
      <c r="F622" s="5"/>
      <c r="G622" s="5"/>
      <c r="H622" s="5"/>
      <c r="K622"/>
      <c r="L622" s="5"/>
      <c r="M622" s="5"/>
      <c r="N622" s="5"/>
      <c r="O622" s="5"/>
    </row>
    <row r="623" spans="1:15" x14ac:dyDescent="0.25">
      <c r="A623" s="7"/>
      <c r="B623" s="10"/>
      <c r="D623" s="5"/>
      <c r="E623" s="5"/>
      <c r="F623" s="5"/>
      <c r="G623" s="5"/>
      <c r="H623" s="5"/>
      <c r="K623"/>
      <c r="L623" s="5"/>
      <c r="M623" s="5"/>
      <c r="N623" s="5"/>
      <c r="O623" s="5"/>
    </row>
    <row r="624" spans="1:15" x14ac:dyDescent="0.25">
      <c r="A624" s="7"/>
      <c r="B624" s="10"/>
      <c r="D624" s="5"/>
      <c r="E624" s="5"/>
      <c r="F624" s="5"/>
      <c r="G624" s="5"/>
      <c r="H624" s="5"/>
      <c r="K624"/>
      <c r="L624" s="5"/>
      <c r="M624" s="5"/>
      <c r="N624" s="5"/>
      <c r="O624" s="5"/>
    </row>
    <row r="625" spans="1:15" x14ac:dyDescent="0.25">
      <c r="A625" s="7"/>
      <c r="B625" s="10"/>
      <c r="D625" s="5"/>
      <c r="E625" s="5"/>
      <c r="F625" s="5"/>
      <c r="G625" s="5"/>
      <c r="H625" s="5"/>
      <c r="K625"/>
      <c r="L625" s="5"/>
      <c r="M625" s="5"/>
      <c r="N625" s="5"/>
      <c r="O625" s="5"/>
    </row>
    <row r="626" spans="1:15" x14ac:dyDescent="0.25">
      <c r="A626" s="7"/>
      <c r="B626" s="10"/>
      <c r="D626" s="5"/>
      <c r="E626" s="5"/>
      <c r="F626" s="5"/>
      <c r="G626" s="5"/>
      <c r="H626" s="5"/>
      <c r="K626"/>
      <c r="L626" s="5"/>
      <c r="M626" s="5"/>
      <c r="N626" s="5"/>
      <c r="O626" s="5"/>
    </row>
    <row r="627" spans="1:15" x14ac:dyDescent="0.25">
      <c r="A627" s="7"/>
      <c r="B627" s="10"/>
      <c r="D627" s="5"/>
      <c r="E627" s="5"/>
      <c r="F627" s="5"/>
      <c r="G627" s="5"/>
      <c r="H627" s="5"/>
      <c r="K627"/>
      <c r="L627" s="5"/>
      <c r="M627" s="5"/>
      <c r="N627" s="5"/>
      <c r="O627" s="5"/>
    </row>
    <row r="628" spans="1:15" x14ac:dyDescent="0.25">
      <c r="A628" s="7"/>
      <c r="B628" s="10"/>
      <c r="D628" s="5"/>
      <c r="E628" s="5"/>
      <c r="F628" s="5"/>
      <c r="G628" s="5"/>
      <c r="H628" s="5"/>
      <c r="K628"/>
      <c r="L628" s="5"/>
      <c r="M628" s="5"/>
      <c r="N628" s="5"/>
      <c r="O628" s="5"/>
    </row>
    <row r="629" spans="1:15" x14ac:dyDescent="0.25">
      <c r="A629" s="7"/>
      <c r="B629" s="10"/>
      <c r="D629" s="5"/>
      <c r="E629" s="5"/>
      <c r="F629" s="5"/>
      <c r="G629" s="5"/>
      <c r="H629" s="5"/>
      <c r="K629"/>
      <c r="L629" s="5"/>
      <c r="M629" s="5"/>
      <c r="N629" s="5"/>
      <c r="O629" s="5"/>
    </row>
    <row r="630" spans="1:15" x14ac:dyDescent="0.25">
      <c r="A630" s="7"/>
      <c r="B630" s="10"/>
      <c r="D630" s="5"/>
      <c r="E630" s="5"/>
      <c r="F630" s="5"/>
      <c r="G630" s="5"/>
      <c r="H630" s="5"/>
      <c r="K630"/>
      <c r="L630" s="5"/>
      <c r="M630" s="5"/>
      <c r="N630" s="5"/>
      <c r="O630" s="5"/>
    </row>
    <row r="631" spans="1:15" x14ac:dyDescent="0.25">
      <c r="A631" s="7"/>
      <c r="B631" s="10"/>
      <c r="D631" s="5"/>
      <c r="E631" s="5"/>
      <c r="F631" s="5"/>
      <c r="G631" s="5"/>
      <c r="H631" s="5"/>
      <c r="K631"/>
      <c r="L631" s="5"/>
      <c r="M631" s="5"/>
      <c r="N631" s="5"/>
      <c r="O631" s="5"/>
    </row>
    <row r="632" spans="1:15" x14ac:dyDescent="0.25">
      <c r="A632" s="7"/>
      <c r="B632" s="10"/>
      <c r="D632" s="5"/>
      <c r="E632" s="5"/>
      <c r="F632" s="5"/>
      <c r="G632" s="5"/>
      <c r="H632" s="5"/>
      <c r="K632"/>
      <c r="L632" s="5"/>
      <c r="M632" s="5"/>
      <c r="N632" s="5"/>
      <c r="O632" s="5"/>
    </row>
    <row r="633" spans="1:15" x14ac:dyDescent="0.25">
      <c r="A633" s="7"/>
      <c r="B633" s="10"/>
      <c r="D633" s="5"/>
      <c r="E633" s="5"/>
      <c r="F633" s="5"/>
      <c r="G633" s="5"/>
      <c r="H633" s="5"/>
      <c r="K633"/>
      <c r="L633" s="5"/>
      <c r="M633" s="5"/>
      <c r="N633" s="5"/>
      <c r="O633" s="5"/>
    </row>
    <row r="634" spans="1:15" x14ac:dyDescent="0.25">
      <c r="A634" s="7"/>
      <c r="B634" s="10"/>
      <c r="D634" s="5"/>
      <c r="E634" s="5"/>
      <c r="F634" s="5"/>
      <c r="G634" s="5"/>
      <c r="H634" s="5"/>
      <c r="K634"/>
      <c r="L634" s="5"/>
      <c r="M634" s="5"/>
      <c r="N634" s="5"/>
      <c r="O634" s="5"/>
    </row>
    <row r="635" spans="1:15" x14ac:dyDescent="0.25">
      <c r="A635" s="7"/>
      <c r="B635" s="10"/>
      <c r="D635" s="5"/>
      <c r="E635" s="5"/>
      <c r="F635" s="5"/>
      <c r="G635" s="5"/>
      <c r="H635" s="5"/>
      <c r="K635"/>
      <c r="L635" s="5"/>
      <c r="M635" s="5"/>
      <c r="N635" s="5"/>
      <c r="O635" s="5"/>
    </row>
    <row r="636" spans="1:15" x14ac:dyDescent="0.25">
      <c r="A636" s="7"/>
      <c r="B636" s="10"/>
      <c r="D636" s="5"/>
      <c r="E636" s="5"/>
      <c r="F636" s="5"/>
      <c r="G636" s="5"/>
      <c r="H636" s="5"/>
      <c r="K636"/>
      <c r="L636" s="5"/>
      <c r="M636" s="5"/>
      <c r="N636" s="5"/>
      <c r="O636" s="5"/>
    </row>
    <row r="637" spans="1:15" x14ac:dyDescent="0.25">
      <c r="A637" s="7"/>
      <c r="B637" s="10"/>
      <c r="D637" s="5"/>
      <c r="E637" s="5"/>
      <c r="F637" s="5"/>
      <c r="G637" s="5"/>
      <c r="H637" s="5"/>
      <c r="K637"/>
      <c r="L637" s="5"/>
      <c r="M637" s="5"/>
      <c r="N637" s="5"/>
      <c r="O637" s="5"/>
    </row>
    <row r="638" spans="1:15" x14ac:dyDescent="0.25">
      <c r="A638" s="7"/>
      <c r="B638" s="10"/>
      <c r="D638" s="5"/>
      <c r="E638" s="5"/>
      <c r="F638" s="5"/>
      <c r="G638" s="5"/>
      <c r="H638" s="5"/>
      <c r="K638"/>
      <c r="L638" s="5"/>
      <c r="M638" s="5"/>
      <c r="N638" s="5"/>
      <c r="O638" s="5"/>
    </row>
    <row r="639" spans="1:15" x14ac:dyDescent="0.25">
      <c r="A639" s="7"/>
      <c r="B639" s="10"/>
      <c r="D639" s="5"/>
      <c r="E639" s="5"/>
      <c r="F639" s="5"/>
      <c r="G639" s="5"/>
      <c r="H639" s="5"/>
      <c r="K639"/>
      <c r="L639" s="5"/>
      <c r="M639" s="5"/>
      <c r="N639" s="5"/>
      <c r="O639" s="5"/>
    </row>
    <row r="640" spans="1:15" x14ac:dyDescent="0.25">
      <c r="A640" s="7"/>
      <c r="B640" s="10"/>
      <c r="D640" s="5"/>
      <c r="E640" s="5"/>
      <c r="F640" s="5"/>
      <c r="G640" s="5"/>
      <c r="H640" s="5"/>
      <c r="K640"/>
      <c r="L640" s="5"/>
      <c r="M640" s="5"/>
      <c r="N640" s="5"/>
      <c r="O640" s="5"/>
    </row>
    <row r="641" spans="1:15" x14ac:dyDescent="0.25">
      <c r="A641" s="7"/>
      <c r="B641" s="10"/>
      <c r="D641" s="5"/>
      <c r="E641" s="5"/>
      <c r="F641" s="5"/>
      <c r="G641" s="5"/>
      <c r="H641" s="5"/>
      <c r="K641"/>
      <c r="L641" s="5"/>
      <c r="M641" s="5"/>
      <c r="N641" s="5"/>
      <c r="O641" s="5"/>
    </row>
    <row r="642" spans="1:15" x14ac:dyDescent="0.25">
      <c r="A642" s="7"/>
      <c r="B642" s="10"/>
      <c r="D642" s="5"/>
      <c r="E642" s="5"/>
      <c r="F642" s="5"/>
      <c r="G642" s="5"/>
      <c r="H642" s="5"/>
      <c r="K642"/>
      <c r="L642" s="5"/>
      <c r="M642" s="5"/>
      <c r="N642" s="5"/>
      <c r="O642" s="5"/>
    </row>
    <row r="643" spans="1:15" x14ac:dyDescent="0.25">
      <c r="A643" s="7"/>
      <c r="B643" s="10"/>
      <c r="D643" s="5"/>
      <c r="E643" s="5"/>
      <c r="F643" s="5"/>
      <c r="G643" s="5"/>
      <c r="H643" s="5"/>
      <c r="K643"/>
      <c r="L643" s="5"/>
      <c r="M643" s="5"/>
      <c r="N643" s="5"/>
      <c r="O643" s="5"/>
    </row>
    <row r="644" spans="1:15" x14ac:dyDescent="0.25">
      <c r="A644" s="7"/>
      <c r="B644" s="10"/>
      <c r="D644" s="5"/>
      <c r="E644" s="5"/>
      <c r="F644" s="5"/>
      <c r="G644" s="5"/>
      <c r="H644" s="5"/>
      <c r="K644"/>
      <c r="L644" s="5"/>
      <c r="M644" s="5"/>
      <c r="N644" s="5"/>
      <c r="O644" s="5"/>
    </row>
    <row r="645" spans="1:15" x14ac:dyDescent="0.25">
      <c r="A645" s="7"/>
      <c r="B645" s="10"/>
      <c r="D645" s="5"/>
      <c r="E645" s="5"/>
      <c r="F645" s="5"/>
      <c r="G645" s="5"/>
      <c r="H645" s="5"/>
      <c r="K645"/>
      <c r="L645" s="5"/>
      <c r="M645" s="5"/>
      <c r="N645" s="5"/>
      <c r="O645" s="5"/>
    </row>
    <row r="646" spans="1:15" x14ac:dyDescent="0.25">
      <c r="A646" s="7"/>
      <c r="B646" s="10"/>
      <c r="D646" s="5"/>
      <c r="E646" s="5"/>
      <c r="F646" s="5"/>
      <c r="G646" s="5"/>
      <c r="H646" s="5"/>
      <c r="K646"/>
      <c r="L646" s="5"/>
      <c r="M646" s="5"/>
      <c r="N646" s="5"/>
      <c r="O646" s="5"/>
    </row>
    <row r="647" spans="1:15" x14ac:dyDescent="0.25">
      <c r="A647" s="7"/>
      <c r="B647" s="10"/>
      <c r="D647" s="5"/>
      <c r="E647" s="5"/>
      <c r="F647" s="5"/>
      <c r="G647" s="5"/>
      <c r="H647" s="5"/>
      <c r="K647"/>
      <c r="L647" s="5"/>
      <c r="M647" s="5"/>
      <c r="N647" s="5"/>
      <c r="O647" s="5"/>
    </row>
    <row r="648" spans="1:15" x14ac:dyDescent="0.25">
      <c r="A648" s="7"/>
      <c r="B648" s="10"/>
      <c r="D648" s="5"/>
      <c r="E648" s="5"/>
      <c r="F648" s="5"/>
      <c r="G648" s="5"/>
      <c r="H648" s="5"/>
      <c r="K648"/>
      <c r="L648" s="5"/>
      <c r="M648" s="5"/>
      <c r="N648" s="5"/>
      <c r="O648" s="5"/>
    </row>
    <row r="649" spans="1:15" x14ac:dyDescent="0.25">
      <c r="A649" s="7"/>
      <c r="B649" s="10"/>
      <c r="D649" s="5"/>
      <c r="E649" s="5"/>
      <c r="F649" s="5"/>
      <c r="G649" s="5"/>
      <c r="H649" s="5"/>
      <c r="K649"/>
      <c r="L649" s="5"/>
      <c r="M649" s="5"/>
      <c r="N649" s="5"/>
      <c r="O649" s="5"/>
    </row>
    <row r="650" spans="1:15" x14ac:dyDescent="0.25">
      <c r="A650" s="7"/>
      <c r="B650" s="10"/>
      <c r="D650" s="5"/>
      <c r="E650" s="5"/>
      <c r="F650" s="5"/>
      <c r="G650" s="5"/>
      <c r="H650" s="5"/>
      <c r="K650"/>
      <c r="L650" s="5"/>
      <c r="M650" s="5"/>
      <c r="N650" s="5"/>
      <c r="O650" s="5"/>
    </row>
    <row r="651" spans="1:15" x14ac:dyDescent="0.25">
      <c r="A651" s="7"/>
      <c r="B651" s="10"/>
      <c r="D651" s="5"/>
      <c r="E651" s="5"/>
      <c r="F651" s="5"/>
      <c r="G651" s="5"/>
      <c r="H651" s="5"/>
      <c r="K651"/>
      <c r="L651" s="5"/>
      <c r="M651" s="5"/>
      <c r="N651" s="5"/>
      <c r="O651" s="5"/>
    </row>
    <row r="652" spans="1:15" x14ac:dyDescent="0.25">
      <c r="A652" s="7"/>
      <c r="B652" s="10"/>
      <c r="D652" s="5"/>
      <c r="E652" s="5"/>
      <c r="F652" s="5"/>
      <c r="G652" s="5"/>
      <c r="H652" s="5"/>
      <c r="K652"/>
      <c r="L652" s="5"/>
      <c r="M652" s="5"/>
      <c r="N652" s="5"/>
      <c r="O652" s="5"/>
    </row>
    <row r="653" spans="1:15" x14ac:dyDescent="0.25">
      <c r="A653" s="7"/>
      <c r="B653" s="10"/>
      <c r="D653" s="5"/>
      <c r="E653" s="5"/>
      <c r="F653" s="5"/>
      <c r="G653" s="5"/>
      <c r="H653" s="5"/>
      <c r="K653"/>
      <c r="L653" s="5"/>
      <c r="M653" s="5"/>
      <c r="N653" s="5"/>
      <c r="O653" s="5"/>
    </row>
    <row r="654" spans="1:15" x14ac:dyDescent="0.25">
      <c r="A654" s="7"/>
      <c r="B654" s="10"/>
      <c r="D654" s="5"/>
      <c r="E654" s="5"/>
      <c r="F654" s="5"/>
      <c r="G654" s="5"/>
      <c r="H654" s="5"/>
      <c r="K654"/>
      <c r="L654" s="5"/>
      <c r="M654" s="5"/>
      <c r="N654" s="5"/>
      <c r="O654" s="5"/>
    </row>
    <row r="655" spans="1:15" x14ac:dyDescent="0.25">
      <c r="A655" s="7"/>
      <c r="B655" s="10"/>
      <c r="D655" s="5"/>
      <c r="E655" s="5"/>
      <c r="F655" s="5"/>
      <c r="G655" s="5"/>
      <c r="H655" s="5"/>
      <c r="K655"/>
      <c r="L655" s="5"/>
      <c r="M655" s="5"/>
      <c r="N655" s="5"/>
      <c r="O655" s="5"/>
    </row>
    <row r="656" spans="1:15" x14ac:dyDescent="0.25">
      <c r="A656" s="7"/>
      <c r="B656" s="10"/>
      <c r="D656" s="5"/>
      <c r="E656" s="5"/>
      <c r="F656" s="5"/>
      <c r="G656" s="5"/>
      <c r="H656" s="5"/>
      <c r="K656"/>
      <c r="L656" s="5"/>
      <c r="M656" s="5"/>
      <c r="N656" s="5"/>
      <c r="O656" s="5"/>
    </row>
    <row r="657" spans="1:15" x14ac:dyDescent="0.25">
      <c r="A657" s="7"/>
      <c r="B657" s="10"/>
      <c r="D657" s="5"/>
      <c r="E657" s="5"/>
      <c r="F657" s="5"/>
      <c r="G657" s="5"/>
      <c r="H657" s="5"/>
      <c r="K657"/>
      <c r="L657" s="5"/>
      <c r="M657" s="5"/>
      <c r="N657" s="5"/>
      <c r="O657" s="5"/>
    </row>
    <row r="658" spans="1:15" x14ac:dyDescent="0.25">
      <c r="A658" s="7"/>
      <c r="B658" s="10"/>
      <c r="D658" s="5"/>
      <c r="E658" s="5"/>
      <c r="F658" s="5"/>
      <c r="G658" s="5"/>
      <c r="H658" s="5"/>
      <c r="K658"/>
      <c r="L658" s="5"/>
      <c r="M658" s="5"/>
      <c r="N658" s="5"/>
      <c r="O658" s="5"/>
    </row>
    <row r="659" spans="1:15" x14ac:dyDescent="0.25">
      <c r="A659" s="7"/>
      <c r="B659" s="10"/>
      <c r="D659" s="5"/>
      <c r="E659" s="5"/>
      <c r="F659" s="5"/>
      <c r="G659" s="5"/>
      <c r="H659" s="5"/>
      <c r="K659"/>
      <c r="L659" s="5"/>
      <c r="M659" s="5"/>
      <c r="N659" s="5"/>
      <c r="O659" s="5"/>
    </row>
    <row r="660" spans="1:15" x14ac:dyDescent="0.25">
      <c r="A660" s="7"/>
      <c r="B660" s="10"/>
      <c r="D660" s="5"/>
      <c r="E660" s="5"/>
      <c r="F660" s="5"/>
      <c r="G660" s="5"/>
      <c r="H660" s="5"/>
      <c r="K660"/>
      <c r="L660" s="5"/>
      <c r="M660" s="5"/>
      <c r="N660" s="5"/>
      <c r="O660" s="5"/>
    </row>
    <row r="661" spans="1:15" x14ac:dyDescent="0.25">
      <c r="A661" s="7"/>
      <c r="B661" s="10"/>
      <c r="D661" s="5"/>
      <c r="E661" s="5"/>
      <c r="F661" s="5"/>
      <c r="G661" s="5"/>
      <c r="H661" s="5"/>
      <c r="K661"/>
      <c r="L661" s="5"/>
      <c r="M661" s="5"/>
      <c r="N661" s="5"/>
      <c r="O661" s="5"/>
    </row>
    <row r="662" spans="1:15" x14ac:dyDescent="0.25">
      <c r="A662" s="7"/>
      <c r="B662" s="10"/>
      <c r="D662" s="5"/>
      <c r="E662" s="5"/>
      <c r="F662" s="5"/>
      <c r="G662" s="5"/>
      <c r="H662" s="5"/>
      <c r="K662"/>
      <c r="L662" s="5"/>
      <c r="M662" s="5"/>
      <c r="N662" s="5"/>
      <c r="O662" s="5"/>
    </row>
    <row r="663" spans="1:15" x14ac:dyDescent="0.25">
      <c r="A663" s="7"/>
      <c r="B663" s="10"/>
      <c r="D663" s="5"/>
      <c r="E663" s="5"/>
      <c r="F663" s="5"/>
      <c r="G663" s="5"/>
      <c r="H663" s="5"/>
      <c r="K663"/>
      <c r="L663" s="5"/>
      <c r="M663" s="5"/>
      <c r="N663" s="5"/>
      <c r="O663" s="5"/>
    </row>
    <row r="664" spans="1:15" x14ac:dyDescent="0.25">
      <c r="A664" s="7"/>
      <c r="B664" s="10"/>
      <c r="D664" s="5"/>
      <c r="E664" s="5"/>
      <c r="F664" s="5"/>
      <c r="G664" s="5"/>
      <c r="H664" s="5"/>
      <c r="K664"/>
      <c r="L664" s="5"/>
      <c r="M664" s="5"/>
      <c r="N664" s="5"/>
      <c r="O664" s="5"/>
    </row>
    <row r="665" spans="1:15" x14ac:dyDescent="0.25">
      <c r="A665" s="7"/>
      <c r="B665" s="10"/>
      <c r="D665" s="5"/>
      <c r="E665" s="5"/>
      <c r="F665" s="5"/>
      <c r="G665" s="5"/>
      <c r="H665" s="5"/>
      <c r="K665"/>
      <c r="L665" s="5"/>
      <c r="M665" s="5"/>
      <c r="N665" s="5"/>
      <c r="O665" s="5"/>
    </row>
    <row r="666" spans="1:15" x14ac:dyDescent="0.25">
      <c r="A666" s="7"/>
      <c r="B666" s="10"/>
      <c r="D666" s="5"/>
      <c r="E666" s="5"/>
      <c r="F666" s="5"/>
      <c r="G666" s="5"/>
      <c r="H666" s="5"/>
      <c r="K666"/>
      <c r="L666" s="5"/>
      <c r="M666" s="5"/>
      <c r="N666" s="5"/>
      <c r="O666" s="5"/>
    </row>
    <row r="667" spans="1:15" x14ac:dyDescent="0.25">
      <c r="A667" s="7"/>
      <c r="B667" s="10"/>
      <c r="D667" s="5"/>
      <c r="E667" s="5"/>
      <c r="F667" s="5"/>
      <c r="G667" s="5"/>
      <c r="H667" s="5"/>
      <c r="K667"/>
      <c r="L667" s="5"/>
      <c r="M667" s="5"/>
      <c r="N667" s="5"/>
      <c r="O667" s="5"/>
    </row>
    <row r="668" spans="1:15" x14ac:dyDescent="0.25">
      <c r="A668" s="7"/>
      <c r="B668" s="10"/>
      <c r="D668" s="5"/>
      <c r="E668" s="5"/>
      <c r="F668" s="5"/>
      <c r="G668" s="5"/>
      <c r="H668" s="5"/>
      <c r="K668"/>
      <c r="L668" s="5"/>
      <c r="M668" s="5"/>
      <c r="N668" s="5"/>
      <c r="O668" s="5"/>
    </row>
    <row r="669" spans="1:15" x14ac:dyDescent="0.25">
      <c r="A669" s="7"/>
      <c r="B669" s="10"/>
      <c r="D669" s="5"/>
      <c r="E669" s="5"/>
      <c r="F669" s="5"/>
      <c r="G669" s="5"/>
      <c r="H669" s="5"/>
      <c r="K669"/>
      <c r="L669" s="5"/>
      <c r="M669" s="5"/>
      <c r="N669" s="5"/>
      <c r="O669" s="5"/>
    </row>
    <row r="670" spans="1:15" x14ac:dyDescent="0.25">
      <c r="A670" s="7"/>
      <c r="B670" s="10"/>
      <c r="D670" s="5"/>
      <c r="E670" s="5"/>
      <c r="F670" s="5"/>
      <c r="G670" s="5"/>
      <c r="H670" s="5"/>
      <c r="K670"/>
      <c r="L670" s="5"/>
      <c r="M670" s="5"/>
      <c r="N670" s="5"/>
      <c r="O670" s="5"/>
    </row>
    <row r="671" spans="1:15" x14ac:dyDescent="0.25">
      <c r="A671" s="7"/>
      <c r="B671" s="10"/>
      <c r="D671" s="5"/>
      <c r="E671" s="5"/>
      <c r="F671" s="5"/>
      <c r="G671" s="5"/>
      <c r="H671" s="5"/>
      <c r="K671"/>
      <c r="L671" s="5"/>
      <c r="M671" s="5"/>
      <c r="N671" s="5"/>
      <c r="O671" s="5"/>
    </row>
    <row r="672" spans="1:15" x14ac:dyDescent="0.25">
      <c r="A672" s="7"/>
      <c r="B672" s="10"/>
      <c r="D672" s="5"/>
      <c r="E672" s="5"/>
      <c r="F672" s="5"/>
      <c r="G672" s="5"/>
      <c r="H672" s="5"/>
      <c r="K672"/>
      <c r="L672" s="5"/>
      <c r="M672" s="5"/>
      <c r="N672" s="5"/>
      <c r="O672" s="5"/>
    </row>
    <row r="673" spans="1:15" x14ac:dyDescent="0.25">
      <c r="A673" s="7"/>
      <c r="B673" s="10"/>
      <c r="D673" s="5"/>
      <c r="E673" s="5"/>
      <c r="F673" s="5"/>
      <c r="G673" s="5"/>
      <c r="H673" s="5"/>
      <c r="K673"/>
      <c r="L673" s="5"/>
      <c r="M673" s="5"/>
      <c r="N673" s="5"/>
      <c r="O673" s="5"/>
    </row>
    <row r="674" spans="1:15" x14ac:dyDescent="0.25">
      <c r="A674" s="7"/>
      <c r="B674" s="10"/>
      <c r="D674" s="5"/>
      <c r="E674" s="5"/>
      <c r="F674" s="5"/>
      <c r="G674" s="5"/>
      <c r="H674" s="5"/>
      <c r="K674"/>
      <c r="L674" s="5"/>
      <c r="M674" s="5"/>
      <c r="N674" s="5"/>
      <c r="O674" s="5"/>
    </row>
    <row r="675" spans="1:15" x14ac:dyDescent="0.25">
      <c r="A675" s="7"/>
      <c r="B675" s="10"/>
      <c r="D675" s="5"/>
      <c r="E675" s="5"/>
      <c r="F675" s="5"/>
      <c r="G675" s="5"/>
      <c r="H675" s="5"/>
      <c r="K675"/>
      <c r="L675" s="5"/>
      <c r="M675" s="5"/>
      <c r="N675" s="5"/>
      <c r="O675" s="5"/>
    </row>
    <row r="676" spans="1:15" x14ac:dyDescent="0.25">
      <c r="A676" s="7"/>
      <c r="B676" s="10"/>
      <c r="D676" s="5"/>
      <c r="E676" s="5"/>
      <c r="F676" s="5"/>
      <c r="G676" s="5"/>
      <c r="H676" s="5"/>
      <c r="K676"/>
      <c r="L676" s="5"/>
      <c r="M676" s="5"/>
      <c r="N676" s="5"/>
      <c r="O676" s="5"/>
    </row>
    <row r="677" spans="1:15" x14ac:dyDescent="0.25">
      <c r="A677" s="7"/>
      <c r="B677" s="10"/>
      <c r="D677" s="5"/>
      <c r="E677" s="5"/>
      <c r="F677" s="5"/>
      <c r="G677" s="5"/>
      <c r="H677" s="5"/>
      <c r="K677"/>
      <c r="L677" s="5"/>
      <c r="M677" s="5"/>
      <c r="N677" s="5"/>
      <c r="O677" s="5"/>
    </row>
    <row r="678" spans="1:15" x14ac:dyDescent="0.25">
      <c r="A678" s="7"/>
      <c r="B678" s="10"/>
      <c r="D678" s="5"/>
      <c r="E678" s="5"/>
      <c r="F678" s="5"/>
      <c r="G678" s="5"/>
      <c r="H678" s="5"/>
      <c r="K678"/>
      <c r="L678" s="5"/>
      <c r="M678" s="5"/>
      <c r="N678" s="5"/>
      <c r="O678" s="5"/>
    </row>
    <row r="679" spans="1:15" x14ac:dyDescent="0.25">
      <c r="A679" s="7"/>
      <c r="B679" s="10"/>
      <c r="D679" s="5"/>
      <c r="E679" s="5"/>
      <c r="F679" s="5"/>
      <c r="G679" s="5"/>
      <c r="H679" s="5"/>
      <c r="K679"/>
      <c r="L679" s="5"/>
      <c r="M679" s="5"/>
      <c r="N679" s="5"/>
      <c r="O679" s="5"/>
    </row>
    <row r="680" spans="1:15" x14ac:dyDescent="0.25">
      <c r="A680" s="7"/>
      <c r="B680" s="10"/>
      <c r="D680" s="5"/>
      <c r="E680" s="5"/>
      <c r="F680" s="5"/>
      <c r="G680" s="5"/>
      <c r="H680" s="5"/>
      <c r="K680"/>
      <c r="L680" s="5"/>
      <c r="M680" s="5"/>
      <c r="N680" s="5"/>
      <c r="O680" s="5"/>
    </row>
    <row r="681" spans="1:15" x14ac:dyDescent="0.25">
      <c r="A681" s="7"/>
      <c r="B681" s="10"/>
      <c r="D681" s="5"/>
      <c r="E681" s="5"/>
      <c r="F681" s="5"/>
      <c r="G681" s="5"/>
      <c r="H681" s="5"/>
      <c r="K681"/>
      <c r="L681" s="5"/>
      <c r="M681" s="5"/>
      <c r="N681" s="5"/>
      <c r="O681" s="5"/>
    </row>
    <row r="682" spans="1:15" x14ac:dyDescent="0.25">
      <c r="A682" s="7"/>
      <c r="B682" s="10"/>
      <c r="D682" s="5"/>
      <c r="E682" s="5"/>
      <c r="F682" s="5"/>
      <c r="G682" s="5"/>
      <c r="H682" s="5"/>
      <c r="K682"/>
      <c r="L682" s="5"/>
      <c r="M682" s="5"/>
      <c r="N682" s="5"/>
      <c r="O682" s="5"/>
    </row>
    <row r="683" spans="1:15" x14ac:dyDescent="0.25">
      <c r="A683" s="7"/>
      <c r="B683" s="10"/>
      <c r="D683" s="5"/>
      <c r="E683" s="5"/>
      <c r="F683" s="5"/>
      <c r="G683" s="5"/>
      <c r="H683" s="5"/>
      <c r="K683"/>
      <c r="L683" s="5"/>
      <c r="M683" s="5"/>
      <c r="N683" s="5"/>
      <c r="O683" s="5"/>
    </row>
    <row r="684" spans="1:15" x14ac:dyDescent="0.25">
      <c r="A684" s="7"/>
      <c r="B684" s="10"/>
      <c r="D684" s="5"/>
      <c r="E684" s="5"/>
      <c r="F684" s="5"/>
      <c r="G684" s="5"/>
      <c r="H684" s="5"/>
      <c r="K684"/>
      <c r="L684" s="5"/>
      <c r="M684" s="5"/>
      <c r="N684" s="5"/>
      <c r="O684" s="5"/>
    </row>
    <row r="685" spans="1:15" x14ac:dyDescent="0.25">
      <c r="A685" s="7"/>
      <c r="B685" s="10"/>
      <c r="D685" s="5"/>
      <c r="E685" s="5"/>
      <c r="F685" s="5"/>
      <c r="G685" s="5"/>
      <c r="H685" s="5"/>
      <c r="K685"/>
      <c r="L685" s="5"/>
      <c r="M685" s="5"/>
      <c r="N685" s="5"/>
      <c r="O685" s="5"/>
    </row>
    <row r="686" spans="1:15" x14ac:dyDescent="0.25">
      <c r="A686" s="7"/>
      <c r="B686" s="10"/>
      <c r="D686" s="5"/>
      <c r="E686" s="5"/>
      <c r="F686" s="5"/>
      <c r="G686" s="5"/>
      <c r="H686" s="5"/>
      <c r="K686"/>
      <c r="L686" s="5"/>
      <c r="M686" s="5"/>
      <c r="N686" s="5"/>
      <c r="O686" s="5"/>
    </row>
    <row r="687" spans="1:15" x14ac:dyDescent="0.25">
      <c r="A687" s="7"/>
      <c r="B687" s="10"/>
      <c r="D687" s="5"/>
      <c r="E687" s="5"/>
      <c r="F687" s="5"/>
      <c r="G687" s="5"/>
      <c r="H687" s="5"/>
      <c r="K687"/>
      <c r="L687" s="5"/>
      <c r="M687" s="5"/>
      <c r="N687" s="5"/>
      <c r="O687" s="5"/>
    </row>
    <row r="688" spans="1:15" x14ac:dyDescent="0.25">
      <c r="A688" s="7"/>
      <c r="B688" s="10"/>
      <c r="D688" s="5"/>
      <c r="E688" s="5"/>
      <c r="F688" s="5"/>
      <c r="G688" s="5"/>
      <c r="H688" s="5"/>
      <c r="K688"/>
      <c r="L688" s="5"/>
      <c r="M688" s="5"/>
      <c r="N688" s="5"/>
      <c r="O688" s="5"/>
    </row>
    <row r="689" spans="1:15" x14ac:dyDescent="0.25">
      <c r="A689" s="7"/>
      <c r="B689" s="10"/>
      <c r="D689" s="5"/>
      <c r="E689" s="5"/>
      <c r="F689" s="5"/>
      <c r="G689" s="5"/>
      <c r="H689" s="5"/>
      <c r="K689"/>
      <c r="L689" s="5"/>
      <c r="M689" s="5"/>
      <c r="N689" s="5"/>
      <c r="O689" s="5"/>
    </row>
    <row r="690" spans="1:15" x14ac:dyDescent="0.25">
      <c r="A690" s="7"/>
      <c r="B690" s="10"/>
      <c r="D690" s="5"/>
      <c r="E690" s="5"/>
      <c r="F690" s="5"/>
      <c r="G690" s="5"/>
      <c r="H690" s="5"/>
      <c r="K690"/>
      <c r="L690" s="5"/>
      <c r="M690" s="5"/>
      <c r="N690" s="5"/>
      <c r="O690" s="5"/>
    </row>
    <row r="691" spans="1:15" x14ac:dyDescent="0.25">
      <c r="A691" s="7"/>
      <c r="B691" s="10"/>
      <c r="D691" s="5"/>
      <c r="E691" s="5"/>
      <c r="F691" s="5"/>
      <c r="G691" s="5"/>
      <c r="H691" s="5"/>
      <c r="K691"/>
      <c r="L691" s="5"/>
      <c r="M691" s="5"/>
      <c r="N691" s="5"/>
      <c r="O691" s="5"/>
    </row>
    <row r="692" spans="1:15" x14ac:dyDescent="0.25">
      <c r="A692" s="7"/>
      <c r="B692" s="10"/>
      <c r="D692" s="5"/>
      <c r="E692" s="5"/>
      <c r="F692" s="5"/>
      <c r="G692" s="5"/>
      <c r="H692" s="5"/>
      <c r="K692"/>
      <c r="L692" s="5"/>
      <c r="M692" s="5"/>
      <c r="N692" s="5"/>
      <c r="O692" s="5"/>
    </row>
    <row r="693" spans="1:15" x14ac:dyDescent="0.25">
      <c r="A693" s="7"/>
      <c r="B693" s="10"/>
      <c r="D693" s="5"/>
      <c r="E693" s="5"/>
      <c r="F693" s="5"/>
      <c r="G693" s="5"/>
      <c r="H693" s="5"/>
      <c r="K693"/>
      <c r="L693" s="5"/>
      <c r="M693" s="5"/>
      <c r="N693" s="5"/>
      <c r="O693" s="5"/>
    </row>
    <row r="694" spans="1:15" x14ac:dyDescent="0.25">
      <c r="A694" s="7"/>
      <c r="B694" s="10"/>
      <c r="D694" s="5"/>
      <c r="E694" s="5"/>
      <c r="F694" s="5"/>
      <c r="G694" s="5"/>
      <c r="H694" s="5"/>
      <c r="K694"/>
      <c r="L694" s="5"/>
      <c r="M694" s="5"/>
      <c r="N694" s="5"/>
      <c r="O694" s="5"/>
    </row>
    <row r="695" spans="1:15" x14ac:dyDescent="0.25">
      <c r="A695" s="7"/>
      <c r="B695" s="10"/>
      <c r="D695" s="5"/>
      <c r="E695" s="5"/>
      <c r="F695" s="5"/>
      <c r="G695" s="5"/>
      <c r="H695" s="5"/>
      <c r="K695"/>
      <c r="L695" s="5"/>
      <c r="M695" s="5"/>
      <c r="N695" s="5"/>
      <c r="O695" s="5"/>
    </row>
    <row r="696" spans="1:15" x14ac:dyDescent="0.25">
      <c r="A696" s="7"/>
      <c r="B696" s="10"/>
      <c r="D696" s="5"/>
      <c r="E696" s="5"/>
      <c r="F696" s="5"/>
      <c r="G696" s="5"/>
      <c r="H696" s="5"/>
      <c r="K696"/>
      <c r="L696" s="5"/>
      <c r="M696" s="5"/>
      <c r="N696" s="5"/>
      <c r="O696" s="5"/>
    </row>
    <row r="697" spans="1:15" x14ac:dyDescent="0.25">
      <c r="A697" s="7"/>
      <c r="B697" s="10"/>
      <c r="D697" s="5"/>
      <c r="E697" s="5"/>
      <c r="F697" s="5"/>
      <c r="G697" s="5"/>
      <c r="H697" s="5"/>
      <c r="K697"/>
      <c r="L697" s="5"/>
      <c r="M697" s="5"/>
      <c r="N697" s="5"/>
      <c r="O697" s="5"/>
    </row>
    <row r="698" spans="1:15" x14ac:dyDescent="0.25">
      <c r="A698" s="7"/>
      <c r="B698" s="10"/>
      <c r="D698" s="5"/>
      <c r="E698" s="5"/>
      <c r="F698" s="5"/>
      <c r="G698" s="5"/>
      <c r="H698" s="5"/>
      <c r="K698"/>
      <c r="L698" s="5"/>
      <c r="M698" s="5"/>
      <c r="N698" s="5"/>
      <c r="O698" s="5"/>
    </row>
    <row r="699" spans="1:15" x14ac:dyDescent="0.25">
      <c r="A699" s="7"/>
      <c r="B699" s="10"/>
      <c r="D699" s="5"/>
      <c r="E699" s="5"/>
      <c r="F699" s="5"/>
      <c r="G699" s="5"/>
      <c r="H699" s="5"/>
      <c r="K699"/>
      <c r="L699" s="5"/>
      <c r="M699" s="5"/>
      <c r="N699" s="5"/>
      <c r="O699" s="5"/>
    </row>
    <row r="700" spans="1:15" x14ac:dyDescent="0.25">
      <c r="A700" s="7"/>
      <c r="B700" s="10"/>
      <c r="D700" s="5"/>
      <c r="E700" s="5"/>
      <c r="F700" s="5"/>
      <c r="G700" s="5"/>
      <c r="H700" s="5"/>
      <c r="K700"/>
      <c r="L700" s="5"/>
      <c r="M700" s="5"/>
      <c r="N700" s="5"/>
      <c r="O700" s="5"/>
    </row>
    <row r="701" spans="1:15" x14ac:dyDescent="0.25">
      <c r="A701" s="7"/>
      <c r="B701" s="10"/>
      <c r="D701" s="5"/>
      <c r="E701" s="5"/>
      <c r="F701" s="5"/>
      <c r="G701" s="5"/>
      <c r="H701" s="5"/>
      <c r="K701"/>
      <c r="L701" s="5"/>
      <c r="M701" s="5"/>
      <c r="N701" s="5"/>
      <c r="O701" s="5"/>
    </row>
    <row r="702" spans="1:15" x14ac:dyDescent="0.25">
      <c r="A702" s="7"/>
      <c r="B702" s="10"/>
      <c r="D702" s="5"/>
      <c r="E702" s="5"/>
      <c r="F702" s="5"/>
      <c r="G702" s="5"/>
      <c r="H702" s="5"/>
      <c r="K702"/>
      <c r="L702" s="5"/>
      <c r="M702" s="5"/>
      <c r="N702" s="5"/>
      <c r="O702" s="5"/>
    </row>
    <row r="703" spans="1:15" x14ac:dyDescent="0.25">
      <c r="A703" s="7"/>
      <c r="B703" s="10"/>
      <c r="D703" s="5"/>
      <c r="E703" s="5"/>
      <c r="F703" s="5"/>
      <c r="G703" s="5"/>
      <c r="H703" s="5"/>
      <c r="K703"/>
      <c r="L703" s="5"/>
      <c r="M703" s="5"/>
      <c r="N703" s="5"/>
      <c r="O703" s="5"/>
    </row>
    <row r="704" spans="1:15" x14ac:dyDescent="0.25">
      <c r="A704" s="7"/>
      <c r="B704" s="10"/>
      <c r="D704" s="5"/>
      <c r="E704" s="5"/>
      <c r="F704" s="5"/>
      <c r="G704" s="5"/>
      <c r="H704" s="5"/>
      <c r="K704"/>
      <c r="L704" s="5"/>
      <c r="M704" s="5"/>
      <c r="N704" s="5"/>
      <c r="O704" s="5"/>
    </row>
    <row r="705" spans="1:15" x14ac:dyDescent="0.25">
      <c r="A705" s="7"/>
      <c r="B705" s="10"/>
      <c r="D705" s="5"/>
      <c r="E705" s="5"/>
      <c r="F705" s="5"/>
      <c r="G705" s="5"/>
      <c r="H705" s="5"/>
      <c r="K705"/>
      <c r="L705" s="5"/>
      <c r="M705" s="5"/>
      <c r="N705" s="5"/>
      <c r="O705" s="5"/>
    </row>
    <row r="706" spans="1:15" x14ac:dyDescent="0.25">
      <c r="A706" s="7"/>
      <c r="B706" s="10"/>
      <c r="D706" s="5"/>
      <c r="E706" s="5"/>
      <c r="F706" s="5"/>
      <c r="G706" s="5"/>
      <c r="H706" s="5"/>
      <c r="K706"/>
      <c r="L706" s="5"/>
      <c r="M706" s="5"/>
      <c r="N706" s="5"/>
      <c r="O706" s="5"/>
    </row>
    <row r="707" spans="1:15" x14ac:dyDescent="0.25">
      <c r="A707" s="7"/>
      <c r="B707" s="10"/>
      <c r="D707" s="5"/>
      <c r="E707" s="5"/>
      <c r="F707" s="5"/>
      <c r="G707" s="5"/>
      <c r="H707" s="5"/>
      <c r="K707"/>
      <c r="L707" s="5"/>
      <c r="M707" s="5"/>
      <c r="N707" s="5"/>
      <c r="O707" s="5"/>
    </row>
    <row r="708" spans="1:15" x14ac:dyDescent="0.25">
      <c r="A708" s="7"/>
      <c r="B708" s="10"/>
      <c r="D708" s="5"/>
      <c r="E708" s="5"/>
      <c r="F708" s="5"/>
      <c r="G708" s="5"/>
      <c r="H708" s="5"/>
      <c r="K708"/>
      <c r="L708" s="5"/>
      <c r="M708" s="5"/>
      <c r="N708" s="5"/>
      <c r="O708" s="5"/>
    </row>
    <row r="709" spans="1:15" x14ac:dyDescent="0.25">
      <c r="A709" s="7"/>
      <c r="B709" s="10"/>
      <c r="D709" s="5"/>
      <c r="E709" s="5"/>
      <c r="F709" s="5"/>
      <c r="G709" s="5"/>
      <c r="H709" s="5"/>
      <c r="K709"/>
      <c r="L709" s="5"/>
      <c r="M709" s="5"/>
      <c r="N709" s="5"/>
      <c r="O709" s="5"/>
    </row>
    <row r="710" spans="1:15" x14ac:dyDescent="0.25">
      <c r="A710" s="7"/>
      <c r="B710" s="10"/>
      <c r="D710" s="5"/>
      <c r="E710" s="5"/>
      <c r="F710" s="5"/>
      <c r="G710" s="5"/>
      <c r="H710" s="5"/>
      <c r="K710"/>
      <c r="L710" s="5"/>
      <c r="M710" s="5"/>
      <c r="N710" s="5"/>
      <c r="O710" s="5"/>
    </row>
    <row r="711" spans="1:15" x14ac:dyDescent="0.25">
      <c r="A711" s="7"/>
      <c r="B711" s="10"/>
      <c r="D711" s="5"/>
      <c r="E711" s="5"/>
      <c r="F711" s="5"/>
      <c r="G711" s="5"/>
      <c r="H711" s="5"/>
      <c r="K711"/>
      <c r="L711" s="5"/>
      <c r="M711" s="5"/>
      <c r="N711" s="5"/>
      <c r="O711" s="5"/>
    </row>
    <row r="712" spans="1:15" x14ac:dyDescent="0.25">
      <c r="A712" s="7"/>
      <c r="B712" s="10"/>
      <c r="D712" s="5"/>
      <c r="E712" s="5"/>
      <c r="F712" s="5"/>
      <c r="G712" s="5"/>
      <c r="H712" s="5"/>
      <c r="K712"/>
      <c r="L712" s="5"/>
      <c r="M712" s="5"/>
      <c r="N712" s="5"/>
      <c r="O712" s="5"/>
    </row>
    <row r="713" spans="1:15" x14ac:dyDescent="0.25">
      <c r="A713" s="7"/>
      <c r="B713" s="10"/>
      <c r="D713" s="5"/>
      <c r="E713" s="5"/>
      <c r="F713" s="5"/>
      <c r="G713" s="5"/>
      <c r="H713" s="5"/>
      <c r="K713"/>
      <c r="L713" s="5"/>
      <c r="M713" s="5"/>
      <c r="N713" s="5"/>
      <c r="O713" s="5"/>
    </row>
    <row r="714" spans="1:15" x14ac:dyDescent="0.25">
      <c r="A714" s="7"/>
      <c r="B714" s="10"/>
      <c r="D714" s="5"/>
      <c r="E714" s="5"/>
      <c r="F714" s="5"/>
      <c r="G714" s="5"/>
      <c r="H714" s="5"/>
      <c r="K714"/>
      <c r="L714" s="5"/>
      <c r="M714" s="5"/>
      <c r="N714" s="5"/>
      <c r="O714" s="5"/>
    </row>
    <row r="715" spans="1:15" x14ac:dyDescent="0.25">
      <c r="A715" s="7"/>
      <c r="B715" s="10"/>
      <c r="D715" s="5"/>
      <c r="E715" s="5"/>
      <c r="F715" s="5"/>
      <c r="G715" s="5"/>
      <c r="H715" s="5"/>
      <c r="K715"/>
      <c r="L715" s="5"/>
      <c r="M715" s="5"/>
      <c r="N715" s="5"/>
      <c r="O715" s="5"/>
    </row>
    <row r="716" spans="1:15" x14ac:dyDescent="0.25">
      <c r="A716" s="7"/>
      <c r="B716" s="10"/>
      <c r="D716" s="5"/>
      <c r="E716" s="5"/>
      <c r="F716" s="5"/>
      <c r="G716" s="5"/>
      <c r="H716" s="5"/>
      <c r="K716"/>
      <c r="L716" s="5"/>
      <c r="M716" s="5"/>
      <c r="N716" s="5"/>
      <c r="O716" s="5"/>
    </row>
    <row r="717" spans="1:15" x14ac:dyDescent="0.25">
      <c r="A717" s="7"/>
      <c r="B717" s="10"/>
      <c r="D717" s="5"/>
      <c r="E717" s="5"/>
      <c r="F717" s="5"/>
      <c r="G717" s="5"/>
      <c r="H717" s="5"/>
      <c r="K717"/>
      <c r="L717" s="5"/>
      <c r="M717" s="5"/>
      <c r="N717" s="5"/>
      <c r="O717" s="5"/>
    </row>
    <row r="718" spans="1:15" x14ac:dyDescent="0.25">
      <c r="A718" s="7"/>
      <c r="B718" s="10"/>
      <c r="D718" s="5"/>
      <c r="E718" s="5"/>
      <c r="F718" s="5"/>
      <c r="G718" s="5"/>
      <c r="H718" s="5"/>
      <c r="K718"/>
      <c r="L718" s="5"/>
      <c r="M718" s="5"/>
      <c r="N718" s="5"/>
      <c r="O718" s="5"/>
    </row>
    <row r="719" spans="1:15" x14ac:dyDescent="0.25">
      <c r="A719" s="7"/>
      <c r="B719" s="10"/>
      <c r="D719" s="5"/>
      <c r="E719" s="5"/>
      <c r="F719" s="5"/>
      <c r="G719" s="5"/>
      <c r="H719" s="5"/>
      <c r="K719"/>
      <c r="L719" s="5"/>
      <c r="M719" s="5"/>
      <c r="N719" s="5"/>
      <c r="O719" s="5"/>
    </row>
    <row r="720" spans="1:15" x14ac:dyDescent="0.25">
      <c r="A720" s="7"/>
      <c r="B720" s="10"/>
      <c r="D720" s="5"/>
      <c r="E720" s="5"/>
      <c r="F720" s="5"/>
      <c r="G720" s="5"/>
      <c r="H720" s="5"/>
      <c r="K720"/>
      <c r="L720" s="5"/>
      <c r="M720" s="5"/>
      <c r="N720" s="5"/>
      <c r="O720" s="5"/>
    </row>
    <row r="721" spans="1:15" x14ac:dyDescent="0.25">
      <c r="A721" s="7"/>
      <c r="B721" s="10"/>
      <c r="D721" s="5"/>
      <c r="E721" s="5"/>
      <c r="F721" s="5"/>
      <c r="G721" s="5"/>
      <c r="H721" s="5"/>
      <c r="K721"/>
      <c r="L721" s="5"/>
      <c r="M721" s="5"/>
      <c r="N721" s="5"/>
      <c r="O721" s="5"/>
    </row>
    <row r="722" spans="1:15" x14ac:dyDescent="0.25">
      <c r="A722" s="7"/>
      <c r="B722" s="10"/>
      <c r="D722" s="5"/>
      <c r="E722" s="5"/>
      <c r="F722" s="5"/>
      <c r="G722" s="5"/>
      <c r="H722" s="5"/>
      <c r="K722"/>
      <c r="L722" s="5"/>
      <c r="M722" s="5"/>
      <c r="N722" s="5"/>
      <c r="O722" s="5"/>
    </row>
    <row r="723" spans="1:15" x14ac:dyDescent="0.25">
      <c r="A723" s="7"/>
      <c r="B723" s="10"/>
      <c r="D723" s="5"/>
      <c r="E723" s="5"/>
      <c r="F723" s="5"/>
      <c r="G723" s="5"/>
      <c r="H723" s="5"/>
      <c r="K723"/>
      <c r="L723" s="5"/>
      <c r="M723" s="5"/>
      <c r="N723" s="5"/>
      <c r="O723" s="5"/>
    </row>
    <row r="724" spans="1:15" x14ac:dyDescent="0.25">
      <c r="A724" s="7"/>
      <c r="B724" s="10"/>
      <c r="D724" s="5"/>
      <c r="E724" s="5"/>
      <c r="F724" s="5"/>
      <c r="G724" s="5"/>
      <c r="H724" s="5"/>
      <c r="K724"/>
      <c r="L724" s="5"/>
      <c r="M724" s="5"/>
      <c r="N724" s="5"/>
      <c r="O724" s="5"/>
    </row>
    <row r="725" spans="1:15" x14ac:dyDescent="0.25">
      <c r="A725" s="7"/>
      <c r="B725" s="10"/>
      <c r="D725" s="5"/>
      <c r="E725" s="5"/>
      <c r="F725" s="5"/>
      <c r="G725" s="5"/>
      <c r="H725" s="5"/>
      <c r="K725"/>
      <c r="L725" s="5"/>
      <c r="M725" s="5"/>
      <c r="N725" s="5"/>
      <c r="O725" s="5"/>
    </row>
    <row r="726" spans="1:15" x14ac:dyDescent="0.25">
      <c r="A726" s="7"/>
      <c r="B726" s="10"/>
      <c r="D726" s="5"/>
      <c r="E726" s="5"/>
      <c r="F726" s="5"/>
      <c r="G726" s="5"/>
      <c r="H726" s="5"/>
      <c r="K726"/>
      <c r="L726" s="5"/>
      <c r="M726" s="5"/>
      <c r="N726" s="5"/>
      <c r="O726" s="5"/>
    </row>
    <row r="727" spans="1:15" x14ac:dyDescent="0.25">
      <c r="A727" s="7"/>
      <c r="B727" s="10"/>
      <c r="D727" s="5"/>
      <c r="E727" s="5"/>
      <c r="F727" s="5"/>
      <c r="G727" s="5"/>
      <c r="H727" s="5"/>
      <c r="K727"/>
      <c r="L727" s="5"/>
      <c r="M727" s="5"/>
      <c r="N727" s="5"/>
      <c r="O727" s="5"/>
    </row>
    <row r="728" spans="1:15" x14ac:dyDescent="0.25">
      <c r="A728" s="7"/>
      <c r="B728" s="10"/>
      <c r="D728" s="5"/>
      <c r="E728" s="5"/>
      <c r="F728" s="5"/>
      <c r="G728" s="5"/>
      <c r="H728" s="5"/>
      <c r="K728"/>
      <c r="L728" s="5"/>
      <c r="M728" s="5"/>
      <c r="N728" s="5"/>
      <c r="O728" s="5"/>
    </row>
    <row r="729" spans="1:15" x14ac:dyDescent="0.25">
      <c r="A729" s="7"/>
      <c r="B729" s="10"/>
      <c r="D729" s="5"/>
      <c r="E729" s="5"/>
      <c r="F729" s="5"/>
      <c r="G729" s="5"/>
      <c r="H729" s="5"/>
      <c r="K729"/>
      <c r="L729" s="5"/>
      <c r="M729" s="5"/>
      <c r="N729" s="5"/>
      <c r="O729" s="5"/>
    </row>
    <row r="730" spans="1:15" x14ac:dyDescent="0.25">
      <c r="A730" s="7"/>
      <c r="B730" s="10"/>
      <c r="D730" s="5"/>
      <c r="E730" s="5"/>
      <c r="F730" s="5"/>
      <c r="G730" s="5"/>
      <c r="H730" s="5"/>
      <c r="K730"/>
      <c r="L730" s="5"/>
      <c r="M730" s="5"/>
      <c r="N730" s="5"/>
      <c r="O730" s="5"/>
    </row>
    <row r="731" spans="1:15" x14ac:dyDescent="0.25">
      <c r="A731" s="7"/>
      <c r="B731" s="10"/>
      <c r="D731" s="5"/>
      <c r="E731" s="5"/>
      <c r="F731" s="5"/>
      <c r="G731" s="5"/>
      <c r="H731" s="5"/>
      <c r="K731"/>
      <c r="L731" s="5"/>
      <c r="M731" s="5"/>
      <c r="N731" s="5"/>
      <c r="O731" s="5"/>
    </row>
    <row r="732" spans="1:15" x14ac:dyDescent="0.25">
      <c r="A732" s="7"/>
      <c r="B732" s="10"/>
      <c r="D732" s="5"/>
      <c r="E732" s="5"/>
      <c r="F732" s="5"/>
      <c r="G732" s="5"/>
      <c r="H732" s="5"/>
      <c r="K732"/>
      <c r="L732" s="5"/>
      <c r="M732" s="5"/>
      <c r="N732" s="5"/>
      <c r="O732" s="5"/>
    </row>
    <row r="733" spans="1:15" x14ac:dyDescent="0.25">
      <c r="A733" s="7"/>
      <c r="B733" s="10"/>
      <c r="D733" s="5"/>
      <c r="E733" s="5"/>
      <c r="F733" s="5"/>
      <c r="G733" s="5"/>
      <c r="H733" s="5"/>
      <c r="K733"/>
      <c r="L733" s="5"/>
      <c r="M733" s="5"/>
      <c r="N733" s="5"/>
      <c r="O733" s="5"/>
    </row>
    <row r="734" spans="1:15" x14ac:dyDescent="0.25">
      <c r="A734" s="7"/>
      <c r="B734" s="10"/>
      <c r="D734" s="5"/>
      <c r="E734" s="5"/>
      <c r="F734" s="5"/>
      <c r="G734" s="5"/>
      <c r="H734" s="5"/>
      <c r="K734"/>
      <c r="L734" s="5"/>
      <c r="M734" s="5"/>
      <c r="N734" s="5"/>
      <c r="O734" s="5"/>
    </row>
    <row r="735" spans="1:15" x14ac:dyDescent="0.25">
      <c r="A735" s="7"/>
      <c r="B735" s="10"/>
      <c r="D735" s="5"/>
      <c r="E735" s="5"/>
      <c r="F735" s="5"/>
      <c r="G735" s="5"/>
      <c r="H735" s="5"/>
      <c r="K735"/>
      <c r="L735" s="5"/>
      <c r="M735" s="5"/>
      <c r="N735" s="5"/>
      <c r="O735" s="5"/>
    </row>
    <row r="736" spans="1:15" x14ac:dyDescent="0.25">
      <c r="A736" s="7"/>
      <c r="B736" s="10"/>
      <c r="D736" s="5"/>
      <c r="E736" s="5"/>
      <c r="F736" s="5"/>
      <c r="G736" s="5"/>
      <c r="H736" s="5"/>
      <c r="K736"/>
      <c r="L736" s="5"/>
      <c r="M736" s="5"/>
      <c r="N736" s="5"/>
      <c r="O736" s="5"/>
    </row>
    <row r="737" spans="1:15" x14ac:dyDescent="0.25">
      <c r="A737" s="7"/>
      <c r="B737" s="10"/>
      <c r="D737" s="5"/>
      <c r="E737" s="5"/>
      <c r="F737" s="5"/>
      <c r="G737" s="5"/>
      <c r="H737" s="5"/>
      <c r="K737"/>
      <c r="L737" s="5"/>
      <c r="M737" s="5"/>
      <c r="N737" s="5"/>
      <c r="O737" s="5"/>
    </row>
    <row r="738" spans="1:15" x14ac:dyDescent="0.25">
      <c r="A738" s="7"/>
      <c r="B738" s="10"/>
      <c r="D738" s="5"/>
      <c r="E738" s="5"/>
      <c r="F738" s="5"/>
      <c r="G738" s="5"/>
      <c r="H738" s="5"/>
      <c r="K738"/>
      <c r="L738" s="5"/>
      <c r="M738" s="5"/>
      <c r="N738" s="5"/>
      <c r="O738" s="5"/>
    </row>
    <row r="739" spans="1:15" x14ac:dyDescent="0.25">
      <c r="A739" s="7"/>
      <c r="B739" s="10"/>
      <c r="D739" s="5"/>
      <c r="E739" s="5"/>
      <c r="F739" s="5"/>
      <c r="G739" s="5"/>
      <c r="H739" s="5"/>
      <c r="K739"/>
      <c r="L739" s="5"/>
      <c r="M739" s="5"/>
      <c r="N739" s="5"/>
      <c r="O739" s="5"/>
    </row>
    <row r="740" spans="1:15" x14ac:dyDescent="0.25">
      <c r="A740" s="7"/>
      <c r="B740" s="10"/>
      <c r="D740" s="5"/>
      <c r="E740" s="5"/>
      <c r="F740" s="5"/>
      <c r="G740" s="5"/>
      <c r="H740" s="5"/>
      <c r="K740"/>
      <c r="L740" s="5"/>
      <c r="M740" s="5"/>
      <c r="N740" s="5"/>
      <c r="O740" s="5"/>
    </row>
    <row r="741" spans="1:15" x14ac:dyDescent="0.25">
      <c r="A741" s="7"/>
      <c r="B741" s="10"/>
      <c r="D741" s="5"/>
      <c r="E741" s="5"/>
      <c r="F741" s="5"/>
      <c r="G741" s="5"/>
      <c r="H741" s="5"/>
      <c r="K741"/>
      <c r="L741" s="5"/>
      <c r="M741" s="5"/>
      <c r="N741" s="5"/>
      <c r="O741" s="5"/>
    </row>
    <row r="742" spans="1:15" x14ac:dyDescent="0.25">
      <c r="A742" s="7"/>
      <c r="B742" s="10"/>
      <c r="D742" s="5"/>
      <c r="E742" s="5"/>
      <c r="F742" s="5"/>
      <c r="G742" s="5"/>
      <c r="H742" s="5"/>
      <c r="K742"/>
      <c r="L742" s="5"/>
      <c r="M742" s="5"/>
      <c r="N742" s="5"/>
      <c r="O742" s="5"/>
    </row>
    <row r="743" spans="1:15" x14ac:dyDescent="0.25">
      <c r="A743" s="7"/>
      <c r="B743" s="10"/>
      <c r="D743" s="5"/>
      <c r="E743" s="5"/>
      <c r="F743" s="5"/>
      <c r="G743" s="5"/>
      <c r="H743" s="5"/>
      <c r="K743"/>
      <c r="L743" s="5"/>
      <c r="M743" s="5"/>
      <c r="N743" s="5"/>
      <c r="O743" s="5"/>
    </row>
    <row r="744" spans="1:15" x14ac:dyDescent="0.25">
      <c r="A744" s="7"/>
      <c r="B744" s="10"/>
      <c r="D744" s="5"/>
      <c r="E744" s="5"/>
      <c r="F744" s="5"/>
      <c r="G744" s="5"/>
      <c r="H744" s="5"/>
      <c r="K744"/>
      <c r="L744" s="5"/>
      <c r="M744" s="5"/>
      <c r="N744" s="5"/>
      <c r="O744" s="5"/>
    </row>
    <row r="745" spans="1:15" x14ac:dyDescent="0.25">
      <c r="A745" s="7"/>
      <c r="B745" s="10"/>
      <c r="D745" s="5"/>
      <c r="E745" s="5"/>
      <c r="F745" s="5"/>
      <c r="G745" s="5"/>
      <c r="H745" s="5"/>
      <c r="K745"/>
      <c r="L745" s="5"/>
      <c r="M745" s="5"/>
      <c r="N745" s="5"/>
      <c r="O745" s="5"/>
    </row>
    <row r="746" spans="1:15" x14ac:dyDescent="0.25">
      <c r="A746" s="7"/>
      <c r="B746" s="10"/>
      <c r="D746" s="5"/>
      <c r="E746" s="5"/>
      <c r="F746" s="5"/>
      <c r="G746" s="5"/>
      <c r="H746" s="5"/>
      <c r="K746"/>
      <c r="L746" s="5"/>
      <c r="M746" s="5"/>
      <c r="N746" s="5"/>
      <c r="O746" s="5"/>
    </row>
    <row r="747" spans="1:15" x14ac:dyDescent="0.25">
      <c r="A747" s="7"/>
      <c r="B747" s="10"/>
      <c r="D747" s="5"/>
      <c r="E747" s="5"/>
      <c r="F747" s="5"/>
      <c r="G747" s="5"/>
      <c r="H747" s="5"/>
      <c r="K747"/>
      <c r="L747" s="5"/>
      <c r="M747" s="5"/>
      <c r="N747" s="5"/>
      <c r="O747" s="5"/>
    </row>
    <row r="748" spans="1:15" x14ac:dyDescent="0.25">
      <c r="A748" s="7"/>
      <c r="B748" s="10"/>
      <c r="D748" s="5"/>
      <c r="E748" s="5"/>
      <c r="F748" s="5"/>
      <c r="G748" s="5"/>
      <c r="H748" s="5"/>
      <c r="K748"/>
      <c r="L748" s="5"/>
      <c r="M748" s="5"/>
      <c r="N748" s="5"/>
      <c r="O748" s="5"/>
    </row>
    <row r="749" spans="1:15" x14ac:dyDescent="0.25">
      <c r="A749" s="7"/>
      <c r="B749" s="10"/>
      <c r="D749" s="5"/>
      <c r="E749" s="5"/>
      <c r="F749" s="5"/>
      <c r="G749" s="5"/>
      <c r="H749" s="5"/>
      <c r="K749"/>
      <c r="L749" s="5"/>
      <c r="M749" s="5"/>
      <c r="N749" s="5"/>
      <c r="O749" s="5"/>
    </row>
    <row r="750" spans="1:15" x14ac:dyDescent="0.25">
      <c r="A750" s="7"/>
      <c r="B750" s="10"/>
      <c r="D750" s="5"/>
      <c r="E750" s="5"/>
      <c r="F750" s="5"/>
      <c r="G750" s="5"/>
      <c r="H750" s="5"/>
      <c r="K750"/>
      <c r="L750" s="5"/>
      <c r="M750" s="5"/>
      <c r="N750" s="5"/>
      <c r="O750" s="5"/>
    </row>
    <row r="751" spans="1:15" x14ac:dyDescent="0.25">
      <c r="A751" s="7"/>
      <c r="B751" s="10"/>
      <c r="D751" s="5"/>
      <c r="E751" s="5"/>
      <c r="F751" s="5"/>
      <c r="G751" s="5"/>
      <c r="H751" s="5"/>
      <c r="K751"/>
      <c r="L751" s="5"/>
      <c r="M751" s="5"/>
      <c r="N751" s="5"/>
      <c r="O751" s="5"/>
    </row>
    <row r="752" spans="1:15" x14ac:dyDescent="0.25">
      <c r="A752" s="7"/>
      <c r="B752" s="10"/>
      <c r="D752" s="5"/>
      <c r="E752" s="5"/>
      <c r="F752" s="5"/>
      <c r="G752" s="5"/>
      <c r="H752" s="5"/>
      <c r="K752"/>
      <c r="L752" s="5"/>
      <c r="M752" s="5"/>
      <c r="N752" s="5"/>
      <c r="O752" s="5"/>
    </row>
    <row r="753" spans="1:15" x14ac:dyDescent="0.25">
      <c r="A753" s="7"/>
      <c r="B753" s="10"/>
      <c r="D753" s="5"/>
      <c r="E753" s="5"/>
      <c r="F753" s="5"/>
      <c r="G753" s="5"/>
      <c r="H753" s="5"/>
      <c r="K753"/>
      <c r="L753" s="5"/>
      <c r="M753" s="5"/>
      <c r="N753" s="5"/>
      <c r="O753" s="5"/>
    </row>
    <row r="754" spans="1:15" x14ac:dyDescent="0.25">
      <c r="A754" s="7"/>
      <c r="B754" s="10"/>
      <c r="D754" s="5"/>
      <c r="E754" s="5"/>
      <c r="F754" s="5"/>
      <c r="G754" s="5"/>
      <c r="H754" s="5"/>
      <c r="K754"/>
      <c r="L754" s="5"/>
      <c r="M754" s="5"/>
      <c r="N754" s="5"/>
      <c r="O754" s="5"/>
    </row>
    <row r="755" spans="1:15" x14ac:dyDescent="0.25">
      <c r="A755" s="7"/>
      <c r="B755" s="10"/>
      <c r="D755" s="5"/>
      <c r="E755" s="5"/>
      <c r="F755" s="5"/>
      <c r="G755" s="5"/>
      <c r="H755" s="5"/>
      <c r="K755"/>
      <c r="L755" s="5"/>
      <c r="M755" s="5"/>
      <c r="N755" s="5"/>
      <c r="O755" s="5"/>
    </row>
    <row r="756" spans="1:15" x14ac:dyDescent="0.25">
      <c r="A756" s="7"/>
      <c r="B756" s="10"/>
      <c r="D756" s="5"/>
      <c r="E756" s="5"/>
      <c r="F756" s="5"/>
      <c r="G756" s="5"/>
      <c r="H756" s="5"/>
      <c r="K756"/>
      <c r="L756" s="5"/>
      <c r="M756" s="5"/>
      <c r="N756" s="5"/>
      <c r="O756" s="5"/>
    </row>
    <row r="757" spans="1:15" x14ac:dyDescent="0.25">
      <c r="A757" s="7"/>
      <c r="B757" s="10"/>
      <c r="D757" s="5"/>
      <c r="E757" s="5"/>
      <c r="F757" s="5"/>
      <c r="G757" s="5"/>
      <c r="H757" s="5"/>
      <c r="K757"/>
      <c r="L757" s="5"/>
      <c r="M757" s="5"/>
      <c r="N757" s="5"/>
      <c r="O757" s="5"/>
    </row>
    <row r="758" spans="1:15" x14ac:dyDescent="0.25">
      <c r="A758" s="7"/>
      <c r="B758" s="10"/>
      <c r="D758" s="5"/>
      <c r="E758" s="5"/>
      <c r="F758" s="5"/>
      <c r="G758" s="5"/>
      <c r="H758" s="5"/>
      <c r="K758"/>
      <c r="L758" s="5"/>
      <c r="M758" s="5"/>
      <c r="N758" s="5"/>
      <c r="O758" s="5"/>
    </row>
    <row r="759" spans="1:15" x14ac:dyDescent="0.25">
      <c r="A759" s="7"/>
      <c r="B759" s="10"/>
      <c r="D759" s="5"/>
      <c r="E759" s="5"/>
      <c r="F759" s="5"/>
      <c r="G759" s="5"/>
      <c r="H759" s="5"/>
      <c r="K759"/>
      <c r="L759" s="5"/>
      <c r="M759" s="5"/>
      <c r="N759" s="5"/>
      <c r="O759" s="5"/>
    </row>
    <row r="760" spans="1:15" x14ac:dyDescent="0.25">
      <c r="A760" s="7"/>
      <c r="B760" s="10"/>
      <c r="D760" s="5"/>
      <c r="E760" s="5"/>
      <c r="F760" s="5"/>
      <c r="G760" s="5"/>
      <c r="H760" s="5"/>
      <c r="K760"/>
      <c r="L760" s="5"/>
      <c r="M760" s="5"/>
      <c r="N760" s="5"/>
      <c r="O760" s="5"/>
    </row>
    <row r="761" spans="1:15" x14ac:dyDescent="0.25">
      <c r="A761" s="7"/>
      <c r="B761" s="10"/>
      <c r="D761" s="5"/>
      <c r="E761" s="5"/>
      <c r="F761" s="5"/>
      <c r="G761" s="5"/>
      <c r="H761" s="5"/>
      <c r="K761"/>
      <c r="L761" s="5"/>
      <c r="M761" s="5"/>
      <c r="N761" s="5"/>
      <c r="O761" s="5"/>
    </row>
    <row r="762" spans="1:15" x14ac:dyDescent="0.25">
      <c r="A762" s="7"/>
      <c r="B762" s="10"/>
      <c r="D762" s="5"/>
      <c r="E762" s="5"/>
      <c r="F762" s="5"/>
      <c r="G762" s="5"/>
      <c r="H762" s="5"/>
      <c r="K762"/>
      <c r="L762" s="5"/>
      <c r="M762" s="5"/>
      <c r="N762" s="5"/>
      <c r="O762" s="5"/>
    </row>
    <row r="763" spans="1:15" x14ac:dyDescent="0.25">
      <c r="A763" s="7"/>
      <c r="B763" s="10"/>
      <c r="D763" s="5"/>
      <c r="E763" s="5"/>
      <c r="F763" s="5"/>
      <c r="G763" s="5"/>
      <c r="H763" s="5"/>
      <c r="K763"/>
      <c r="L763" s="5"/>
      <c r="M763" s="5"/>
      <c r="N763" s="5"/>
      <c r="O763" s="5"/>
    </row>
    <row r="764" spans="1:15" x14ac:dyDescent="0.25">
      <c r="A764" s="7"/>
      <c r="B764" s="10"/>
      <c r="D764" s="5"/>
      <c r="E764" s="5"/>
      <c r="F764" s="5"/>
      <c r="G764" s="5"/>
      <c r="H764" s="5"/>
      <c r="K764"/>
      <c r="L764" s="5"/>
      <c r="M764" s="5"/>
      <c r="N764" s="5"/>
      <c r="O764" s="5"/>
    </row>
    <row r="765" spans="1:15" x14ac:dyDescent="0.25">
      <c r="A765" s="7"/>
      <c r="B765" s="10"/>
      <c r="D765" s="5"/>
      <c r="E765" s="5"/>
      <c r="F765" s="5"/>
      <c r="G765" s="5"/>
      <c r="H765" s="5"/>
      <c r="K765"/>
      <c r="L765" s="5"/>
      <c r="M765" s="5"/>
      <c r="N765" s="5"/>
      <c r="O765" s="5"/>
    </row>
    <row r="766" spans="1:15" x14ac:dyDescent="0.25">
      <c r="A766" s="7"/>
      <c r="B766" s="10"/>
      <c r="D766" s="5"/>
      <c r="E766" s="5"/>
      <c r="F766" s="5"/>
      <c r="G766" s="5"/>
      <c r="H766" s="5"/>
      <c r="K766"/>
      <c r="L766" s="5"/>
      <c r="M766" s="5"/>
      <c r="N766" s="5"/>
      <c r="O766" s="5"/>
    </row>
    <row r="767" spans="1:15" x14ac:dyDescent="0.25">
      <c r="A767" s="7"/>
      <c r="B767" s="10"/>
      <c r="D767" s="5"/>
      <c r="E767" s="5"/>
      <c r="F767" s="5"/>
      <c r="G767" s="5"/>
      <c r="H767" s="5"/>
      <c r="K767"/>
      <c r="L767" s="5"/>
      <c r="M767" s="5"/>
      <c r="N767" s="5"/>
      <c r="O767" s="5"/>
    </row>
    <row r="768" spans="1:15" x14ac:dyDescent="0.25">
      <c r="A768" s="7"/>
      <c r="B768" s="10"/>
      <c r="D768" s="5"/>
      <c r="E768" s="5"/>
      <c r="F768" s="5"/>
      <c r="G768" s="5"/>
      <c r="H768" s="5"/>
      <c r="K768"/>
      <c r="L768" s="5"/>
      <c r="M768" s="5"/>
      <c r="N768" s="5"/>
      <c r="O768" s="5"/>
    </row>
    <row r="769" spans="1:15" x14ac:dyDescent="0.25">
      <c r="A769" s="7"/>
      <c r="B769" s="10"/>
      <c r="D769" s="5"/>
      <c r="E769" s="5"/>
      <c r="F769" s="5"/>
      <c r="G769" s="5"/>
      <c r="H769" s="5"/>
      <c r="K769"/>
      <c r="L769" s="5"/>
      <c r="M769" s="5"/>
      <c r="N769" s="5"/>
      <c r="O769" s="5"/>
    </row>
    <row r="770" spans="1:15" x14ac:dyDescent="0.25">
      <c r="A770" s="7"/>
      <c r="B770" s="10"/>
      <c r="D770" s="5"/>
      <c r="E770" s="5"/>
      <c r="F770" s="5"/>
      <c r="G770" s="5"/>
      <c r="H770" s="5"/>
      <c r="K770"/>
      <c r="L770" s="5"/>
      <c r="M770" s="5"/>
      <c r="N770" s="5"/>
      <c r="O770" s="5"/>
    </row>
    <row r="771" spans="1:15" x14ac:dyDescent="0.25">
      <c r="A771" s="7"/>
      <c r="B771" s="10"/>
      <c r="D771" s="5"/>
      <c r="E771" s="5"/>
      <c r="F771" s="5"/>
      <c r="G771" s="5"/>
      <c r="H771" s="5"/>
      <c r="K771"/>
      <c r="L771" s="5"/>
      <c r="M771" s="5"/>
      <c r="N771" s="5"/>
      <c r="O771" s="5"/>
    </row>
    <row r="772" spans="1:15" x14ac:dyDescent="0.25">
      <c r="A772" s="7"/>
      <c r="B772" s="10"/>
      <c r="D772" s="5"/>
      <c r="E772" s="5"/>
      <c r="F772" s="5"/>
      <c r="G772" s="5"/>
      <c r="H772" s="5"/>
      <c r="K772"/>
      <c r="L772" s="5"/>
      <c r="M772" s="5"/>
      <c r="N772" s="5"/>
      <c r="O772" s="5"/>
    </row>
    <row r="773" spans="1:15" x14ac:dyDescent="0.25">
      <c r="A773" s="7"/>
      <c r="B773" s="10"/>
      <c r="D773" s="5"/>
      <c r="E773" s="5"/>
      <c r="F773" s="5"/>
      <c r="G773" s="5"/>
      <c r="H773" s="5"/>
      <c r="K773"/>
      <c r="L773" s="5"/>
      <c r="M773" s="5"/>
      <c r="N773" s="5"/>
      <c r="O773" s="5"/>
    </row>
    <row r="774" spans="1:15" x14ac:dyDescent="0.25">
      <c r="A774" s="7"/>
      <c r="B774" s="10"/>
      <c r="D774" s="5"/>
      <c r="E774" s="5"/>
      <c r="F774" s="5"/>
      <c r="G774" s="5"/>
      <c r="H774" s="5"/>
      <c r="K774"/>
      <c r="L774" s="5"/>
      <c r="M774" s="5"/>
      <c r="N774" s="5"/>
      <c r="O774" s="5"/>
    </row>
    <row r="775" spans="1:15" x14ac:dyDescent="0.25">
      <c r="A775" s="7"/>
      <c r="B775" s="10"/>
      <c r="D775" s="5"/>
      <c r="E775" s="5"/>
      <c r="F775" s="5"/>
      <c r="G775" s="5"/>
      <c r="H775" s="5"/>
      <c r="K775"/>
      <c r="L775" s="5"/>
      <c r="M775" s="5"/>
      <c r="N775" s="5"/>
      <c r="O775" s="5"/>
    </row>
    <row r="776" spans="1:15" x14ac:dyDescent="0.25">
      <c r="A776" s="7"/>
      <c r="B776" s="10"/>
      <c r="D776" s="5"/>
      <c r="E776" s="5"/>
      <c r="F776" s="5"/>
      <c r="G776" s="5"/>
      <c r="H776" s="5"/>
      <c r="K776"/>
      <c r="L776" s="5"/>
      <c r="M776" s="5"/>
      <c r="N776" s="5"/>
      <c r="O776" s="5"/>
    </row>
    <row r="777" spans="1:15" x14ac:dyDescent="0.25">
      <c r="A777" s="7"/>
      <c r="B777" s="10"/>
      <c r="D777" s="5"/>
      <c r="E777" s="5"/>
      <c r="F777" s="5"/>
      <c r="G777" s="5"/>
      <c r="H777" s="5"/>
      <c r="K777"/>
      <c r="L777" s="5"/>
      <c r="M777" s="5"/>
      <c r="N777" s="5"/>
      <c r="O777" s="5"/>
    </row>
    <row r="778" spans="1:15" x14ac:dyDescent="0.25">
      <c r="A778" s="7"/>
      <c r="B778" s="10"/>
      <c r="D778" s="5"/>
      <c r="E778" s="5"/>
      <c r="F778" s="5"/>
      <c r="G778" s="5"/>
      <c r="H778" s="5"/>
      <c r="K778"/>
      <c r="L778" s="5"/>
      <c r="M778" s="5"/>
      <c r="N778" s="5"/>
      <c r="O778" s="5"/>
    </row>
    <row r="779" spans="1:15" x14ac:dyDescent="0.25">
      <c r="A779" s="7"/>
      <c r="B779" s="10"/>
      <c r="D779" s="5"/>
      <c r="E779" s="5"/>
      <c r="F779" s="5"/>
      <c r="G779" s="5"/>
      <c r="H779" s="5"/>
      <c r="K779"/>
      <c r="L779" s="5"/>
      <c r="M779" s="5"/>
      <c r="N779" s="5"/>
      <c r="O779" s="5"/>
    </row>
    <row r="780" spans="1:15" x14ac:dyDescent="0.25">
      <c r="A780" s="7"/>
      <c r="B780" s="10"/>
      <c r="D780" s="5"/>
      <c r="E780" s="5"/>
      <c r="F780" s="5"/>
      <c r="G780" s="5"/>
      <c r="H780" s="5"/>
      <c r="K780"/>
      <c r="L780" s="5"/>
      <c r="M780" s="5"/>
      <c r="N780" s="5"/>
      <c r="O780" s="5"/>
    </row>
    <row r="781" spans="1:15" x14ac:dyDescent="0.25">
      <c r="A781" s="7"/>
      <c r="B781" s="10"/>
      <c r="D781" s="5"/>
      <c r="E781" s="5"/>
      <c r="F781" s="5"/>
      <c r="G781" s="5"/>
      <c r="H781" s="5"/>
      <c r="K781"/>
      <c r="L781" s="5"/>
      <c r="M781" s="5"/>
      <c r="N781" s="5"/>
      <c r="O781" s="5"/>
    </row>
    <row r="782" spans="1:15" x14ac:dyDescent="0.25">
      <c r="A782" s="7"/>
      <c r="B782" s="10"/>
      <c r="D782" s="5"/>
      <c r="E782" s="5"/>
      <c r="F782" s="5"/>
      <c r="G782" s="5"/>
      <c r="H782" s="5"/>
      <c r="K782"/>
      <c r="L782" s="5"/>
      <c r="M782" s="5"/>
      <c r="N782" s="5"/>
      <c r="O782" s="5"/>
    </row>
    <row r="783" spans="1:15" x14ac:dyDescent="0.25">
      <c r="A783" s="7"/>
      <c r="B783" s="10"/>
      <c r="D783" s="5"/>
      <c r="E783" s="5"/>
      <c r="F783" s="5"/>
      <c r="G783" s="5"/>
      <c r="H783" s="5"/>
      <c r="K783"/>
      <c r="L783" s="5"/>
      <c r="M783" s="5"/>
      <c r="N783" s="5"/>
      <c r="O783" s="5"/>
    </row>
    <row r="784" spans="1:15" x14ac:dyDescent="0.25">
      <c r="A784" s="7"/>
      <c r="B784" s="10"/>
      <c r="D784" s="5"/>
      <c r="E784" s="5"/>
      <c r="F784" s="5"/>
      <c r="G784" s="5"/>
      <c r="H784" s="5"/>
      <c r="K784"/>
      <c r="L784" s="5"/>
      <c r="M784" s="5"/>
      <c r="N784" s="5"/>
      <c r="O784" s="5"/>
    </row>
    <row r="785" spans="1:15" x14ac:dyDescent="0.25">
      <c r="A785" s="7"/>
      <c r="B785" s="10"/>
      <c r="D785" s="5"/>
      <c r="E785" s="5"/>
      <c r="F785" s="5"/>
      <c r="G785" s="5"/>
      <c r="H785" s="5"/>
      <c r="K785"/>
      <c r="L785" s="5"/>
      <c r="M785" s="5"/>
      <c r="N785" s="5"/>
      <c r="O785" s="5"/>
    </row>
    <row r="786" spans="1:15" x14ac:dyDescent="0.25">
      <c r="A786" s="7"/>
      <c r="B786" s="10"/>
      <c r="D786" s="5"/>
      <c r="E786" s="5"/>
      <c r="F786" s="5"/>
      <c r="G786" s="5"/>
      <c r="H786" s="5"/>
      <c r="K786"/>
      <c r="L786" s="5"/>
      <c r="M786" s="5"/>
      <c r="N786" s="5"/>
      <c r="O786" s="5"/>
    </row>
    <row r="787" spans="1:15" x14ac:dyDescent="0.25">
      <c r="A787" s="7"/>
      <c r="B787" s="10"/>
      <c r="D787" s="5"/>
      <c r="E787" s="5"/>
      <c r="F787" s="5"/>
      <c r="G787" s="5"/>
      <c r="H787" s="5"/>
      <c r="K787"/>
      <c r="L787" s="5"/>
      <c r="M787" s="5"/>
      <c r="N787" s="5"/>
      <c r="O787" s="5"/>
    </row>
    <row r="788" spans="1:15" x14ac:dyDescent="0.25">
      <c r="A788" s="7"/>
      <c r="B788" s="10"/>
      <c r="D788" s="5"/>
      <c r="E788" s="5"/>
      <c r="F788" s="5"/>
      <c r="G788" s="5"/>
      <c r="H788" s="5"/>
      <c r="K788"/>
      <c r="L788" s="5"/>
      <c r="M788" s="5"/>
      <c r="N788" s="5"/>
      <c r="O788" s="5"/>
    </row>
    <row r="789" spans="1:15" x14ac:dyDescent="0.25">
      <c r="A789" s="7"/>
      <c r="B789" s="10"/>
      <c r="D789" s="5"/>
      <c r="E789" s="5"/>
      <c r="F789" s="5"/>
      <c r="G789" s="5"/>
      <c r="H789" s="5"/>
      <c r="K789"/>
      <c r="L789" s="5"/>
      <c r="M789" s="5"/>
      <c r="N789" s="5"/>
      <c r="O789" s="5"/>
    </row>
    <row r="790" spans="1:15" x14ac:dyDescent="0.25">
      <c r="A790" s="7"/>
      <c r="B790" s="10"/>
      <c r="D790" s="5"/>
      <c r="E790" s="5"/>
      <c r="F790" s="5"/>
      <c r="G790" s="5"/>
      <c r="H790" s="5"/>
      <c r="K790"/>
      <c r="L790" s="5"/>
      <c r="M790" s="5"/>
      <c r="N790" s="5"/>
      <c r="O790" s="5"/>
    </row>
    <row r="791" spans="1:15" x14ac:dyDescent="0.25">
      <c r="A791" s="7"/>
      <c r="B791" s="10"/>
      <c r="D791" s="5"/>
      <c r="E791" s="5"/>
      <c r="F791" s="5"/>
      <c r="G791" s="5"/>
      <c r="H791" s="5"/>
      <c r="K791"/>
      <c r="L791" s="5"/>
      <c r="M791" s="5"/>
      <c r="N791" s="5"/>
      <c r="O791" s="5"/>
    </row>
    <row r="792" spans="1:15" x14ac:dyDescent="0.25">
      <c r="A792" s="7"/>
      <c r="B792" s="10"/>
      <c r="D792" s="5"/>
      <c r="E792" s="5"/>
      <c r="F792" s="5"/>
      <c r="G792" s="5"/>
      <c r="H792" s="5"/>
      <c r="K792"/>
      <c r="L792" s="5"/>
      <c r="M792" s="5"/>
      <c r="N792" s="5"/>
      <c r="O792" s="5"/>
    </row>
    <row r="793" spans="1:15" x14ac:dyDescent="0.25">
      <c r="A793" s="7"/>
      <c r="B793" s="10"/>
      <c r="D793" s="5"/>
      <c r="E793" s="5"/>
      <c r="F793" s="5"/>
      <c r="G793" s="5"/>
      <c r="H793" s="5"/>
      <c r="K793"/>
      <c r="L793" s="5"/>
      <c r="M793" s="5"/>
      <c r="N793" s="5"/>
      <c r="O793" s="5"/>
    </row>
    <row r="794" spans="1:15" x14ac:dyDescent="0.25">
      <c r="A794" s="7"/>
      <c r="B794" s="10"/>
      <c r="D794" s="5"/>
      <c r="E794" s="5"/>
      <c r="F794" s="5"/>
      <c r="G794" s="5"/>
      <c r="H794" s="5"/>
      <c r="K794"/>
      <c r="L794" s="5"/>
      <c r="M794" s="5"/>
      <c r="N794" s="5"/>
      <c r="O794" s="5"/>
    </row>
    <row r="795" spans="1:15" x14ac:dyDescent="0.25">
      <c r="A795" s="7"/>
      <c r="B795" s="10"/>
      <c r="D795" s="5"/>
      <c r="E795" s="5"/>
      <c r="F795" s="5"/>
      <c r="G795" s="5"/>
      <c r="H795" s="5"/>
      <c r="K795"/>
      <c r="L795" s="5"/>
      <c r="M795" s="5"/>
      <c r="N795" s="5"/>
      <c r="O795" s="5"/>
    </row>
    <row r="796" spans="1:15" x14ac:dyDescent="0.25">
      <c r="A796" s="7"/>
      <c r="B796" s="10"/>
      <c r="D796" s="5"/>
      <c r="E796" s="5"/>
      <c r="F796" s="5"/>
      <c r="G796" s="5"/>
      <c r="H796" s="5"/>
      <c r="K796"/>
      <c r="L796" s="5"/>
      <c r="M796" s="5"/>
      <c r="N796" s="5"/>
      <c r="O796" s="5"/>
    </row>
    <row r="797" spans="1:15" x14ac:dyDescent="0.25">
      <c r="A797" s="7"/>
      <c r="B797" s="10"/>
      <c r="D797" s="5"/>
      <c r="E797" s="5"/>
      <c r="F797" s="5"/>
      <c r="G797" s="5"/>
      <c r="H797" s="5"/>
      <c r="K797"/>
      <c r="L797" s="5"/>
      <c r="M797" s="5"/>
      <c r="N797" s="5"/>
      <c r="O797" s="5"/>
    </row>
    <row r="798" spans="1:15" x14ac:dyDescent="0.25">
      <c r="A798" s="7"/>
      <c r="B798" s="10"/>
      <c r="D798" s="5"/>
      <c r="E798" s="5"/>
      <c r="F798" s="5"/>
      <c r="G798" s="5"/>
      <c r="H798" s="5"/>
      <c r="K798"/>
      <c r="L798" s="5"/>
      <c r="M798" s="5"/>
      <c r="N798" s="5"/>
      <c r="O798" s="5"/>
    </row>
    <row r="799" spans="1:15" x14ac:dyDescent="0.25">
      <c r="A799" s="7"/>
      <c r="B799" s="10"/>
      <c r="D799" s="5"/>
      <c r="E799" s="5"/>
      <c r="F799" s="5"/>
      <c r="G799" s="5"/>
      <c r="H799" s="5"/>
      <c r="K799"/>
      <c r="L799" s="5"/>
      <c r="M799" s="5"/>
      <c r="N799" s="5"/>
      <c r="O799" s="5"/>
    </row>
    <row r="800" spans="1:15" x14ac:dyDescent="0.25">
      <c r="A800" s="7"/>
      <c r="B800" s="10"/>
      <c r="D800" s="5"/>
      <c r="E800" s="5"/>
      <c r="F800" s="5"/>
      <c r="G800" s="5"/>
      <c r="H800" s="5"/>
      <c r="K800"/>
      <c r="L800" s="5"/>
      <c r="M800" s="5"/>
      <c r="N800" s="5"/>
      <c r="O800" s="5"/>
    </row>
    <row r="801" spans="1:15" x14ac:dyDescent="0.25">
      <c r="A801" s="7"/>
      <c r="B801" s="10"/>
      <c r="D801" s="5"/>
      <c r="E801" s="5"/>
      <c r="F801" s="5"/>
      <c r="G801" s="5"/>
      <c r="H801" s="5"/>
      <c r="K801"/>
      <c r="L801" s="5"/>
      <c r="M801" s="5"/>
      <c r="N801" s="5"/>
      <c r="O801" s="5"/>
    </row>
    <row r="802" spans="1:15" x14ac:dyDescent="0.25">
      <c r="A802" s="7"/>
      <c r="B802" s="10"/>
      <c r="D802" s="5"/>
      <c r="E802" s="5"/>
      <c r="F802" s="5"/>
      <c r="G802" s="5"/>
      <c r="H802" s="5"/>
      <c r="K802"/>
      <c r="L802" s="5"/>
      <c r="M802" s="5"/>
      <c r="N802" s="5"/>
      <c r="O802" s="5"/>
    </row>
    <row r="803" spans="1:15" x14ac:dyDescent="0.25">
      <c r="A803" s="7"/>
      <c r="B803" s="10"/>
      <c r="D803" s="5"/>
      <c r="E803" s="5"/>
      <c r="F803" s="5"/>
      <c r="G803" s="5"/>
      <c r="H803" s="5"/>
      <c r="K803"/>
      <c r="L803" s="5"/>
      <c r="M803" s="5"/>
      <c r="N803" s="5"/>
      <c r="O803" s="5"/>
    </row>
    <row r="804" spans="1:15" x14ac:dyDescent="0.25">
      <c r="A804" s="7"/>
      <c r="B804" s="10"/>
      <c r="D804" s="5"/>
      <c r="E804" s="5"/>
      <c r="F804" s="5"/>
      <c r="G804" s="5"/>
      <c r="H804" s="5"/>
      <c r="K804"/>
      <c r="L804" s="5"/>
      <c r="M804" s="5"/>
      <c r="N804" s="5"/>
      <c r="O804" s="5"/>
    </row>
    <row r="805" spans="1:15" x14ac:dyDescent="0.25">
      <c r="A805" s="7"/>
      <c r="B805" s="10"/>
      <c r="D805" s="5"/>
      <c r="E805" s="5"/>
      <c r="F805" s="5"/>
      <c r="G805" s="5"/>
      <c r="H805" s="5"/>
      <c r="K805"/>
      <c r="L805" s="5"/>
      <c r="M805" s="5"/>
      <c r="N805" s="5"/>
      <c r="O805" s="5"/>
    </row>
    <row r="806" spans="1:15" x14ac:dyDescent="0.25">
      <c r="A806" s="7"/>
      <c r="B806" s="10"/>
      <c r="D806" s="5"/>
      <c r="E806" s="5"/>
      <c r="F806" s="5"/>
      <c r="G806" s="5"/>
      <c r="H806" s="5"/>
      <c r="K806"/>
      <c r="L806" s="5"/>
      <c r="M806" s="5"/>
      <c r="N806" s="5"/>
      <c r="O806" s="5"/>
    </row>
    <row r="807" spans="1:15" x14ac:dyDescent="0.25">
      <c r="A807" s="7"/>
      <c r="B807" s="10"/>
      <c r="D807" s="5"/>
      <c r="E807" s="5"/>
      <c r="F807" s="5"/>
      <c r="G807" s="5"/>
      <c r="H807" s="5"/>
      <c r="K807"/>
      <c r="L807" s="5"/>
      <c r="M807" s="5"/>
      <c r="N807" s="5"/>
      <c r="O807" s="5"/>
    </row>
    <row r="808" spans="1:15" x14ac:dyDescent="0.25">
      <c r="A808" s="7"/>
      <c r="B808" s="10"/>
      <c r="D808" s="5"/>
      <c r="E808" s="5"/>
      <c r="F808" s="5"/>
      <c r="G808" s="5"/>
      <c r="H808" s="5"/>
      <c r="K808"/>
      <c r="L808" s="5"/>
      <c r="M808" s="5"/>
      <c r="N808" s="5"/>
      <c r="O808" s="5"/>
    </row>
    <row r="809" spans="1:15" x14ac:dyDescent="0.25">
      <c r="A809" s="7"/>
      <c r="B809" s="10"/>
      <c r="D809" s="5"/>
      <c r="E809" s="5"/>
      <c r="F809" s="5"/>
      <c r="G809" s="5"/>
      <c r="H809" s="5"/>
      <c r="K809"/>
      <c r="L809" s="5"/>
      <c r="M809" s="5"/>
      <c r="N809" s="5"/>
      <c r="O809" s="5"/>
    </row>
    <row r="810" spans="1:15" x14ac:dyDescent="0.25">
      <c r="A810" s="7"/>
      <c r="B810" s="10"/>
      <c r="D810" s="5"/>
      <c r="E810" s="5"/>
      <c r="F810" s="5"/>
      <c r="G810" s="5"/>
      <c r="H810" s="5"/>
      <c r="K810"/>
      <c r="L810" s="5"/>
      <c r="M810" s="5"/>
      <c r="N810" s="5"/>
      <c r="O810" s="5"/>
    </row>
    <row r="811" spans="1:15" x14ac:dyDescent="0.25">
      <c r="A811" s="7"/>
      <c r="B811" s="10"/>
      <c r="D811" s="5"/>
      <c r="E811" s="5"/>
      <c r="F811" s="5"/>
      <c r="G811" s="5"/>
      <c r="H811" s="5"/>
      <c r="K811"/>
      <c r="L811" s="5"/>
      <c r="M811" s="5"/>
      <c r="N811" s="5"/>
      <c r="O811" s="5"/>
    </row>
    <row r="812" spans="1:15" x14ac:dyDescent="0.25">
      <c r="A812" s="7"/>
      <c r="B812" s="10"/>
      <c r="D812" s="5"/>
      <c r="E812" s="5"/>
      <c r="F812" s="5"/>
      <c r="G812" s="5"/>
      <c r="H812" s="5"/>
      <c r="K812"/>
      <c r="L812" s="5"/>
      <c r="M812" s="5"/>
      <c r="N812" s="5"/>
      <c r="O812" s="5"/>
    </row>
    <row r="813" spans="1:15" x14ac:dyDescent="0.25">
      <c r="A813" s="7"/>
      <c r="B813" s="10"/>
      <c r="D813" s="5"/>
      <c r="E813" s="5"/>
      <c r="F813" s="5"/>
      <c r="G813" s="5"/>
      <c r="H813" s="5"/>
      <c r="K813"/>
      <c r="L813" s="5"/>
      <c r="M813" s="5"/>
      <c r="N813" s="5"/>
      <c r="O813" s="5"/>
    </row>
    <row r="814" spans="1:15" x14ac:dyDescent="0.25">
      <c r="A814" s="7"/>
      <c r="B814" s="10"/>
      <c r="D814" s="5"/>
      <c r="E814" s="5"/>
      <c r="F814" s="5"/>
      <c r="G814" s="5"/>
      <c r="H814" s="5"/>
      <c r="K814"/>
      <c r="L814" s="5"/>
      <c r="M814" s="5"/>
      <c r="N814" s="5"/>
      <c r="O814" s="5"/>
    </row>
    <row r="815" spans="1:15" x14ac:dyDescent="0.25">
      <c r="A815" s="7"/>
      <c r="B815" s="10"/>
      <c r="D815" s="5"/>
      <c r="E815" s="5"/>
      <c r="F815" s="5"/>
      <c r="G815" s="5"/>
      <c r="H815" s="5"/>
      <c r="K815"/>
      <c r="L815" s="5"/>
      <c r="M815" s="5"/>
      <c r="N815" s="5"/>
      <c r="O815" s="5"/>
    </row>
    <row r="816" spans="1:15" x14ac:dyDescent="0.25">
      <c r="A816" s="7"/>
      <c r="B816" s="10"/>
      <c r="D816" s="5"/>
      <c r="E816" s="5"/>
      <c r="F816" s="5"/>
      <c r="G816" s="5"/>
      <c r="H816" s="5"/>
      <c r="K816"/>
      <c r="L816" s="5"/>
      <c r="M816" s="5"/>
      <c r="N816" s="5"/>
      <c r="O816" s="5"/>
    </row>
    <row r="817" spans="1:15" x14ac:dyDescent="0.25">
      <c r="A817" s="7"/>
      <c r="B817" s="10"/>
      <c r="D817" s="5"/>
      <c r="E817" s="5"/>
      <c r="F817" s="5"/>
      <c r="G817" s="5"/>
      <c r="H817" s="5"/>
      <c r="K817"/>
      <c r="L817" s="5"/>
      <c r="M817" s="5"/>
      <c r="N817" s="5"/>
      <c r="O817" s="5"/>
    </row>
    <row r="818" spans="1:15" x14ac:dyDescent="0.25">
      <c r="A818" s="7"/>
      <c r="B818" s="10"/>
      <c r="D818" s="5"/>
      <c r="E818" s="5"/>
      <c r="F818" s="5"/>
      <c r="G818" s="5"/>
      <c r="H818" s="5"/>
      <c r="K818"/>
      <c r="L818" s="5"/>
      <c r="M818" s="5"/>
      <c r="N818" s="5"/>
      <c r="O818" s="5"/>
    </row>
    <row r="819" spans="1:15" x14ac:dyDescent="0.25">
      <c r="A819" s="7"/>
      <c r="B819" s="10"/>
      <c r="D819" s="5"/>
      <c r="E819" s="5"/>
      <c r="F819" s="5"/>
      <c r="G819" s="5"/>
      <c r="H819" s="5"/>
      <c r="K819"/>
      <c r="L819" s="5"/>
      <c r="M819" s="5"/>
      <c r="N819" s="5"/>
      <c r="O819" s="5"/>
    </row>
    <row r="820" spans="1:15" x14ac:dyDescent="0.25">
      <c r="A820" s="7"/>
      <c r="B820" s="10"/>
      <c r="D820" s="5"/>
      <c r="E820" s="5"/>
      <c r="F820" s="5"/>
      <c r="G820" s="5"/>
      <c r="H820" s="5"/>
      <c r="K820"/>
      <c r="L820" s="5"/>
      <c r="M820" s="5"/>
      <c r="N820" s="5"/>
      <c r="O820" s="5"/>
    </row>
    <row r="821" spans="1:15" x14ac:dyDescent="0.25">
      <c r="A821" s="7"/>
      <c r="B821" s="10"/>
      <c r="D821" s="5"/>
      <c r="E821" s="5"/>
      <c r="F821" s="5"/>
      <c r="G821" s="5"/>
      <c r="H821" s="5"/>
      <c r="K821"/>
      <c r="L821" s="5"/>
      <c r="M821" s="5"/>
      <c r="N821" s="5"/>
      <c r="O821" s="5"/>
    </row>
    <row r="822" spans="1:15" x14ac:dyDescent="0.25">
      <c r="A822" s="7"/>
      <c r="B822" s="10"/>
      <c r="D822" s="5"/>
      <c r="E822" s="5"/>
      <c r="F822" s="5"/>
      <c r="G822" s="5"/>
      <c r="H822" s="5"/>
      <c r="K822"/>
      <c r="L822" s="5"/>
      <c r="M822" s="5"/>
      <c r="N822" s="5"/>
      <c r="O822" s="5"/>
    </row>
    <row r="823" spans="1:15" x14ac:dyDescent="0.25">
      <c r="A823" s="7"/>
      <c r="B823" s="10"/>
      <c r="D823" s="5"/>
      <c r="E823" s="5"/>
      <c r="F823" s="5"/>
      <c r="G823" s="5"/>
      <c r="H823" s="5"/>
      <c r="K823"/>
      <c r="L823" s="5"/>
      <c r="M823" s="5"/>
      <c r="N823" s="5"/>
      <c r="O823" s="5"/>
    </row>
    <row r="824" spans="1:15" x14ac:dyDescent="0.25">
      <c r="A824" s="7"/>
      <c r="B824" s="10"/>
      <c r="D824" s="5"/>
      <c r="E824" s="5"/>
      <c r="F824" s="5"/>
      <c r="G824" s="5"/>
      <c r="H824" s="5"/>
      <c r="K824"/>
      <c r="L824" s="5"/>
      <c r="M824" s="5"/>
      <c r="N824" s="5"/>
      <c r="O824" s="5"/>
    </row>
    <row r="825" spans="1:15" x14ac:dyDescent="0.25">
      <c r="A825" s="7"/>
      <c r="B825" s="10"/>
      <c r="D825" s="5"/>
      <c r="E825" s="5"/>
      <c r="F825" s="5"/>
      <c r="G825" s="5"/>
      <c r="H825" s="5"/>
      <c r="K825"/>
      <c r="L825" s="5"/>
      <c r="M825" s="5"/>
      <c r="N825" s="5"/>
      <c r="O825" s="5"/>
    </row>
    <row r="826" spans="1:15" x14ac:dyDescent="0.25">
      <c r="A826" s="7"/>
      <c r="B826" s="10"/>
      <c r="D826" s="5"/>
      <c r="E826" s="5"/>
      <c r="F826" s="5"/>
      <c r="G826" s="5"/>
      <c r="H826" s="5"/>
      <c r="K826"/>
      <c r="L826" s="5"/>
      <c r="M826" s="5"/>
      <c r="N826" s="5"/>
      <c r="O826" s="5"/>
    </row>
    <row r="827" spans="1:15" x14ac:dyDescent="0.25">
      <c r="A827" s="7"/>
      <c r="B827" s="10"/>
      <c r="D827" s="5"/>
      <c r="E827" s="5"/>
      <c r="F827" s="5"/>
      <c r="G827" s="5"/>
      <c r="H827" s="5"/>
      <c r="K827"/>
      <c r="L827" s="5"/>
      <c r="M827" s="5"/>
      <c r="N827" s="5"/>
      <c r="O827" s="5"/>
    </row>
    <row r="828" spans="1:15" x14ac:dyDescent="0.25">
      <c r="A828" s="7"/>
      <c r="B828" s="10"/>
      <c r="D828" s="5"/>
      <c r="E828" s="5"/>
      <c r="F828" s="5"/>
      <c r="G828" s="5"/>
      <c r="H828" s="5"/>
      <c r="K828"/>
      <c r="L828" s="5"/>
      <c r="M828" s="5"/>
      <c r="N828" s="5"/>
      <c r="O828" s="5"/>
    </row>
    <row r="829" spans="1:15" x14ac:dyDescent="0.25">
      <c r="A829" s="7"/>
      <c r="B829" s="10"/>
      <c r="D829" s="5"/>
      <c r="E829" s="5"/>
      <c r="F829" s="5"/>
      <c r="G829" s="5"/>
      <c r="H829" s="5"/>
      <c r="K829"/>
      <c r="L829" s="5"/>
      <c r="M829" s="5"/>
      <c r="N829" s="5"/>
      <c r="O829" s="5"/>
    </row>
    <row r="830" spans="1:15" x14ac:dyDescent="0.25">
      <c r="A830" s="7"/>
      <c r="B830" s="10"/>
      <c r="D830" s="5"/>
      <c r="E830" s="5"/>
      <c r="F830" s="5"/>
      <c r="G830" s="5"/>
      <c r="H830" s="5"/>
      <c r="K830"/>
      <c r="L830" s="5"/>
      <c r="M830" s="5"/>
      <c r="N830" s="5"/>
      <c r="O830" s="5"/>
    </row>
    <row r="831" spans="1:15" x14ac:dyDescent="0.25">
      <c r="A831" s="7"/>
      <c r="B831" s="10"/>
      <c r="D831" s="5"/>
      <c r="E831" s="5"/>
      <c r="F831" s="5"/>
      <c r="G831" s="5"/>
      <c r="H831" s="5"/>
      <c r="K831"/>
      <c r="L831" s="5"/>
      <c r="M831" s="5"/>
      <c r="N831" s="5"/>
      <c r="O831" s="5"/>
    </row>
    <row r="832" spans="1:15" x14ac:dyDescent="0.25">
      <c r="A832" s="7"/>
      <c r="B832" s="10"/>
      <c r="D832" s="5"/>
      <c r="E832" s="5"/>
      <c r="F832" s="5"/>
      <c r="G832" s="5"/>
      <c r="H832" s="5"/>
      <c r="K832"/>
      <c r="L832" s="5"/>
      <c r="M832" s="5"/>
      <c r="N832" s="5"/>
      <c r="O832" s="5"/>
    </row>
    <row r="833" spans="1:15" x14ac:dyDescent="0.25">
      <c r="A833" s="7"/>
      <c r="B833" s="10"/>
      <c r="D833" s="5"/>
      <c r="E833" s="5"/>
      <c r="F833" s="5"/>
      <c r="G833" s="5"/>
      <c r="H833" s="5"/>
      <c r="K833"/>
      <c r="L833" s="5"/>
      <c r="M833" s="5"/>
      <c r="N833" s="5"/>
      <c r="O833" s="5"/>
    </row>
    <row r="834" spans="1:15" x14ac:dyDescent="0.25">
      <c r="A834" s="7"/>
      <c r="B834" s="10"/>
      <c r="D834" s="5"/>
      <c r="E834" s="5"/>
      <c r="F834" s="5"/>
      <c r="G834" s="5"/>
      <c r="H834" s="5"/>
      <c r="K834"/>
      <c r="L834" s="5"/>
      <c r="M834" s="5"/>
      <c r="N834" s="5"/>
      <c r="O834" s="5"/>
    </row>
    <row r="835" spans="1:15" x14ac:dyDescent="0.25">
      <c r="A835" s="7"/>
      <c r="B835" s="10"/>
      <c r="D835" s="5"/>
      <c r="E835" s="5"/>
      <c r="F835" s="5"/>
      <c r="G835" s="5"/>
      <c r="H835" s="5"/>
      <c r="K835"/>
      <c r="L835" s="5"/>
      <c r="M835" s="5"/>
      <c r="N835" s="5"/>
      <c r="O835" s="5"/>
    </row>
    <row r="836" spans="1:15" x14ac:dyDescent="0.25">
      <c r="A836" s="7"/>
      <c r="B836" s="10"/>
      <c r="D836" s="5"/>
      <c r="E836" s="5"/>
      <c r="F836" s="5"/>
      <c r="G836" s="5"/>
      <c r="H836" s="5"/>
      <c r="K836"/>
      <c r="L836" s="5"/>
      <c r="M836" s="5"/>
      <c r="N836" s="5"/>
      <c r="O836" s="5"/>
    </row>
    <row r="837" spans="1:15" x14ac:dyDescent="0.25">
      <c r="A837" s="7"/>
      <c r="B837" s="10"/>
      <c r="D837" s="5"/>
      <c r="E837" s="5"/>
      <c r="F837" s="5"/>
      <c r="G837" s="5"/>
      <c r="H837" s="5"/>
      <c r="K837"/>
      <c r="L837" s="5"/>
      <c r="M837" s="5"/>
      <c r="N837" s="5"/>
      <c r="O837" s="5"/>
    </row>
    <row r="838" spans="1:15" x14ac:dyDescent="0.25">
      <c r="A838" s="7"/>
      <c r="B838" s="10"/>
      <c r="D838" s="5"/>
      <c r="E838" s="5"/>
      <c r="F838" s="5"/>
      <c r="G838" s="5"/>
      <c r="H838" s="5"/>
      <c r="K838"/>
      <c r="L838" s="5"/>
      <c r="M838" s="5"/>
      <c r="N838" s="5"/>
      <c r="O838" s="5"/>
    </row>
    <row r="839" spans="1:15" x14ac:dyDescent="0.25">
      <c r="A839" s="7"/>
      <c r="B839" s="10"/>
      <c r="D839" s="5"/>
      <c r="E839" s="5"/>
      <c r="F839" s="5"/>
      <c r="G839" s="5"/>
      <c r="H839" s="5"/>
      <c r="K839"/>
      <c r="L839" s="5"/>
      <c r="M839" s="5"/>
      <c r="N839" s="5"/>
      <c r="O839" s="5"/>
    </row>
    <row r="840" spans="1:15" x14ac:dyDescent="0.25">
      <c r="A840" s="7"/>
      <c r="B840" s="10"/>
      <c r="D840" s="5"/>
      <c r="E840" s="5"/>
      <c r="F840" s="5"/>
      <c r="G840" s="5"/>
      <c r="H840" s="5"/>
      <c r="K840"/>
      <c r="L840" s="5"/>
      <c r="M840" s="5"/>
      <c r="N840" s="5"/>
      <c r="O840" s="5"/>
    </row>
    <row r="841" spans="1:15" x14ac:dyDescent="0.25">
      <c r="A841" s="7"/>
      <c r="B841" s="10"/>
      <c r="D841" s="5"/>
      <c r="E841" s="5"/>
      <c r="F841" s="5"/>
      <c r="G841" s="5"/>
      <c r="H841" s="5"/>
      <c r="K841"/>
      <c r="L841" s="5"/>
      <c r="M841" s="5"/>
      <c r="N841" s="5"/>
      <c r="O841" s="5"/>
    </row>
    <row r="842" spans="1:15" x14ac:dyDescent="0.25">
      <c r="A842" s="7"/>
      <c r="B842" s="10"/>
      <c r="D842" s="5"/>
      <c r="E842" s="5"/>
      <c r="F842" s="5"/>
      <c r="G842" s="5"/>
      <c r="H842" s="5"/>
      <c r="K842"/>
      <c r="L842" s="5"/>
      <c r="M842" s="5"/>
      <c r="N842" s="5"/>
      <c r="O842" s="5"/>
    </row>
    <row r="843" spans="1:15" x14ac:dyDescent="0.25">
      <c r="A843" s="7"/>
      <c r="B843" s="10"/>
      <c r="D843" s="5"/>
      <c r="E843" s="5"/>
      <c r="F843" s="5"/>
      <c r="G843" s="5"/>
      <c r="H843" s="5"/>
      <c r="K843"/>
      <c r="L843" s="5"/>
      <c r="M843" s="5"/>
      <c r="N843" s="5"/>
      <c r="O843" s="5"/>
    </row>
    <row r="844" spans="1:15" x14ac:dyDescent="0.25">
      <c r="A844" s="7"/>
      <c r="B844" s="10"/>
      <c r="D844" s="5"/>
      <c r="E844" s="5"/>
      <c r="F844" s="5"/>
      <c r="G844" s="5"/>
      <c r="H844" s="5"/>
      <c r="K844"/>
      <c r="L844" s="5"/>
      <c r="M844" s="5"/>
      <c r="N844" s="5"/>
      <c r="O844" s="5"/>
    </row>
    <row r="845" spans="1:15" x14ac:dyDescent="0.25">
      <c r="A845" s="7"/>
      <c r="B845" s="10"/>
      <c r="D845" s="5"/>
      <c r="E845" s="5"/>
      <c r="F845" s="5"/>
      <c r="G845" s="5"/>
      <c r="H845" s="5"/>
      <c r="K845"/>
      <c r="L845" s="5"/>
      <c r="M845" s="5"/>
      <c r="N845" s="5"/>
      <c r="O845" s="5"/>
    </row>
    <row r="846" spans="1:15" x14ac:dyDescent="0.25">
      <c r="A846" s="7"/>
      <c r="B846" s="10"/>
      <c r="D846" s="5"/>
      <c r="E846" s="5"/>
      <c r="F846" s="5"/>
      <c r="G846" s="5"/>
      <c r="H846" s="5"/>
      <c r="K846"/>
      <c r="L846" s="5"/>
      <c r="M846" s="5"/>
      <c r="N846" s="5"/>
      <c r="O846" s="5"/>
    </row>
    <row r="847" spans="1:15" x14ac:dyDescent="0.25">
      <c r="A847" s="7"/>
      <c r="B847" s="10"/>
      <c r="D847" s="5"/>
      <c r="E847" s="5"/>
      <c r="F847" s="5"/>
      <c r="G847" s="5"/>
      <c r="H847" s="5"/>
      <c r="K847"/>
      <c r="L847" s="5"/>
      <c r="M847" s="5"/>
      <c r="N847" s="5"/>
      <c r="O847" s="5"/>
    </row>
    <row r="848" spans="1:15" x14ac:dyDescent="0.25">
      <c r="A848" s="7"/>
      <c r="B848" s="10"/>
      <c r="D848" s="5"/>
      <c r="E848" s="5"/>
      <c r="F848" s="5"/>
      <c r="G848" s="5"/>
      <c r="H848" s="5"/>
      <c r="K848"/>
      <c r="L848" s="5"/>
      <c r="M848" s="5"/>
      <c r="N848" s="5"/>
      <c r="O848" s="5"/>
    </row>
    <row r="849" spans="1:15" x14ac:dyDescent="0.25">
      <c r="A849" s="7"/>
      <c r="B849" s="10"/>
      <c r="D849" s="5"/>
      <c r="E849" s="5"/>
      <c r="F849" s="5"/>
      <c r="G849" s="5"/>
      <c r="H849" s="5"/>
      <c r="K849"/>
      <c r="L849" s="5"/>
      <c r="M849" s="5"/>
      <c r="N849" s="5"/>
      <c r="O849" s="5"/>
    </row>
    <row r="850" spans="1:15" x14ac:dyDescent="0.25">
      <c r="A850" s="7"/>
      <c r="B850" s="10"/>
      <c r="D850" s="5"/>
      <c r="E850" s="5"/>
      <c r="F850" s="5"/>
      <c r="G850" s="5"/>
      <c r="H850" s="5"/>
      <c r="K850"/>
      <c r="L850" s="5"/>
      <c r="M850" s="5"/>
      <c r="N850" s="5"/>
      <c r="O850" s="5"/>
    </row>
    <row r="851" spans="1:15" x14ac:dyDescent="0.25">
      <c r="A851" s="7"/>
      <c r="B851" s="10"/>
      <c r="D851" s="5"/>
      <c r="E851" s="5"/>
      <c r="F851" s="5"/>
      <c r="G851" s="5"/>
      <c r="H851" s="5"/>
      <c r="K851"/>
      <c r="L851" s="5"/>
      <c r="M851" s="5"/>
      <c r="N851" s="5"/>
      <c r="O851" s="5"/>
    </row>
    <row r="852" spans="1:15" x14ac:dyDescent="0.25">
      <c r="A852" s="7"/>
      <c r="B852" s="10"/>
      <c r="D852" s="5"/>
      <c r="E852" s="5"/>
      <c r="F852" s="5"/>
      <c r="G852" s="5"/>
      <c r="H852" s="5"/>
      <c r="K852"/>
      <c r="L852" s="5"/>
      <c r="M852" s="5"/>
      <c r="N852" s="5"/>
      <c r="O852" s="5"/>
    </row>
    <row r="853" spans="1:15" x14ac:dyDescent="0.25">
      <c r="A853" s="7"/>
      <c r="B853" s="10"/>
      <c r="D853" s="5"/>
      <c r="E853" s="5"/>
      <c r="F853" s="5"/>
      <c r="G853" s="5"/>
      <c r="H853" s="5"/>
      <c r="K853"/>
      <c r="L853" s="5"/>
      <c r="M853" s="5"/>
      <c r="N853" s="5"/>
      <c r="O853" s="5"/>
    </row>
    <row r="854" spans="1:15" x14ac:dyDescent="0.25">
      <c r="A854" s="7"/>
      <c r="B854" s="10"/>
      <c r="D854" s="5"/>
      <c r="E854" s="5"/>
      <c r="F854" s="5"/>
      <c r="G854" s="5"/>
      <c r="H854" s="5"/>
      <c r="K854"/>
      <c r="L854" s="5"/>
      <c r="M854" s="5"/>
      <c r="N854" s="5"/>
      <c r="O854" s="5"/>
    </row>
    <row r="855" spans="1:15" x14ac:dyDescent="0.25">
      <c r="A855" s="7"/>
      <c r="B855" s="10"/>
      <c r="D855" s="5"/>
      <c r="E855" s="5"/>
      <c r="F855" s="5"/>
      <c r="G855" s="5"/>
      <c r="H855" s="5"/>
      <c r="K855"/>
      <c r="L855" s="5"/>
      <c r="M855" s="5"/>
      <c r="N855" s="5"/>
      <c r="O855" s="5"/>
    </row>
    <row r="856" spans="1:15" x14ac:dyDescent="0.25">
      <c r="A856" s="7"/>
      <c r="B856" s="10"/>
      <c r="D856" s="5"/>
      <c r="E856" s="5"/>
      <c r="F856" s="5"/>
      <c r="G856" s="5"/>
      <c r="H856" s="5"/>
      <c r="K856"/>
      <c r="L856" s="5"/>
      <c r="M856" s="5"/>
      <c r="N856" s="5"/>
      <c r="O856" s="5"/>
    </row>
    <row r="857" spans="1:15" x14ac:dyDescent="0.25">
      <c r="A857" s="7"/>
      <c r="B857" s="10"/>
      <c r="D857" s="5"/>
      <c r="E857" s="5"/>
      <c r="F857" s="5"/>
      <c r="G857" s="5"/>
      <c r="H857" s="5"/>
      <c r="K857"/>
      <c r="L857" s="5"/>
      <c r="M857" s="5"/>
      <c r="N857" s="5"/>
      <c r="O857" s="5"/>
    </row>
    <row r="858" spans="1:15" x14ac:dyDescent="0.25">
      <c r="A858" s="7"/>
      <c r="B858" s="10"/>
      <c r="D858" s="5"/>
      <c r="E858" s="5"/>
      <c r="F858" s="5"/>
      <c r="G858" s="5"/>
      <c r="H858" s="5"/>
      <c r="K858"/>
      <c r="L858" s="5"/>
      <c r="M858" s="5"/>
      <c r="N858" s="5"/>
      <c r="O858" s="5"/>
    </row>
    <row r="859" spans="1:15" x14ac:dyDescent="0.25">
      <c r="A859" s="7"/>
      <c r="B859" s="10"/>
      <c r="D859" s="5"/>
      <c r="E859" s="5"/>
      <c r="F859" s="5"/>
      <c r="G859" s="5"/>
      <c r="H859" s="5"/>
      <c r="K859"/>
      <c r="L859" s="5"/>
      <c r="M859" s="5"/>
      <c r="N859" s="5"/>
      <c r="O859" s="5"/>
    </row>
    <row r="860" spans="1:15" x14ac:dyDescent="0.25">
      <c r="A860" s="7"/>
      <c r="B860" s="10"/>
      <c r="D860" s="5"/>
      <c r="E860" s="5"/>
      <c r="F860" s="5"/>
      <c r="G860" s="5"/>
      <c r="H860" s="5"/>
      <c r="K860"/>
      <c r="L860" s="5"/>
      <c r="M860" s="5"/>
      <c r="N860" s="5"/>
      <c r="O860" s="5"/>
    </row>
    <row r="861" spans="1:15" x14ac:dyDescent="0.25">
      <c r="A861" s="7"/>
      <c r="B861" s="10"/>
      <c r="D861" s="5"/>
      <c r="E861" s="5"/>
      <c r="F861" s="5"/>
      <c r="G861" s="5"/>
      <c r="H861" s="5"/>
      <c r="K861"/>
      <c r="L861" s="5"/>
      <c r="M861" s="5"/>
      <c r="N861" s="5"/>
      <c r="O861" s="5"/>
    </row>
    <row r="862" spans="1:15" x14ac:dyDescent="0.25">
      <c r="A862" s="7"/>
      <c r="B862" s="10"/>
      <c r="D862" s="5"/>
      <c r="E862" s="5"/>
      <c r="F862" s="5"/>
      <c r="G862" s="5"/>
      <c r="H862" s="5"/>
      <c r="K862"/>
      <c r="L862" s="5"/>
      <c r="M862" s="5"/>
      <c r="N862" s="5"/>
      <c r="O862" s="5"/>
    </row>
    <row r="863" spans="1:15" x14ac:dyDescent="0.25">
      <c r="A863" s="7"/>
      <c r="B863" s="10"/>
      <c r="D863" s="5"/>
      <c r="E863" s="5"/>
      <c r="F863" s="5"/>
      <c r="G863" s="5"/>
      <c r="H863" s="5"/>
      <c r="K863"/>
      <c r="L863" s="5"/>
      <c r="M863" s="5"/>
      <c r="N863" s="5"/>
      <c r="O863" s="5"/>
    </row>
    <row r="864" spans="1:15" x14ac:dyDescent="0.25">
      <c r="A864" s="7"/>
      <c r="B864" s="10"/>
      <c r="D864" s="5"/>
      <c r="E864" s="5"/>
      <c r="F864" s="5"/>
      <c r="G864" s="5"/>
      <c r="H864" s="5"/>
      <c r="K864"/>
      <c r="L864" s="5"/>
      <c r="M864" s="5"/>
      <c r="N864" s="5"/>
      <c r="O864" s="5"/>
    </row>
    <row r="865" spans="1:15" x14ac:dyDescent="0.25">
      <c r="A865" s="7"/>
      <c r="B865" s="10"/>
      <c r="D865" s="5"/>
      <c r="E865" s="5"/>
      <c r="F865" s="5"/>
      <c r="G865" s="5"/>
      <c r="H865" s="5"/>
      <c r="K865"/>
      <c r="L865" s="5"/>
      <c r="M865" s="5"/>
      <c r="N865" s="5"/>
      <c r="O865" s="5"/>
    </row>
    <row r="866" spans="1:15" x14ac:dyDescent="0.25">
      <c r="A866" s="7"/>
      <c r="B866" s="10"/>
      <c r="D866" s="5"/>
      <c r="E866" s="5"/>
      <c r="F866" s="5"/>
      <c r="G866" s="5"/>
      <c r="H866" s="5"/>
      <c r="K866"/>
      <c r="L866" s="5"/>
      <c r="M866" s="5"/>
      <c r="N866" s="5"/>
      <c r="O866" s="5"/>
    </row>
    <row r="867" spans="1:15" x14ac:dyDescent="0.25">
      <c r="A867" s="7"/>
      <c r="B867" s="10"/>
      <c r="D867" s="5"/>
      <c r="E867" s="5"/>
      <c r="F867" s="5"/>
      <c r="G867" s="5"/>
      <c r="H867" s="5"/>
      <c r="K867"/>
      <c r="L867" s="5"/>
      <c r="M867" s="5"/>
      <c r="N867" s="5"/>
      <c r="O867" s="5"/>
    </row>
    <row r="868" spans="1:15" x14ac:dyDescent="0.25">
      <c r="A868" s="7"/>
      <c r="B868" s="10"/>
      <c r="D868" s="5"/>
      <c r="E868" s="5"/>
      <c r="F868" s="5"/>
      <c r="G868" s="5"/>
      <c r="H868" s="5"/>
      <c r="K868"/>
      <c r="L868" s="5"/>
      <c r="M868" s="5"/>
      <c r="N868" s="5"/>
      <c r="O868" s="5"/>
    </row>
    <row r="869" spans="1:15" x14ac:dyDescent="0.25">
      <c r="A869" s="7"/>
      <c r="B869" s="10"/>
      <c r="D869" s="5"/>
      <c r="E869" s="5"/>
      <c r="F869" s="5"/>
      <c r="G869" s="5"/>
      <c r="H869" s="5"/>
      <c r="K869"/>
      <c r="L869" s="5"/>
      <c r="M869" s="5"/>
      <c r="N869" s="5"/>
      <c r="O869" s="5"/>
    </row>
    <row r="870" spans="1:15" x14ac:dyDescent="0.25">
      <c r="A870" s="7"/>
      <c r="B870" s="10"/>
      <c r="D870" s="5"/>
      <c r="E870" s="5"/>
      <c r="F870" s="5"/>
      <c r="G870" s="5"/>
      <c r="H870" s="5"/>
      <c r="K870"/>
      <c r="L870" s="5"/>
      <c r="M870" s="5"/>
      <c r="N870" s="5"/>
      <c r="O870" s="5"/>
    </row>
    <row r="871" spans="1:15" x14ac:dyDescent="0.25">
      <c r="A871" s="7"/>
      <c r="B871" s="10"/>
      <c r="D871" s="5"/>
      <c r="E871" s="5"/>
      <c r="F871" s="5"/>
      <c r="G871" s="5"/>
      <c r="H871" s="5"/>
      <c r="K871"/>
      <c r="L871" s="5"/>
      <c r="M871" s="5"/>
      <c r="N871" s="5"/>
      <c r="O871" s="5"/>
    </row>
    <row r="872" spans="1:15" x14ac:dyDescent="0.25">
      <c r="A872" s="7"/>
      <c r="B872" s="10"/>
      <c r="D872" s="5"/>
      <c r="E872" s="5"/>
      <c r="F872" s="5"/>
      <c r="G872" s="5"/>
      <c r="H872" s="5"/>
      <c r="K872"/>
      <c r="L872" s="5"/>
      <c r="M872" s="5"/>
      <c r="N872" s="5"/>
      <c r="O872" s="5"/>
    </row>
    <row r="873" spans="1:15" x14ac:dyDescent="0.25">
      <c r="A873" s="7"/>
      <c r="B873" s="10"/>
      <c r="D873" s="5"/>
      <c r="E873" s="5"/>
      <c r="F873" s="5"/>
      <c r="G873" s="5"/>
      <c r="H873" s="5"/>
      <c r="K873"/>
      <c r="L873" s="5"/>
      <c r="M873" s="5"/>
      <c r="N873" s="5"/>
      <c r="O873" s="5"/>
    </row>
    <row r="874" spans="1:15" x14ac:dyDescent="0.25">
      <c r="A874" s="7"/>
      <c r="B874" s="10"/>
      <c r="D874" s="5"/>
      <c r="E874" s="5"/>
      <c r="F874" s="5"/>
      <c r="G874" s="5"/>
      <c r="H874" s="5"/>
      <c r="K874"/>
      <c r="L874" s="5"/>
      <c r="M874" s="5"/>
      <c r="N874" s="5"/>
      <c r="O874" s="5"/>
    </row>
    <row r="875" spans="1:15" x14ac:dyDescent="0.25">
      <c r="A875" s="7"/>
      <c r="B875" s="10"/>
      <c r="D875" s="5"/>
      <c r="E875" s="5"/>
      <c r="F875" s="5"/>
      <c r="G875" s="5"/>
      <c r="H875" s="5"/>
      <c r="K875"/>
      <c r="L875" s="5"/>
      <c r="M875" s="5"/>
      <c r="N875" s="5"/>
      <c r="O875" s="5"/>
    </row>
    <row r="876" spans="1:15" x14ac:dyDescent="0.25">
      <c r="A876" s="7"/>
      <c r="B876" s="10"/>
      <c r="D876" s="5"/>
      <c r="E876" s="5"/>
      <c r="F876" s="5"/>
      <c r="G876" s="5"/>
      <c r="H876" s="5"/>
      <c r="K876"/>
      <c r="L876" s="5"/>
      <c r="M876" s="5"/>
      <c r="N876" s="5"/>
      <c r="O876" s="5"/>
    </row>
    <row r="877" spans="1:15" x14ac:dyDescent="0.25">
      <c r="A877" s="7"/>
      <c r="B877" s="10"/>
      <c r="D877" s="5"/>
      <c r="E877" s="5"/>
      <c r="F877" s="5"/>
      <c r="G877" s="5"/>
      <c r="H877" s="5"/>
      <c r="K877"/>
      <c r="L877" s="5"/>
      <c r="M877" s="5"/>
      <c r="N877" s="5"/>
      <c r="O877" s="5"/>
    </row>
    <row r="878" spans="1:15" x14ac:dyDescent="0.25">
      <c r="A878" s="7"/>
      <c r="B878" s="10"/>
      <c r="D878" s="5"/>
      <c r="E878" s="5"/>
      <c r="F878" s="5"/>
      <c r="G878" s="5"/>
      <c r="H878" s="5"/>
      <c r="K878"/>
      <c r="L878" s="5"/>
      <c r="M878" s="5"/>
      <c r="N878" s="5"/>
      <c r="O878" s="5"/>
    </row>
    <row r="879" spans="1:15" x14ac:dyDescent="0.25">
      <c r="A879" s="7"/>
      <c r="B879" s="10"/>
      <c r="D879" s="5"/>
      <c r="E879" s="5"/>
      <c r="F879" s="5"/>
      <c r="G879" s="5"/>
      <c r="H879" s="5"/>
      <c r="K879"/>
      <c r="L879" s="5"/>
      <c r="M879" s="5"/>
      <c r="N879" s="5"/>
      <c r="O879" s="5"/>
    </row>
    <row r="880" spans="1:15" x14ac:dyDescent="0.25">
      <c r="A880" s="7"/>
      <c r="B880" s="10"/>
      <c r="D880" s="5"/>
      <c r="E880" s="5"/>
      <c r="F880" s="5"/>
      <c r="G880" s="5"/>
      <c r="H880" s="5"/>
      <c r="K880"/>
      <c r="L880" s="5"/>
      <c r="M880" s="5"/>
      <c r="N880" s="5"/>
      <c r="O880" s="5"/>
    </row>
    <row r="881" spans="1:15" x14ac:dyDescent="0.25">
      <c r="A881" s="7"/>
      <c r="B881" s="10"/>
      <c r="D881" s="5"/>
      <c r="E881" s="5"/>
      <c r="F881" s="5"/>
      <c r="G881" s="5"/>
      <c r="H881" s="5"/>
      <c r="K881"/>
      <c r="L881" s="5"/>
      <c r="M881" s="5"/>
      <c r="N881" s="5"/>
      <c r="O881" s="5"/>
    </row>
    <row r="882" spans="1:15" x14ac:dyDescent="0.25">
      <c r="A882" s="7"/>
      <c r="B882" s="10"/>
      <c r="D882" s="5"/>
      <c r="E882" s="5"/>
      <c r="F882" s="5"/>
      <c r="G882" s="5"/>
      <c r="H882" s="5"/>
      <c r="K882"/>
      <c r="L882" s="5"/>
      <c r="M882" s="5"/>
      <c r="N882" s="5"/>
      <c r="O882" s="5"/>
    </row>
    <row r="883" spans="1:15" x14ac:dyDescent="0.25">
      <c r="A883" s="7"/>
      <c r="B883" s="10"/>
      <c r="D883" s="5"/>
      <c r="E883" s="5"/>
      <c r="F883" s="5"/>
      <c r="G883" s="5"/>
      <c r="H883" s="5"/>
      <c r="K883"/>
      <c r="L883" s="5"/>
      <c r="M883" s="5"/>
      <c r="N883" s="5"/>
      <c r="O883" s="5"/>
    </row>
    <row r="884" spans="1:15" x14ac:dyDescent="0.25">
      <c r="A884" s="7"/>
      <c r="B884" s="10"/>
      <c r="D884" s="5"/>
      <c r="E884" s="5"/>
      <c r="F884" s="5"/>
      <c r="G884" s="5"/>
      <c r="H884" s="5"/>
      <c r="K884"/>
      <c r="L884" s="5"/>
      <c r="M884" s="5"/>
      <c r="N884" s="5"/>
      <c r="O884" s="5"/>
    </row>
    <row r="885" spans="1:15" x14ac:dyDescent="0.25">
      <c r="A885" s="7"/>
      <c r="B885" s="10"/>
      <c r="D885" s="5"/>
      <c r="E885" s="5"/>
      <c r="F885" s="5"/>
      <c r="G885" s="5"/>
      <c r="H885" s="5"/>
      <c r="K885"/>
      <c r="L885" s="5"/>
      <c r="M885" s="5"/>
      <c r="N885" s="5"/>
      <c r="O885" s="5"/>
    </row>
    <row r="886" spans="1:15" x14ac:dyDescent="0.25">
      <c r="A886" s="7"/>
      <c r="B886" s="10"/>
      <c r="D886" s="5"/>
      <c r="E886" s="5"/>
      <c r="F886" s="5"/>
      <c r="G886" s="5"/>
      <c r="H886" s="5"/>
      <c r="K886"/>
      <c r="L886" s="5"/>
      <c r="M886" s="5"/>
      <c r="N886" s="5"/>
      <c r="O886" s="5"/>
    </row>
    <row r="887" spans="1:15" x14ac:dyDescent="0.25">
      <c r="A887" s="7"/>
      <c r="B887" s="10"/>
      <c r="D887" s="5"/>
      <c r="E887" s="5"/>
      <c r="F887" s="5"/>
      <c r="G887" s="5"/>
      <c r="H887" s="5"/>
      <c r="K887"/>
      <c r="L887" s="5"/>
      <c r="M887" s="5"/>
      <c r="N887" s="5"/>
      <c r="O887" s="5"/>
    </row>
    <row r="888" spans="1:15" x14ac:dyDescent="0.25">
      <c r="A888" s="7"/>
      <c r="B888" s="10"/>
      <c r="D888" s="5"/>
      <c r="E888" s="5"/>
      <c r="F888" s="5"/>
      <c r="G888" s="5"/>
      <c r="H888" s="5"/>
      <c r="K888"/>
      <c r="L888" s="5"/>
      <c r="M888" s="5"/>
      <c r="N888" s="5"/>
      <c r="O888" s="5"/>
    </row>
    <row r="889" spans="1:15" x14ac:dyDescent="0.25">
      <c r="A889" s="7"/>
      <c r="B889" s="10"/>
      <c r="D889" s="5"/>
      <c r="E889" s="5"/>
      <c r="F889" s="5"/>
      <c r="G889" s="5"/>
      <c r="H889" s="5"/>
      <c r="K889"/>
      <c r="L889" s="5"/>
      <c r="M889" s="5"/>
      <c r="N889" s="5"/>
      <c r="O889" s="5"/>
    </row>
    <row r="890" spans="1:15" x14ac:dyDescent="0.25">
      <c r="A890" s="7"/>
      <c r="B890" s="10"/>
      <c r="D890" s="5"/>
      <c r="E890" s="5"/>
      <c r="F890" s="5"/>
      <c r="G890" s="5"/>
      <c r="H890" s="5"/>
      <c r="K890"/>
      <c r="L890" s="5"/>
      <c r="M890" s="5"/>
      <c r="N890" s="5"/>
      <c r="O890" s="5"/>
    </row>
    <row r="891" spans="1:15" x14ac:dyDescent="0.25">
      <c r="A891" s="7"/>
      <c r="B891" s="10"/>
      <c r="D891" s="5"/>
      <c r="E891" s="5"/>
      <c r="F891" s="5"/>
      <c r="G891" s="5"/>
      <c r="H891" s="5"/>
      <c r="K891"/>
      <c r="L891" s="5"/>
      <c r="M891" s="5"/>
      <c r="N891" s="5"/>
      <c r="O891" s="5"/>
    </row>
    <row r="892" spans="1:15" x14ac:dyDescent="0.25">
      <c r="A892" s="7"/>
      <c r="B892" s="10"/>
      <c r="D892" s="5"/>
      <c r="E892" s="5"/>
      <c r="F892" s="5"/>
      <c r="G892" s="5"/>
      <c r="H892" s="5"/>
      <c r="K892"/>
      <c r="L892" s="5"/>
      <c r="M892" s="5"/>
      <c r="N892" s="5"/>
      <c r="O892" s="5"/>
    </row>
    <row r="893" spans="1:15" x14ac:dyDescent="0.25">
      <c r="A893" s="7"/>
      <c r="B893" s="10"/>
      <c r="D893" s="5"/>
      <c r="E893" s="5"/>
      <c r="F893" s="5"/>
      <c r="G893" s="5"/>
      <c r="H893" s="5"/>
      <c r="K893"/>
      <c r="L893" s="5"/>
      <c r="M893" s="5"/>
      <c r="N893" s="5"/>
      <c r="O893" s="5"/>
    </row>
    <row r="894" spans="1:15" x14ac:dyDescent="0.25">
      <c r="A894" s="7"/>
      <c r="B894" s="10"/>
      <c r="D894" s="5"/>
      <c r="E894" s="5"/>
      <c r="F894" s="5"/>
      <c r="G894" s="5"/>
      <c r="H894" s="5"/>
      <c r="K894"/>
      <c r="L894" s="5"/>
      <c r="M894" s="5"/>
      <c r="N894" s="5"/>
      <c r="O894" s="5"/>
    </row>
    <row r="895" spans="1:15" x14ac:dyDescent="0.25">
      <c r="A895" s="7"/>
      <c r="B895" s="10"/>
      <c r="D895" s="5"/>
      <c r="E895" s="5"/>
      <c r="F895" s="5"/>
      <c r="G895" s="5"/>
      <c r="H895" s="5"/>
      <c r="K895"/>
      <c r="L895" s="5"/>
      <c r="M895" s="5"/>
      <c r="N895" s="5"/>
      <c r="O895" s="5"/>
    </row>
    <row r="896" spans="1:15" x14ac:dyDescent="0.25">
      <c r="A896" s="7"/>
      <c r="B896" s="10"/>
      <c r="D896" s="5"/>
      <c r="E896" s="5"/>
      <c r="F896" s="5"/>
      <c r="G896" s="5"/>
      <c r="H896" s="5"/>
      <c r="K896"/>
      <c r="L896" s="5"/>
      <c r="M896" s="5"/>
      <c r="N896" s="5"/>
      <c r="O896" s="5"/>
    </row>
    <row r="897" spans="1:15" x14ac:dyDescent="0.25">
      <c r="A897" s="7"/>
      <c r="B897" s="10"/>
      <c r="D897" s="5"/>
      <c r="E897" s="5"/>
      <c r="F897" s="5"/>
      <c r="G897" s="5"/>
      <c r="H897" s="5"/>
      <c r="K897"/>
      <c r="L897" s="5"/>
      <c r="M897" s="5"/>
      <c r="N897" s="5"/>
      <c r="O897" s="5"/>
    </row>
    <row r="898" spans="1:15" x14ac:dyDescent="0.25">
      <c r="A898" s="7"/>
      <c r="B898" s="10"/>
      <c r="D898" s="5"/>
      <c r="E898" s="5"/>
      <c r="F898" s="5"/>
      <c r="G898" s="5"/>
      <c r="H898" s="5"/>
      <c r="K898"/>
      <c r="L898" s="5"/>
      <c r="M898" s="5"/>
      <c r="N898" s="5"/>
      <c r="O898" s="5"/>
    </row>
    <row r="899" spans="1:15" x14ac:dyDescent="0.25">
      <c r="A899" s="7"/>
      <c r="B899" s="10"/>
      <c r="D899" s="5"/>
      <c r="E899" s="5"/>
      <c r="F899" s="5"/>
      <c r="G899" s="5"/>
      <c r="H899" s="5"/>
      <c r="K899"/>
      <c r="L899" s="5"/>
      <c r="M899" s="5"/>
      <c r="N899" s="5"/>
      <c r="O899" s="5"/>
    </row>
    <row r="900" spans="1:15" x14ac:dyDescent="0.25">
      <c r="A900" s="7"/>
      <c r="B900" s="10"/>
      <c r="D900" s="5"/>
      <c r="E900" s="5"/>
      <c r="F900" s="5"/>
      <c r="G900" s="5"/>
      <c r="H900" s="5"/>
      <c r="K900"/>
      <c r="L900" s="5"/>
      <c r="M900" s="5"/>
      <c r="N900" s="5"/>
      <c r="O900" s="5"/>
    </row>
    <row r="901" spans="1:15" x14ac:dyDescent="0.25">
      <c r="A901" s="7"/>
      <c r="B901" s="10"/>
      <c r="D901" s="5"/>
      <c r="E901" s="5"/>
      <c r="F901" s="5"/>
      <c r="G901" s="5"/>
      <c r="H901" s="5"/>
      <c r="K901"/>
      <c r="L901" s="5"/>
      <c r="M901" s="5"/>
      <c r="N901" s="5"/>
      <c r="O901" s="5"/>
    </row>
    <row r="902" spans="1:15" x14ac:dyDescent="0.25">
      <c r="A902" s="7"/>
      <c r="B902" s="10"/>
      <c r="D902" s="5"/>
      <c r="E902" s="5"/>
      <c r="F902" s="5"/>
      <c r="G902" s="5"/>
      <c r="H902" s="5"/>
      <c r="K902"/>
      <c r="L902" s="5"/>
      <c r="M902" s="5"/>
      <c r="N902" s="5"/>
      <c r="O902" s="5"/>
    </row>
    <row r="903" spans="1:15" x14ac:dyDescent="0.25">
      <c r="A903" s="7"/>
      <c r="B903" s="10"/>
      <c r="D903" s="5"/>
      <c r="E903" s="5"/>
      <c r="F903" s="5"/>
      <c r="G903" s="5"/>
      <c r="H903" s="5"/>
      <c r="K903"/>
      <c r="L903" s="5"/>
      <c r="M903" s="5"/>
      <c r="N903" s="5"/>
      <c r="O903" s="5"/>
    </row>
    <row r="904" spans="1:15" x14ac:dyDescent="0.25">
      <c r="A904" s="7"/>
      <c r="B904" s="10"/>
      <c r="D904" s="5"/>
      <c r="E904" s="5"/>
      <c r="F904" s="5"/>
      <c r="G904" s="5"/>
      <c r="H904" s="5"/>
      <c r="K904"/>
      <c r="L904" s="5"/>
      <c r="M904" s="5"/>
      <c r="N904" s="5"/>
      <c r="O904" s="5"/>
    </row>
    <row r="905" spans="1:15" x14ac:dyDescent="0.25">
      <c r="A905" s="7"/>
      <c r="B905" s="10"/>
      <c r="D905" s="5"/>
      <c r="E905" s="5"/>
      <c r="F905" s="5"/>
      <c r="G905" s="5"/>
      <c r="H905" s="5"/>
      <c r="K905"/>
      <c r="L905" s="5"/>
      <c r="M905" s="5"/>
      <c r="N905" s="5"/>
      <c r="O905" s="5"/>
    </row>
    <row r="906" spans="1:15" x14ac:dyDescent="0.25">
      <c r="A906" s="7"/>
      <c r="B906" s="10"/>
      <c r="D906" s="5"/>
      <c r="E906" s="5"/>
      <c r="F906" s="5"/>
      <c r="G906" s="5"/>
      <c r="H906" s="5"/>
      <c r="K906"/>
      <c r="L906" s="5"/>
      <c r="M906" s="5"/>
      <c r="N906" s="5"/>
      <c r="O906" s="5"/>
    </row>
    <row r="907" spans="1:15" x14ac:dyDescent="0.25">
      <c r="A907" s="7"/>
      <c r="B907" s="10"/>
      <c r="D907" s="5"/>
      <c r="E907" s="5"/>
      <c r="F907" s="5"/>
      <c r="G907" s="5"/>
      <c r="H907" s="5"/>
      <c r="K907"/>
      <c r="L907" s="5"/>
      <c r="M907" s="5"/>
      <c r="N907" s="5"/>
      <c r="O907" s="5"/>
    </row>
    <row r="908" spans="1:15" x14ac:dyDescent="0.25">
      <c r="A908" s="7"/>
      <c r="B908" s="10"/>
      <c r="D908" s="5"/>
      <c r="E908" s="5"/>
      <c r="F908" s="5"/>
      <c r="G908" s="5"/>
      <c r="H908" s="5"/>
      <c r="K908"/>
      <c r="L908" s="5"/>
      <c r="M908" s="5"/>
      <c r="N908" s="5"/>
      <c r="O908" s="5"/>
    </row>
    <row r="909" spans="1:15" x14ac:dyDescent="0.25">
      <c r="A909" s="7"/>
      <c r="B909" s="10"/>
      <c r="D909" s="5"/>
      <c r="E909" s="5"/>
      <c r="F909" s="5"/>
      <c r="G909" s="5"/>
      <c r="H909" s="5"/>
      <c r="K909"/>
      <c r="L909" s="5"/>
      <c r="M909" s="5"/>
      <c r="N909" s="5"/>
      <c r="O909" s="5"/>
    </row>
    <row r="910" spans="1:15" x14ac:dyDescent="0.25">
      <c r="A910" s="7"/>
      <c r="B910" s="10"/>
      <c r="D910" s="5"/>
      <c r="E910" s="5"/>
      <c r="F910" s="5"/>
      <c r="G910" s="5"/>
      <c r="H910" s="5"/>
      <c r="K910"/>
      <c r="L910" s="5"/>
      <c r="M910" s="5"/>
      <c r="N910" s="5"/>
      <c r="O910" s="5"/>
    </row>
    <row r="911" spans="1:15" x14ac:dyDescent="0.25">
      <c r="A911" s="7"/>
      <c r="B911" s="10"/>
      <c r="D911" s="5"/>
      <c r="E911" s="5"/>
      <c r="F911" s="5"/>
      <c r="G911" s="5"/>
      <c r="H911" s="5"/>
      <c r="K911"/>
      <c r="L911" s="5"/>
      <c r="M911" s="5"/>
      <c r="N911" s="5"/>
      <c r="O911" s="5"/>
    </row>
    <row r="912" spans="1:15" x14ac:dyDescent="0.25">
      <c r="A912" s="7"/>
      <c r="B912" s="10"/>
      <c r="D912" s="5"/>
      <c r="E912" s="5"/>
      <c r="F912" s="5"/>
      <c r="G912" s="5"/>
      <c r="H912" s="5"/>
      <c r="K912"/>
      <c r="L912" s="5"/>
      <c r="M912" s="5"/>
      <c r="N912" s="5"/>
      <c r="O912" s="5"/>
    </row>
    <row r="913" spans="1:15" x14ac:dyDescent="0.25">
      <c r="A913" s="7"/>
      <c r="B913" s="10"/>
      <c r="D913" s="5"/>
      <c r="E913" s="5"/>
      <c r="F913" s="5"/>
      <c r="G913" s="5"/>
      <c r="H913" s="5"/>
      <c r="K913"/>
      <c r="L913" s="5"/>
      <c r="M913" s="5"/>
      <c r="N913" s="5"/>
      <c r="O913" s="5"/>
    </row>
    <row r="914" spans="1:15" x14ac:dyDescent="0.25">
      <c r="A914" s="7"/>
      <c r="B914" s="10"/>
      <c r="D914" s="5"/>
      <c r="E914" s="5"/>
      <c r="F914" s="5"/>
      <c r="G914" s="5"/>
      <c r="H914" s="5"/>
      <c r="K914"/>
      <c r="L914" s="5"/>
      <c r="M914" s="5"/>
      <c r="N914" s="5"/>
      <c r="O914" s="5"/>
    </row>
    <row r="915" spans="1:15" x14ac:dyDescent="0.25">
      <c r="A915" s="7"/>
      <c r="B915" s="10"/>
      <c r="D915" s="5"/>
      <c r="E915" s="5"/>
      <c r="F915" s="5"/>
      <c r="G915" s="5"/>
      <c r="H915" s="5"/>
      <c r="K915"/>
      <c r="L915" s="5"/>
      <c r="M915" s="5"/>
      <c r="N915" s="5"/>
      <c r="O915" s="5"/>
    </row>
    <row r="916" spans="1:15" x14ac:dyDescent="0.25">
      <c r="A916" s="7"/>
      <c r="B916" s="10"/>
      <c r="D916" s="5"/>
      <c r="E916" s="5"/>
      <c r="F916" s="5"/>
      <c r="G916" s="5"/>
      <c r="H916" s="5"/>
      <c r="K916"/>
      <c r="L916" s="5"/>
      <c r="M916" s="5"/>
      <c r="N916" s="5"/>
      <c r="O916" s="5"/>
    </row>
    <row r="917" spans="1:15" x14ac:dyDescent="0.25">
      <c r="A917" s="7"/>
      <c r="B917" s="10"/>
      <c r="D917" s="5"/>
      <c r="E917" s="5"/>
      <c r="F917" s="5"/>
      <c r="G917" s="5"/>
      <c r="H917" s="5"/>
      <c r="K917"/>
      <c r="L917" s="5"/>
      <c r="M917" s="5"/>
      <c r="N917" s="5"/>
      <c r="O917" s="5"/>
    </row>
    <row r="918" spans="1:15" x14ac:dyDescent="0.25">
      <c r="A918" s="7"/>
      <c r="B918" s="10"/>
      <c r="D918" s="5"/>
      <c r="E918" s="5"/>
      <c r="F918" s="5"/>
      <c r="G918" s="5"/>
      <c r="H918" s="5"/>
      <c r="K918"/>
      <c r="L918" s="5"/>
      <c r="M918" s="5"/>
      <c r="N918" s="5"/>
      <c r="O918" s="5"/>
    </row>
    <row r="919" spans="1:15" x14ac:dyDescent="0.25">
      <c r="A919" s="7"/>
      <c r="B919" s="10"/>
      <c r="D919" s="5"/>
      <c r="E919" s="5"/>
      <c r="F919" s="5"/>
      <c r="G919" s="5"/>
      <c r="H919" s="5"/>
      <c r="K919"/>
      <c r="L919" s="5"/>
      <c r="M919" s="5"/>
      <c r="N919" s="5"/>
      <c r="O919" s="5"/>
    </row>
    <row r="920" spans="1:15" x14ac:dyDescent="0.25">
      <c r="A920" s="7"/>
      <c r="B920" s="10"/>
      <c r="D920" s="5"/>
      <c r="E920" s="5"/>
      <c r="F920" s="5"/>
      <c r="G920" s="5"/>
      <c r="H920" s="5"/>
      <c r="K920"/>
      <c r="L920" s="5"/>
      <c r="M920" s="5"/>
      <c r="N920" s="5"/>
      <c r="O920" s="5"/>
    </row>
    <row r="921" spans="1:15" x14ac:dyDescent="0.25">
      <c r="A921" s="7"/>
      <c r="B921" s="10"/>
      <c r="D921" s="5"/>
      <c r="E921" s="5"/>
      <c r="F921" s="5"/>
      <c r="G921" s="5"/>
      <c r="H921" s="5"/>
      <c r="K921"/>
      <c r="L921" s="5"/>
      <c r="M921" s="5"/>
      <c r="N921" s="5"/>
      <c r="O921" s="5"/>
    </row>
    <row r="922" spans="1:15" x14ac:dyDescent="0.25">
      <c r="A922" s="7"/>
      <c r="B922" s="10"/>
      <c r="D922" s="5"/>
      <c r="E922" s="5"/>
      <c r="F922" s="5"/>
      <c r="G922" s="5"/>
      <c r="H922" s="5"/>
      <c r="K922"/>
      <c r="L922" s="5"/>
      <c r="M922" s="5"/>
      <c r="N922" s="5"/>
      <c r="O922" s="5"/>
    </row>
    <row r="923" spans="1:15" x14ac:dyDescent="0.25">
      <c r="A923" s="7"/>
      <c r="B923" s="10"/>
      <c r="D923" s="5"/>
      <c r="E923" s="5"/>
      <c r="F923" s="5"/>
      <c r="G923" s="5"/>
      <c r="H923" s="5"/>
      <c r="K923"/>
      <c r="L923" s="5"/>
      <c r="M923" s="5"/>
      <c r="N923" s="5"/>
      <c r="O923" s="5"/>
    </row>
    <row r="924" spans="1:15" x14ac:dyDescent="0.25">
      <c r="A924" s="7"/>
      <c r="B924" s="10"/>
      <c r="D924" s="5"/>
      <c r="E924" s="5"/>
      <c r="F924" s="5"/>
      <c r="G924" s="5"/>
      <c r="H924" s="5"/>
      <c r="K924"/>
      <c r="L924" s="5"/>
      <c r="M924" s="5"/>
      <c r="N924" s="5"/>
      <c r="O924" s="5"/>
    </row>
    <row r="925" spans="1:15" x14ac:dyDescent="0.25">
      <c r="A925" s="7"/>
      <c r="B925" s="10"/>
      <c r="D925" s="5"/>
      <c r="E925" s="5"/>
      <c r="F925" s="5"/>
      <c r="G925" s="5"/>
      <c r="H925" s="5"/>
      <c r="K925"/>
      <c r="L925" s="5"/>
      <c r="M925" s="5"/>
      <c r="N925" s="5"/>
      <c r="O925" s="5"/>
    </row>
    <row r="926" spans="1:15" x14ac:dyDescent="0.25">
      <c r="A926" s="7"/>
      <c r="B926" s="10"/>
      <c r="D926" s="5"/>
      <c r="E926" s="5"/>
      <c r="F926" s="5"/>
      <c r="G926" s="5"/>
      <c r="H926" s="5"/>
      <c r="K926"/>
      <c r="L926" s="5"/>
      <c r="M926" s="5"/>
      <c r="N926" s="5"/>
      <c r="O926" s="5"/>
    </row>
    <row r="927" spans="1:15" x14ac:dyDescent="0.25">
      <c r="A927" s="7"/>
      <c r="B927" s="10"/>
      <c r="D927" s="5"/>
      <c r="E927" s="5"/>
      <c r="F927" s="5"/>
      <c r="G927" s="5"/>
      <c r="H927" s="5"/>
      <c r="K927"/>
      <c r="L927" s="5"/>
      <c r="M927" s="5"/>
      <c r="N927" s="5"/>
      <c r="O927" s="5"/>
    </row>
    <row r="928" spans="1:15" x14ac:dyDescent="0.25">
      <c r="A928" s="7"/>
      <c r="B928" s="10"/>
      <c r="D928" s="5"/>
      <c r="E928" s="5"/>
      <c r="F928" s="5"/>
      <c r="G928" s="5"/>
      <c r="H928" s="5"/>
      <c r="K928"/>
      <c r="L928" s="5"/>
      <c r="M928" s="5"/>
      <c r="N928" s="5"/>
      <c r="O928" s="5"/>
    </row>
    <row r="929" spans="1:15" x14ac:dyDescent="0.25">
      <c r="A929" s="7"/>
      <c r="B929" s="10"/>
      <c r="D929" s="5"/>
      <c r="E929" s="5"/>
      <c r="F929" s="5"/>
      <c r="G929" s="5"/>
      <c r="H929" s="5"/>
      <c r="K929"/>
      <c r="L929" s="5"/>
      <c r="M929" s="5"/>
      <c r="N929" s="5"/>
      <c r="O929" s="5"/>
    </row>
    <row r="930" spans="1:15" x14ac:dyDescent="0.25">
      <c r="A930" s="7"/>
      <c r="B930" s="10"/>
      <c r="D930" s="5"/>
      <c r="E930" s="5"/>
      <c r="F930" s="5"/>
      <c r="G930" s="5"/>
      <c r="H930" s="5"/>
      <c r="K930"/>
      <c r="L930" s="5"/>
      <c r="M930" s="5"/>
      <c r="N930" s="5"/>
      <c r="O930" s="5"/>
    </row>
    <row r="931" spans="1:15" x14ac:dyDescent="0.25">
      <c r="A931" s="7"/>
      <c r="B931" s="10"/>
      <c r="D931" s="5"/>
      <c r="E931" s="5"/>
      <c r="F931" s="5"/>
      <c r="G931" s="5"/>
      <c r="H931" s="5"/>
      <c r="K931"/>
      <c r="L931" s="5"/>
      <c r="M931" s="5"/>
      <c r="N931" s="5"/>
      <c r="O931" s="5"/>
    </row>
    <row r="932" spans="1:15" x14ac:dyDescent="0.25">
      <c r="A932" s="7"/>
      <c r="B932" s="10"/>
      <c r="D932" s="5"/>
      <c r="E932" s="5"/>
      <c r="F932" s="5"/>
      <c r="G932" s="5"/>
      <c r="H932" s="5"/>
      <c r="K932"/>
      <c r="L932" s="5"/>
      <c r="M932" s="5"/>
      <c r="N932" s="5"/>
      <c r="O932" s="5"/>
    </row>
    <row r="933" spans="1:15" x14ac:dyDescent="0.25">
      <c r="A933" s="7"/>
      <c r="B933" s="10"/>
      <c r="D933" s="5"/>
      <c r="E933" s="5"/>
      <c r="F933" s="5"/>
      <c r="G933" s="5"/>
      <c r="H933" s="5"/>
      <c r="K933"/>
      <c r="L933" s="5"/>
      <c r="M933" s="5"/>
      <c r="N933" s="5"/>
      <c r="O933" s="5"/>
    </row>
    <row r="934" spans="1:15" x14ac:dyDescent="0.25">
      <c r="A934" s="7"/>
      <c r="B934" s="10"/>
      <c r="D934" s="5"/>
      <c r="E934" s="5"/>
      <c r="F934" s="5"/>
      <c r="G934" s="5"/>
      <c r="H934" s="5"/>
      <c r="K934"/>
      <c r="L934" s="5"/>
      <c r="M934" s="5"/>
      <c r="N934" s="5"/>
      <c r="O934" s="5"/>
    </row>
    <row r="935" spans="1:15" x14ac:dyDescent="0.25">
      <c r="A935" s="7"/>
      <c r="B935" s="10"/>
      <c r="D935" s="5"/>
      <c r="E935" s="5"/>
      <c r="F935" s="5"/>
      <c r="G935" s="5"/>
      <c r="H935" s="5"/>
      <c r="K935"/>
      <c r="L935" s="5"/>
      <c r="M935" s="5"/>
      <c r="N935" s="5"/>
      <c r="O935" s="5"/>
    </row>
    <row r="936" spans="1:15" x14ac:dyDescent="0.25">
      <c r="A936" s="7"/>
      <c r="B936" s="10"/>
      <c r="D936" s="5"/>
      <c r="E936" s="5"/>
      <c r="F936" s="5"/>
      <c r="G936" s="5"/>
      <c r="H936" s="5"/>
      <c r="K936"/>
      <c r="L936" s="5"/>
      <c r="M936" s="5"/>
      <c r="N936" s="5"/>
      <c r="O936" s="5"/>
    </row>
    <row r="937" spans="1:15" x14ac:dyDescent="0.25">
      <c r="A937" s="7"/>
      <c r="B937" s="10"/>
      <c r="D937" s="5"/>
      <c r="E937" s="5"/>
      <c r="F937" s="5"/>
      <c r="G937" s="5"/>
      <c r="H937" s="5"/>
      <c r="K937"/>
      <c r="L937" s="5"/>
      <c r="M937" s="5"/>
      <c r="N937" s="5"/>
      <c r="O937" s="5"/>
    </row>
    <row r="938" spans="1:15" x14ac:dyDescent="0.25">
      <c r="A938" s="7"/>
      <c r="B938" s="10"/>
      <c r="D938" s="5"/>
      <c r="E938" s="5"/>
      <c r="F938" s="5"/>
      <c r="G938" s="5"/>
      <c r="H938" s="5"/>
      <c r="K938"/>
      <c r="L938" s="5"/>
      <c r="M938" s="5"/>
      <c r="N938" s="5"/>
      <c r="O938" s="5"/>
    </row>
    <row r="939" spans="1:15" x14ac:dyDescent="0.25">
      <c r="A939" s="7"/>
      <c r="B939" s="10"/>
      <c r="D939" s="5"/>
      <c r="E939" s="5"/>
      <c r="F939" s="5"/>
      <c r="G939" s="5"/>
      <c r="H939" s="5"/>
      <c r="K939"/>
      <c r="L939" s="5"/>
      <c r="M939" s="5"/>
      <c r="N939" s="5"/>
      <c r="O939" s="5"/>
    </row>
    <row r="940" spans="1:15" x14ac:dyDescent="0.25">
      <c r="A940" s="7"/>
      <c r="B940" s="10"/>
      <c r="D940" s="5"/>
      <c r="E940" s="5"/>
      <c r="F940" s="5"/>
      <c r="G940" s="5"/>
      <c r="H940" s="5"/>
      <c r="K940"/>
      <c r="L940" s="5"/>
      <c r="M940" s="5"/>
      <c r="N940" s="5"/>
      <c r="O940" s="5"/>
    </row>
    <row r="941" spans="1:15" x14ac:dyDescent="0.25">
      <c r="A941" s="7"/>
      <c r="B941" s="10"/>
      <c r="D941" s="5"/>
      <c r="E941" s="5"/>
      <c r="F941" s="5"/>
      <c r="G941" s="5"/>
      <c r="H941" s="5"/>
      <c r="K941"/>
      <c r="L941" s="5"/>
      <c r="M941" s="5"/>
      <c r="N941" s="5"/>
      <c r="O941" s="5"/>
    </row>
    <row r="942" spans="1:15" x14ac:dyDescent="0.25">
      <c r="A942" s="7"/>
      <c r="B942" s="10"/>
      <c r="D942" s="5"/>
      <c r="E942" s="5"/>
      <c r="F942" s="5"/>
      <c r="G942" s="5"/>
      <c r="H942" s="5"/>
      <c r="K942"/>
      <c r="L942" s="5"/>
      <c r="M942" s="5"/>
      <c r="N942" s="5"/>
      <c r="O942" s="5"/>
    </row>
    <row r="943" spans="1:15" x14ac:dyDescent="0.25">
      <c r="A943" s="7"/>
      <c r="B943" s="10"/>
      <c r="D943" s="5"/>
      <c r="E943" s="5"/>
      <c r="F943" s="5"/>
      <c r="G943" s="5"/>
      <c r="H943" s="5"/>
      <c r="K943"/>
      <c r="L943" s="5"/>
      <c r="M943" s="5"/>
      <c r="N943" s="5"/>
      <c r="O943" s="5"/>
    </row>
    <row r="944" spans="1:15" x14ac:dyDescent="0.25">
      <c r="A944" s="7"/>
      <c r="B944" s="10"/>
      <c r="D944" s="5"/>
      <c r="E944" s="5"/>
      <c r="F944" s="5"/>
      <c r="G944" s="5"/>
      <c r="H944" s="5"/>
      <c r="K944"/>
      <c r="L944" s="5"/>
      <c r="M944" s="5"/>
      <c r="N944" s="5"/>
      <c r="O944" s="5"/>
    </row>
    <row r="945" spans="1:15" x14ac:dyDescent="0.25">
      <c r="A945" s="7"/>
      <c r="B945" s="10"/>
      <c r="D945" s="5"/>
      <c r="E945" s="5"/>
      <c r="F945" s="5"/>
      <c r="G945" s="5"/>
      <c r="H945" s="5"/>
      <c r="K945"/>
      <c r="L945" s="5"/>
      <c r="M945" s="5"/>
      <c r="N945" s="5"/>
      <c r="O945" s="5"/>
    </row>
    <row r="946" spans="1:15" x14ac:dyDescent="0.25">
      <c r="A946" s="7"/>
      <c r="B946" s="10"/>
      <c r="D946" s="5"/>
      <c r="E946" s="5"/>
      <c r="F946" s="5"/>
      <c r="G946" s="5"/>
      <c r="H946" s="5"/>
      <c r="K946"/>
      <c r="L946" s="5"/>
      <c r="M946" s="5"/>
      <c r="N946" s="5"/>
      <c r="O946" s="5"/>
    </row>
    <row r="947" spans="1:15" x14ac:dyDescent="0.25">
      <c r="A947" s="7"/>
      <c r="B947" s="10"/>
      <c r="D947" s="5"/>
      <c r="E947" s="5"/>
      <c r="F947" s="5"/>
      <c r="G947" s="5"/>
      <c r="H947" s="5"/>
      <c r="K947"/>
      <c r="L947" s="5"/>
      <c r="M947" s="5"/>
      <c r="N947" s="5"/>
      <c r="O947" s="5"/>
    </row>
    <row r="948" spans="1:15" x14ac:dyDescent="0.25">
      <c r="A948" s="7"/>
      <c r="B948" s="10"/>
      <c r="D948" s="5"/>
      <c r="E948" s="5"/>
      <c r="F948" s="5"/>
      <c r="G948" s="5"/>
      <c r="H948" s="5"/>
      <c r="K948"/>
      <c r="L948" s="5"/>
      <c r="M948" s="5"/>
      <c r="N948" s="5"/>
      <c r="O948" s="5"/>
    </row>
    <row r="949" spans="1:15" x14ac:dyDescent="0.25">
      <c r="A949" s="7"/>
      <c r="B949" s="10"/>
      <c r="D949" s="5"/>
      <c r="E949" s="5"/>
      <c r="F949" s="5"/>
      <c r="G949" s="5"/>
      <c r="H949" s="5"/>
      <c r="K949"/>
      <c r="L949" s="5"/>
      <c r="M949" s="5"/>
      <c r="N949" s="5"/>
      <c r="O949" s="5"/>
    </row>
    <row r="950" spans="1:15" x14ac:dyDescent="0.25">
      <c r="A950" s="7"/>
      <c r="B950" s="10"/>
      <c r="D950" s="5"/>
      <c r="E950" s="5"/>
      <c r="F950" s="5"/>
      <c r="G950" s="5"/>
      <c r="H950" s="5"/>
      <c r="K950"/>
      <c r="L950" s="5"/>
      <c r="M950" s="5"/>
      <c r="N950" s="5"/>
      <c r="O950" s="5"/>
    </row>
    <row r="951" spans="1:15" x14ac:dyDescent="0.25">
      <c r="A951" s="7"/>
      <c r="B951" s="10"/>
      <c r="D951" s="5"/>
      <c r="E951" s="5"/>
      <c r="F951" s="5"/>
      <c r="G951" s="5"/>
      <c r="H951" s="5"/>
      <c r="K951"/>
      <c r="L951" s="5"/>
      <c r="M951" s="5"/>
      <c r="N951" s="5"/>
      <c r="O951" s="5"/>
    </row>
    <row r="952" spans="1:15" x14ac:dyDescent="0.25">
      <c r="A952" s="7"/>
      <c r="B952" s="10"/>
      <c r="D952" s="5"/>
      <c r="E952" s="5"/>
      <c r="F952" s="5"/>
      <c r="G952" s="5"/>
      <c r="H952" s="5"/>
      <c r="K952"/>
      <c r="L952" s="5"/>
      <c r="M952" s="5"/>
      <c r="N952" s="5"/>
      <c r="O952" s="5"/>
    </row>
    <row r="953" spans="1:15" x14ac:dyDescent="0.25">
      <c r="A953" s="7"/>
      <c r="B953" s="10"/>
      <c r="D953" s="5"/>
      <c r="E953" s="5"/>
      <c r="F953" s="5"/>
      <c r="G953" s="5"/>
      <c r="H953" s="5"/>
      <c r="K953"/>
      <c r="L953" s="5"/>
      <c r="M953" s="5"/>
      <c r="N953" s="5"/>
      <c r="O953" s="5"/>
    </row>
    <row r="954" spans="1:15" x14ac:dyDescent="0.25">
      <c r="A954" s="7"/>
      <c r="B954" s="10"/>
      <c r="D954" s="5"/>
      <c r="E954" s="5"/>
      <c r="F954" s="5"/>
      <c r="G954" s="5"/>
      <c r="H954" s="5"/>
      <c r="K954"/>
      <c r="L954" s="5"/>
      <c r="M954" s="5"/>
      <c r="N954" s="5"/>
      <c r="O954" s="5"/>
    </row>
    <row r="955" spans="1:15" x14ac:dyDescent="0.25">
      <c r="A955" s="7"/>
      <c r="B955" s="10"/>
      <c r="D955" s="5"/>
      <c r="E955" s="5"/>
      <c r="F955" s="5"/>
      <c r="G955" s="5"/>
      <c r="H955" s="5"/>
      <c r="K955"/>
      <c r="L955" s="5"/>
      <c r="M955" s="5"/>
      <c r="N955" s="5"/>
      <c r="O955" s="5"/>
    </row>
    <row r="956" spans="1:15" x14ac:dyDescent="0.25">
      <c r="A956" s="7"/>
      <c r="B956" s="10"/>
      <c r="D956" s="5"/>
      <c r="E956" s="5"/>
      <c r="F956" s="5"/>
      <c r="G956" s="5"/>
      <c r="H956" s="5"/>
      <c r="K956"/>
      <c r="L956" s="5"/>
      <c r="M956" s="5"/>
      <c r="N956" s="5"/>
      <c r="O956" s="5"/>
    </row>
    <row r="957" spans="1:15" x14ac:dyDescent="0.25">
      <c r="A957" s="7"/>
      <c r="B957" s="10"/>
      <c r="D957" s="5"/>
      <c r="E957" s="5"/>
      <c r="F957" s="5"/>
      <c r="G957" s="5"/>
      <c r="H957" s="5"/>
      <c r="K957"/>
      <c r="L957" s="5"/>
      <c r="M957" s="5"/>
      <c r="N957" s="5"/>
      <c r="O957" s="5"/>
    </row>
    <row r="958" spans="1:15" x14ac:dyDescent="0.25">
      <c r="A958" s="7"/>
      <c r="B958" s="10"/>
      <c r="D958" s="5"/>
      <c r="E958" s="5"/>
      <c r="F958" s="5"/>
      <c r="G958" s="5"/>
      <c r="H958" s="5"/>
      <c r="K958"/>
      <c r="L958" s="5"/>
      <c r="M958" s="5"/>
      <c r="N958" s="5"/>
      <c r="O958" s="5"/>
    </row>
    <row r="959" spans="1:15" x14ac:dyDescent="0.25">
      <c r="A959" s="7"/>
      <c r="B959" s="10"/>
      <c r="D959" s="5"/>
      <c r="E959" s="5"/>
      <c r="F959" s="5"/>
      <c r="G959" s="5"/>
      <c r="H959" s="5"/>
      <c r="K959"/>
      <c r="L959" s="5"/>
      <c r="M959" s="5"/>
      <c r="N959" s="5"/>
      <c r="O959" s="5"/>
    </row>
    <row r="960" spans="1:15" x14ac:dyDescent="0.25">
      <c r="A960" s="7"/>
      <c r="B960" s="10"/>
      <c r="D960" s="5"/>
      <c r="E960" s="5"/>
      <c r="F960" s="5"/>
      <c r="G960" s="5"/>
      <c r="H960" s="5"/>
      <c r="K960"/>
      <c r="L960" s="5"/>
      <c r="M960" s="5"/>
      <c r="N960" s="5"/>
      <c r="O960" s="5"/>
    </row>
    <row r="961" spans="1:15" x14ac:dyDescent="0.25">
      <c r="A961" s="7"/>
      <c r="B961" s="10"/>
      <c r="D961" s="5"/>
      <c r="E961" s="5"/>
      <c r="F961" s="5"/>
      <c r="G961" s="5"/>
      <c r="H961" s="5"/>
      <c r="K961"/>
      <c r="L961" s="5"/>
      <c r="M961" s="5"/>
      <c r="N961" s="5"/>
      <c r="O961" s="5"/>
    </row>
    <row r="962" spans="1:15" x14ac:dyDescent="0.25">
      <c r="A962" s="7"/>
      <c r="B962" s="10"/>
      <c r="D962" s="5"/>
      <c r="E962" s="5"/>
      <c r="F962" s="5"/>
      <c r="G962" s="5"/>
      <c r="H962" s="5"/>
      <c r="K962"/>
      <c r="L962" s="5"/>
      <c r="M962" s="5"/>
      <c r="N962" s="5"/>
      <c r="O962" s="5"/>
    </row>
    <row r="963" spans="1:15" x14ac:dyDescent="0.25">
      <c r="A963" s="7"/>
      <c r="B963" s="10"/>
      <c r="D963" s="5"/>
      <c r="E963" s="5"/>
      <c r="F963" s="5"/>
      <c r="G963" s="5"/>
      <c r="H963" s="5"/>
      <c r="K963"/>
      <c r="L963" s="5"/>
      <c r="M963" s="5"/>
      <c r="N963" s="5"/>
      <c r="O963" s="5"/>
    </row>
    <row r="964" spans="1:15" x14ac:dyDescent="0.25">
      <c r="A964" s="7"/>
      <c r="B964" s="10"/>
      <c r="D964" s="5"/>
      <c r="E964" s="5"/>
      <c r="F964" s="5"/>
      <c r="G964" s="5"/>
      <c r="H964" s="5"/>
      <c r="K964"/>
      <c r="L964" s="5"/>
      <c r="M964" s="5"/>
      <c r="N964" s="5"/>
      <c r="O964" s="5"/>
    </row>
    <row r="965" spans="1:15" x14ac:dyDescent="0.25">
      <c r="A965" s="7"/>
      <c r="B965" s="10"/>
      <c r="D965" s="5"/>
      <c r="E965" s="5"/>
      <c r="F965" s="5"/>
      <c r="G965" s="5"/>
      <c r="H965" s="5"/>
      <c r="K965"/>
      <c r="L965" s="5"/>
      <c r="M965" s="5"/>
      <c r="N965" s="5"/>
      <c r="O965" s="5"/>
    </row>
    <row r="966" spans="1:15" x14ac:dyDescent="0.25">
      <c r="A966" s="7"/>
      <c r="B966" s="10"/>
      <c r="D966" s="5"/>
      <c r="E966" s="5"/>
      <c r="F966" s="5"/>
      <c r="G966" s="5"/>
      <c r="H966" s="5"/>
      <c r="K966"/>
      <c r="L966" s="5"/>
      <c r="M966" s="5"/>
      <c r="N966" s="5"/>
      <c r="O966" s="5"/>
    </row>
    <row r="967" spans="1:15" x14ac:dyDescent="0.25">
      <c r="A967" s="7"/>
      <c r="B967" s="10"/>
      <c r="D967" s="5"/>
      <c r="E967" s="5"/>
      <c r="F967" s="5"/>
      <c r="G967" s="5"/>
      <c r="H967" s="5"/>
      <c r="K967"/>
      <c r="L967" s="5"/>
      <c r="M967" s="5"/>
      <c r="N967" s="5"/>
      <c r="O967" s="5"/>
    </row>
    <row r="968" spans="1:15" x14ac:dyDescent="0.25">
      <c r="A968" s="7"/>
      <c r="B968" s="10"/>
      <c r="D968" s="5"/>
      <c r="E968" s="5"/>
      <c r="F968" s="5"/>
      <c r="G968" s="5"/>
      <c r="H968" s="5"/>
      <c r="K968"/>
      <c r="L968" s="5"/>
      <c r="M968" s="5"/>
      <c r="N968" s="5"/>
      <c r="O968" s="5"/>
    </row>
    <row r="969" spans="1:15" x14ac:dyDescent="0.25">
      <c r="A969" s="7"/>
      <c r="B969" s="10"/>
      <c r="D969" s="5"/>
      <c r="E969" s="5"/>
      <c r="F969" s="5"/>
      <c r="G969" s="5"/>
      <c r="H969" s="5"/>
      <c r="K969"/>
      <c r="L969" s="5"/>
      <c r="M969" s="5"/>
      <c r="N969" s="5"/>
      <c r="O969" s="5"/>
    </row>
    <row r="970" spans="1:15" x14ac:dyDescent="0.25">
      <c r="A970" s="7"/>
      <c r="B970" s="10"/>
      <c r="D970" s="5"/>
      <c r="E970" s="5"/>
      <c r="F970" s="5"/>
      <c r="G970" s="5"/>
      <c r="H970" s="5"/>
      <c r="K970"/>
      <c r="L970" s="5"/>
      <c r="M970" s="5"/>
      <c r="N970" s="5"/>
      <c r="O970" s="5"/>
    </row>
    <row r="971" spans="1:15" x14ac:dyDescent="0.25">
      <c r="A971" s="7"/>
      <c r="B971" s="10"/>
      <c r="D971" s="5"/>
      <c r="E971" s="5"/>
      <c r="F971" s="5"/>
      <c r="G971" s="5"/>
      <c r="H971" s="5"/>
      <c r="K971"/>
      <c r="L971" s="5"/>
      <c r="M971" s="5"/>
      <c r="N971" s="5"/>
      <c r="O971" s="5"/>
    </row>
    <row r="972" spans="1:15" x14ac:dyDescent="0.25">
      <c r="A972" s="7"/>
      <c r="B972" s="10"/>
      <c r="D972" s="5"/>
      <c r="E972" s="5"/>
      <c r="F972" s="5"/>
      <c r="G972" s="5"/>
      <c r="H972" s="5"/>
      <c r="K972"/>
      <c r="L972" s="5"/>
      <c r="M972" s="5"/>
      <c r="N972" s="5"/>
      <c r="O972" s="5"/>
    </row>
    <row r="973" spans="1:15" x14ac:dyDescent="0.25">
      <c r="A973" s="7"/>
      <c r="B973" s="10"/>
      <c r="D973" s="5"/>
      <c r="E973" s="5"/>
      <c r="F973" s="5"/>
      <c r="G973" s="5"/>
      <c r="H973" s="5"/>
      <c r="K973"/>
      <c r="L973" s="5"/>
      <c r="M973" s="5"/>
      <c r="N973" s="5"/>
      <c r="O973" s="5"/>
    </row>
    <row r="974" spans="1:15" x14ac:dyDescent="0.25">
      <c r="A974" s="7"/>
      <c r="B974" s="10"/>
      <c r="D974" s="5"/>
      <c r="E974" s="5"/>
      <c r="F974" s="5"/>
      <c r="G974" s="5"/>
      <c r="H974" s="5"/>
      <c r="K974"/>
      <c r="L974" s="5"/>
      <c r="M974" s="5"/>
      <c r="N974" s="5"/>
      <c r="O974" s="5"/>
    </row>
    <row r="975" spans="1:15" x14ac:dyDescent="0.25">
      <c r="A975" s="7"/>
      <c r="B975" s="10"/>
      <c r="D975" s="5"/>
      <c r="E975" s="5"/>
      <c r="F975" s="5"/>
      <c r="G975" s="5"/>
      <c r="H975" s="5"/>
      <c r="K975"/>
      <c r="L975" s="5"/>
      <c r="M975" s="5"/>
      <c r="N975" s="5"/>
      <c r="O975" s="5"/>
    </row>
    <row r="976" spans="1:15" x14ac:dyDescent="0.25">
      <c r="A976" s="7"/>
      <c r="B976" s="10"/>
      <c r="D976" s="5"/>
      <c r="E976" s="5"/>
      <c r="F976" s="5"/>
      <c r="G976" s="5"/>
      <c r="H976" s="5"/>
      <c r="K976"/>
      <c r="L976" s="5"/>
      <c r="M976" s="5"/>
      <c r="N976" s="5"/>
      <c r="O976" s="5"/>
    </row>
    <row r="977" spans="1:15" x14ac:dyDescent="0.25">
      <c r="A977" s="7"/>
      <c r="B977" s="10"/>
      <c r="D977" s="5"/>
      <c r="E977" s="5"/>
      <c r="F977" s="5"/>
      <c r="G977" s="5"/>
      <c r="H977" s="5"/>
      <c r="K977"/>
      <c r="L977" s="5"/>
      <c r="M977" s="5"/>
      <c r="N977" s="5"/>
      <c r="O977" s="5"/>
    </row>
    <row r="978" spans="1:15" x14ac:dyDescent="0.25">
      <c r="A978" s="7"/>
      <c r="B978" s="10"/>
      <c r="D978" s="5"/>
      <c r="E978" s="5"/>
      <c r="F978" s="5"/>
      <c r="G978" s="5"/>
      <c r="H978" s="5"/>
      <c r="K978"/>
      <c r="L978" s="5"/>
      <c r="M978" s="5"/>
      <c r="N978" s="5"/>
      <c r="O978" s="5"/>
    </row>
    <row r="979" spans="1:15" x14ac:dyDescent="0.25">
      <c r="A979" s="7"/>
      <c r="B979" s="10"/>
      <c r="D979" s="5"/>
      <c r="E979" s="5"/>
      <c r="F979" s="5"/>
      <c r="G979" s="5"/>
      <c r="H979" s="5"/>
      <c r="K979"/>
      <c r="L979" s="5"/>
      <c r="M979" s="5"/>
      <c r="N979" s="5"/>
      <c r="O979" s="5"/>
    </row>
    <row r="980" spans="1:15" x14ac:dyDescent="0.25">
      <c r="A980" s="7"/>
      <c r="B980" s="10"/>
      <c r="D980" s="5"/>
      <c r="E980" s="5"/>
      <c r="F980" s="5"/>
      <c r="G980" s="5"/>
      <c r="H980" s="5"/>
      <c r="K980"/>
      <c r="L980" s="5"/>
      <c r="M980" s="5"/>
      <c r="N980" s="5"/>
      <c r="O980" s="5"/>
    </row>
    <row r="981" spans="1:15" x14ac:dyDescent="0.25">
      <c r="A981" s="7"/>
      <c r="B981" s="10"/>
      <c r="D981" s="5"/>
      <c r="E981" s="5"/>
      <c r="F981" s="5"/>
      <c r="G981" s="5"/>
      <c r="H981" s="5"/>
      <c r="K981"/>
      <c r="L981" s="5"/>
      <c r="M981" s="5"/>
      <c r="N981" s="5"/>
      <c r="O981" s="5"/>
    </row>
    <row r="982" spans="1:15" x14ac:dyDescent="0.25">
      <c r="A982" s="7"/>
      <c r="B982" s="10"/>
      <c r="D982" s="5"/>
      <c r="E982" s="5"/>
      <c r="F982" s="5"/>
      <c r="G982" s="5"/>
      <c r="H982" s="5"/>
      <c r="K982"/>
      <c r="L982" s="5"/>
      <c r="M982" s="5"/>
      <c r="N982" s="5"/>
      <c r="O982" s="5"/>
    </row>
    <row r="983" spans="1:15" x14ac:dyDescent="0.25">
      <c r="A983" s="7"/>
      <c r="B983" s="10"/>
      <c r="D983" s="5"/>
      <c r="E983" s="5"/>
      <c r="F983" s="5"/>
      <c r="G983" s="5"/>
      <c r="H983" s="5"/>
      <c r="K983"/>
      <c r="L983" s="5"/>
      <c r="M983" s="5"/>
      <c r="N983" s="5"/>
      <c r="O983" s="5"/>
    </row>
    <row r="984" spans="1:15" x14ac:dyDescent="0.25">
      <c r="A984" s="7"/>
      <c r="B984" s="10"/>
      <c r="D984" s="5"/>
      <c r="E984" s="5"/>
      <c r="F984" s="5"/>
      <c r="G984" s="5"/>
      <c r="H984" s="5"/>
      <c r="K984"/>
      <c r="L984" s="5"/>
      <c r="M984" s="5"/>
      <c r="N984" s="5"/>
      <c r="O984" s="5"/>
    </row>
    <row r="985" spans="1:15" x14ac:dyDescent="0.25">
      <c r="A985" s="7"/>
      <c r="B985" s="10"/>
      <c r="D985" s="5"/>
      <c r="E985" s="5"/>
      <c r="F985" s="5"/>
      <c r="G985" s="5"/>
      <c r="H985" s="5"/>
      <c r="K985"/>
      <c r="L985" s="5"/>
      <c r="M985" s="5"/>
      <c r="N985" s="5"/>
      <c r="O985" s="5"/>
    </row>
    <row r="986" spans="1:15" x14ac:dyDescent="0.25">
      <c r="A986" s="7"/>
      <c r="B986" s="10"/>
      <c r="D986" s="5"/>
      <c r="E986" s="5"/>
      <c r="F986" s="5"/>
      <c r="G986" s="5"/>
      <c r="H986" s="5"/>
      <c r="K986"/>
      <c r="L986" s="5"/>
      <c r="M986" s="5"/>
      <c r="N986" s="5"/>
      <c r="O986" s="5"/>
    </row>
    <row r="987" spans="1:15" x14ac:dyDescent="0.25">
      <c r="A987" s="7"/>
      <c r="B987" s="10"/>
      <c r="D987" s="5"/>
      <c r="E987" s="5"/>
      <c r="F987" s="5"/>
      <c r="G987" s="5"/>
      <c r="H987" s="5"/>
      <c r="K987"/>
      <c r="L987" s="5"/>
      <c r="M987" s="5"/>
      <c r="N987" s="5"/>
      <c r="O987" s="5"/>
    </row>
    <row r="988" spans="1:15" x14ac:dyDescent="0.25">
      <c r="A988" s="7"/>
      <c r="B988" s="10"/>
      <c r="D988" s="5"/>
      <c r="E988" s="5"/>
      <c r="F988" s="5"/>
      <c r="G988" s="5"/>
      <c r="H988" s="5"/>
      <c r="K988"/>
      <c r="L988" s="5"/>
      <c r="M988" s="5"/>
      <c r="N988" s="5"/>
      <c r="O988" s="5"/>
    </row>
    <row r="989" spans="1:15" x14ac:dyDescent="0.25">
      <c r="A989" s="7"/>
      <c r="B989" s="10"/>
      <c r="D989" s="5"/>
      <c r="E989" s="5"/>
      <c r="F989" s="5"/>
      <c r="G989" s="5"/>
      <c r="H989" s="5"/>
      <c r="K989"/>
      <c r="L989" s="5"/>
      <c r="M989" s="5"/>
      <c r="N989" s="5"/>
      <c r="O989" s="5"/>
    </row>
    <row r="990" spans="1:15" x14ac:dyDescent="0.25">
      <c r="A990" s="7"/>
      <c r="B990" s="10"/>
      <c r="D990" s="5"/>
      <c r="E990" s="5"/>
      <c r="F990" s="5"/>
      <c r="G990" s="5"/>
      <c r="H990" s="5"/>
      <c r="K990"/>
      <c r="L990" s="5"/>
      <c r="M990" s="5"/>
      <c r="N990" s="5"/>
      <c r="O990" s="5"/>
    </row>
    <row r="991" spans="1:15" x14ac:dyDescent="0.25">
      <c r="A991" s="7"/>
      <c r="B991" s="10"/>
      <c r="D991" s="5"/>
      <c r="E991" s="5"/>
      <c r="F991" s="5"/>
      <c r="G991" s="5"/>
      <c r="H991" s="5"/>
      <c r="K991"/>
      <c r="L991" s="5"/>
      <c r="M991" s="5"/>
      <c r="N991" s="5"/>
      <c r="O991" s="5"/>
    </row>
    <row r="992" spans="1:15" x14ac:dyDescent="0.25">
      <c r="A992" s="7"/>
      <c r="B992" s="10"/>
      <c r="D992" s="5"/>
      <c r="E992" s="5"/>
      <c r="F992" s="5"/>
      <c r="G992" s="5"/>
      <c r="H992" s="5"/>
      <c r="K992"/>
      <c r="L992" s="5"/>
      <c r="M992" s="5"/>
      <c r="N992" s="5"/>
      <c r="O992" s="5"/>
    </row>
    <row r="993" spans="1:15" x14ac:dyDescent="0.25">
      <c r="A993" s="7"/>
      <c r="B993" s="10"/>
      <c r="D993" s="5"/>
      <c r="E993" s="5"/>
      <c r="F993" s="5"/>
      <c r="G993" s="5"/>
      <c r="H993" s="5"/>
      <c r="K993"/>
      <c r="L993" s="5"/>
      <c r="M993" s="5"/>
      <c r="N993" s="5"/>
      <c r="O993" s="5"/>
    </row>
    <row r="994" spans="1:15" x14ac:dyDescent="0.25">
      <c r="A994" s="7"/>
      <c r="B994" s="10"/>
      <c r="D994" s="5"/>
      <c r="E994" s="5"/>
      <c r="F994" s="5"/>
      <c r="G994" s="5"/>
      <c r="H994" s="5"/>
      <c r="K994"/>
      <c r="L994" s="5"/>
      <c r="M994" s="5"/>
      <c r="N994" s="5"/>
      <c r="O994" s="5"/>
    </row>
    <row r="995" spans="1:15" x14ac:dyDescent="0.25">
      <c r="A995" s="7"/>
      <c r="B995" s="10"/>
      <c r="D995" s="5"/>
      <c r="E995" s="5"/>
      <c r="F995" s="5"/>
      <c r="G995" s="5"/>
      <c r="H995" s="5"/>
      <c r="K995"/>
      <c r="L995" s="5"/>
      <c r="M995" s="5"/>
      <c r="N995" s="5"/>
      <c r="O995" s="5"/>
    </row>
    <row r="996" spans="1:15" x14ac:dyDescent="0.25">
      <c r="A996" s="7"/>
      <c r="B996" s="10"/>
      <c r="D996" s="5"/>
      <c r="E996" s="5"/>
      <c r="F996" s="5"/>
      <c r="G996" s="5"/>
      <c r="H996" s="5"/>
      <c r="K996"/>
      <c r="L996" s="5"/>
      <c r="M996" s="5"/>
      <c r="N996" s="5"/>
      <c r="O996" s="5"/>
    </row>
    <row r="997" spans="1:15" x14ac:dyDescent="0.25">
      <c r="A997" s="7"/>
      <c r="B997" s="10"/>
      <c r="D997" s="5"/>
      <c r="E997" s="5"/>
      <c r="F997" s="5"/>
      <c r="G997" s="5"/>
      <c r="H997" s="5"/>
      <c r="K997"/>
      <c r="L997" s="5"/>
      <c r="M997" s="5"/>
      <c r="N997" s="5"/>
      <c r="O997" s="5"/>
    </row>
    <row r="998" spans="1:15" x14ac:dyDescent="0.25">
      <c r="A998" s="7"/>
      <c r="B998" s="10"/>
      <c r="D998" s="5"/>
      <c r="E998" s="5"/>
      <c r="F998" s="5"/>
      <c r="G998" s="5"/>
      <c r="H998" s="5"/>
      <c r="K998"/>
      <c r="L998" s="5"/>
      <c r="M998" s="5"/>
      <c r="N998" s="5"/>
      <c r="O998" s="5"/>
    </row>
    <row r="999" spans="1:15" x14ac:dyDescent="0.25">
      <c r="A999" s="7"/>
      <c r="B999" s="10"/>
      <c r="D999" s="5"/>
      <c r="E999" s="5"/>
      <c r="F999" s="5"/>
      <c r="G999" s="5"/>
      <c r="H999" s="5"/>
      <c r="K999"/>
      <c r="L999" s="5"/>
      <c r="M999" s="5"/>
      <c r="N999" s="5"/>
      <c r="O999" s="5"/>
    </row>
    <row r="1000" spans="1:15" x14ac:dyDescent="0.25">
      <c r="A1000" s="7"/>
      <c r="B1000" s="10"/>
      <c r="D1000" s="5"/>
      <c r="E1000" s="5"/>
      <c r="F1000" s="5"/>
      <c r="G1000" s="5"/>
      <c r="H1000" s="5"/>
      <c r="K1000"/>
      <c r="L1000" s="5"/>
      <c r="M1000" s="5"/>
      <c r="N1000" s="5"/>
      <c r="O1000" s="5"/>
    </row>
    <row r="1001" spans="1:15" x14ac:dyDescent="0.25">
      <c r="A1001" s="7"/>
      <c r="B1001" s="10"/>
      <c r="D1001" s="5"/>
      <c r="E1001" s="5"/>
      <c r="F1001" s="5"/>
      <c r="G1001" s="5"/>
      <c r="H1001" s="5"/>
      <c r="K1001"/>
      <c r="L1001" s="5"/>
      <c r="M1001" s="5"/>
      <c r="N1001" s="5"/>
      <c r="O1001" s="5"/>
    </row>
    <row r="1002" spans="1:15" x14ac:dyDescent="0.25">
      <c r="A1002" s="7"/>
      <c r="B1002" s="10"/>
      <c r="D1002" s="5"/>
      <c r="E1002" s="5"/>
      <c r="F1002" s="5"/>
      <c r="G1002" s="5"/>
      <c r="H1002" s="5"/>
      <c r="K1002"/>
      <c r="L1002" s="5"/>
      <c r="M1002" s="5"/>
      <c r="N1002" s="5"/>
      <c r="O1002" s="5"/>
    </row>
    <row r="1003" spans="1:15" x14ac:dyDescent="0.25">
      <c r="A1003" s="7"/>
      <c r="B1003" s="10"/>
      <c r="D1003" s="5"/>
      <c r="E1003" s="5"/>
      <c r="F1003" s="5"/>
      <c r="G1003" s="5"/>
      <c r="H1003" s="5"/>
      <c r="K1003"/>
      <c r="L1003" s="5"/>
      <c r="M1003" s="5"/>
      <c r="N1003" s="5"/>
      <c r="O1003" s="5"/>
    </row>
    <row r="1004" spans="1:15" x14ac:dyDescent="0.25">
      <c r="A1004" s="7"/>
      <c r="B1004" s="10"/>
      <c r="D1004" s="5"/>
      <c r="E1004" s="5"/>
      <c r="F1004" s="5"/>
      <c r="G1004" s="5"/>
      <c r="H1004" s="5"/>
      <c r="K1004"/>
      <c r="L1004" s="5"/>
      <c r="M1004" s="5"/>
      <c r="N1004" s="5"/>
      <c r="O1004" s="5"/>
    </row>
    <row r="1005" spans="1:15" x14ac:dyDescent="0.25">
      <c r="A1005" s="7"/>
      <c r="B1005" s="10"/>
      <c r="D1005" s="5"/>
      <c r="E1005" s="5"/>
      <c r="F1005" s="5"/>
      <c r="G1005" s="5"/>
      <c r="H1005" s="5"/>
      <c r="K1005"/>
      <c r="L1005" s="5"/>
      <c r="M1005" s="5"/>
      <c r="N1005" s="5"/>
      <c r="O1005" s="5"/>
    </row>
    <row r="1006" spans="1:15" x14ac:dyDescent="0.25">
      <c r="A1006" s="7"/>
      <c r="B1006" s="10"/>
      <c r="D1006" s="5"/>
      <c r="E1006" s="5"/>
      <c r="F1006" s="5"/>
      <c r="G1006" s="5"/>
      <c r="H1006" s="5"/>
      <c r="K1006"/>
      <c r="L1006" s="5"/>
      <c r="M1006" s="5"/>
      <c r="N1006" s="5"/>
      <c r="O1006" s="5"/>
    </row>
    <row r="1007" spans="1:15" x14ac:dyDescent="0.25">
      <c r="A1007" s="7"/>
      <c r="B1007" s="10"/>
      <c r="D1007" s="5"/>
      <c r="E1007" s="5"/>
      <c r="F1007" s="5"/>
      <c r="G1007" s="5"/>
      <c r="H1007" s="5"/>
      <c r="K1007"/>
      <c r="L1007" s="5"/>
      <c r="M1007" s="5"/>
      <c r="N1007" s="5"/>
      <c r="O1007" s="5"/>
    </row>
    <row r="1008" spans="1:15" x14ac:dyDescent="0.25">
      <c r="A1008" s="7"/>
      <c r="B1008" s="10"/>
      <c r="D1008" s="5"/>
      <c r="E1008" s="5"/>
      <c r="F1008" s="5"/>
      <c r="G1008" s="5"/>
      <c r="H1008" s="5"/>
      <c r="K1008"/>
      <c r="L1008" s="5"/>
      <c r="M1008" s="5"/>
      <c r="N1008" s="5"/>
      <c r="O1008" s="5"/>
    </row>
    <row r="1009" spans="1:15" x14ac:dyDescent="0.25">
      <c r="A1009" s="7"/>
      <c r="B1009" s="10"/>
      <c r="D1009" s="5"/>
      <c r="E1009" s="5"/>
      <c r="F1009" s="5"/>
      <c r="G1009" s="5"/>
      <c r="H1009" s="5"/>
      <c r="K1009"/>
      <c r="L1009" s="5"/>
      <c r="M1009" s="5"/>
      <c r="N1009" s="5"/>
      <c r="O1009" s="5"/>
    </row>
    <row r="1010" spans="1:15" x14ac:dyDescent="0.25">
      <c r="A1010" s="7"/>
      <c r="B1010" s="10"/>
      <c r="D1010" s="5"/>
      <c r="E1010" s="5"/>
      <c r="F1010" s="5"/>
      <c r="G1010" s="5"/>
      <c r="H1010" s="5"/>
      <c r="K1010"/>
      <c r="L1010" s="5"/>
      <c r="M1010" s="5"/>
      <c r="N1010" s="5"/>
      <c r="O1010" s="5"/>
    </row>
    <row r="1011" spans="1:15" x14ac:dyDescent="0.25">
      <c r="A1011" s="7"/>
      <c r="B1011" s="10"/>
      <c r="D1011" s="5"/>
      <c r="E1011" s="5"/>
      <c r="F1011" s="5"/>
      <c r="G1011" s="5"/>
      <c r="H1011" s="5"/>
      <c r="K1011"/>
      <c r="L1011" s="5"/>
      <c r="M1011" s="5"/>
      <c r="N1011" s="5"/>
      <c r="O1011" s="5"/>
    </row>
    <row r="1012" spans="1:15" x14ac:dyDescent="0.25">
      <c r="A1012" s="7"/>
      <c r="B1012" s="10"/>
      <c r="D1012" s="5"/>
      <c r="E1012" s="5"/>
      <c r="F1012" s="5"/>
      <c r="G1012" s="5"/>
      <c r="H1012" s="5"/>
      <c r="K1012"/>
      <c r="L1012" s="5"/>
      <c r="M1012" s="5"/>
      <c r="N1012" s="5"/>
      <c r="O1012" s="5"/>
    </row>
    <row r="1013" spans="1:15" x14ac:dyDescent="0.25">
      <c r="A1013" s="7"/>
      <c r="B1013" s="10"/>
      <c r="D1013" s="5"/>
      <c r="E1013" s="5"/>
      <c r="F1013" s="5"/>
      <c r="G1013" s="5"/>
      <c r="H1013" s="5"/>
      <c r="K1013"/>
      <c r="L1013" s="5"/>
      <c r="M1013" s="5"/>
      <c r="N1013" s="5"/>
      <c r="O1013" s="5"/>
    </row>
    <row r="1014" spans="1:15" x14ac:dyDescent="0.25">
      <c r="A1014" s="7"/>
      <c r="B1014" s="10"/>
      <c r="D1014" s="5"/>
      <c r="E1014" s="5"/>
      <c r="F1014" s="5"/>
      <c r="G1014" s="5"/>
      <c r="H1014" s="5"/>
      <c r="K1014"/>
      <c r="L1014" s="5"/>
      <c r="M1014" s="5"/>
      <c r="N1014" s="5"/>
      <c r="O1014" s="5"/>
    </row>
    <row r="1015" spans="1:15" x14ac:dyDescent="0.25">
      <c r="A1015" s="7"/>
      <c r="B1015" s="10"/>
      <c r="D1015" s="5"/>
      <c r="E1015" s="5"/>
      <c r="F1015" s="5"/>
      <c r="G1015" s="5"/>
      <c r="H1015" s="5"/>
      <c r="K1015"/>
      <c r="L1015" s="5"/>
      <c r="M1015" s="5"/>
      <c r="N1015" s="5"/>
      <c r="O1015" s="5"/>
    </row>
    <row r="1016" spans="1:15" x14ac:dyDescent="0.25">
      <c r="A1016" s="7"/>
      <c r="B1016" s="10"/>
      <c r="D1016" s="5"/>
      <c r="E1016" s="5"/>
      <c r="F1016" s="5"/>
      <c r="G1016" s="5"/>
      <c r="H1016" s="5"/>
      <c r="K1016"/>
      <c r="L1016" s="5"/>
      <c r="M1016" s="5"/>
      <c r="N1016" s="5"/>
      <c r="O1016" s="5"/>
    </row>
    <row r="1017" spans="1:15" x14ac:dyDescent="0.25">
      <c r="A1017" s="7"/>
      <c r="B1017" s="10"/>
      <c r="D1017" s="5"/>
      <c r="E1017" s="5"/>
      <c r="F1017" s="5"/>
      <c r="G1017" s="5"/>
      <c r="H1017" s="5"/>
      <c r="K1017"/>
      <c r="L1017" s="5"/>
      <c r="M1017" s="5"/>
      <c r="N1017" s="5"/>
      <c r="O1017" s="5"/>
    </row>
    <row r="1018" spans="1:15" x14ac:dyDescent="0.25">
      <c r="A1018" s="7"/>
      <c r="B1018" s="10"/>
      <c r="D1018" s="5"/>
      <c r="E1018" s="5"/>
      <c r="F1018" s="5"/>
      <c r="G1018" s="5"/>
      <c r="H1018" s="5"/>
      <c r="K1018"/>
      <c r="L1018" s="5"/>
      <c r="M1018" s="5"/>
      <c r="N1018" s="5"/>
      <c r="O1018" s="5"/>
    </row>
    <row r="1019" spans="1:15" x14ac:dyDescent="0.25">
      <c r="A1019" s="7"/>
      <c r="B1019" s="10"/>
      <c r="D1019" s="5"/>
      <c r="E1019" s="5"/>
      <c r="F1019" s="5"/>
      <c r="G1019" s="5"/>
      <c r="H1019" s="5"/>
      <c r="K1019"/>
      <c r="L1019" s="5"/>
      <c r="M1019" s="5"/>
      <c r="N1019" s="5"/>
      <c r="O1019" s="5"/>
    </row>
    <row r="1020" spans="1:15" x14ac:dyDescent="0.25">
      <c r="A1020" s="7"/>
      <c r="B1020" s="10"/>
      <c r="D1020" s="5"/>
      <c r="E1020" s="5"/>
      <c r="F1020" s="5"/>
      <c r="G1020" s="5"/>
      <c r="H1020" s="5"/>
      <c r="K1020"/>
      <c r="L1020" s="5"/>
      <c r="M1020" s="5"/>
      <c r="N1020" s="5"/>
      <c r="O1020" s="5"/>
    </row>
    <row r="1021" spans="1:15" x14ac:dyDescent="0.25">
      <c r="A1021" s="7"/>
      <c r="B1021" s="10"/>
      <c r="D1021" s="5"/>
      <c r="E1021" s="5"/>
      <c r="F1021" s="5"/>
      <c r="G1021" s="5"/>
      <c r="H1021" s="5"/>
      <c r="K1021"/>
      <c r="L1021" s="5"/>
      <c r="M1021" s="5"/>
      <c r="N1021" s="5"/>
      <c r="O1021" s="5"/>
    </row>
    <row r="1022" spans="1:15" x14ac:dyDescent="0.25">
      <c r="A1022" s="7"/>
      <c r="B1022" s="10"/>
      <c r="D1022" s="5"/>
      <c r="E1022" s="5"/>
      <c r="F1022" s="5"/>
      <c r="G1022" s="5"/>
      <c r="H1022" s="5"/>
      <c r="K1022"/>
      <c r="L1022" s="5"/>
      <c r="M1022" s="5"/>
      <c r="N1022" s="5"/>
      <c r="O1022" s="5"/>
    </row>
    <row r="1023" spans="1:15" x14ac:dyDescent="0.25">
      <c r="A1023" s="7"/>
      <c r="B1023" s="10"/>
      <c r="D1023" s="5"/>
      <c r="E1023" s="5"/>
      <c r="F1023" s="5"/>
      <c r="G1023" s="5"/>
      <c r="H1023" s="5"/>
      <c r="K1023"/>
      <c r="L1023" s="5"/>
      <c r="M1023" s="5"/>
      <c r="N1023" s="5"/>
      <c r="O1023" s="5"/>
    </row>
    <row r="1024" spans="1:15" x14ac:dyDescent="0.25">
      <c r="A1024" s="7"/>
      <c r="B1024" s="10"/>
      <c r="D1024" s="5"/>
      <c r="E1024" s="5"/>
      <c r="F1024" s="5"/>
      <c r="G1024" s="5"/>
      <c r="H1024" s="5"/>
      <c r="K1024"/>
      <c r="L1024" s="5"/>
      <c r="M1024" s="5"/>
      <c r="N1024" s="5"/>
      <c r="O1024" s="5"/>
    </row>
    <row r="1025" spans="1:15" x14ac:dyDescent="0.25">
      <c r="A1025" s="7"/>
      <c r="B1025" s="10"/>
      <c r="D1025" s="5"/>
      <c r="E1025" s="5"/>
      <c r="F1025" s="5"/>
      <c r="G1025" s="5"/>
      <c r="H1025" s="5"/>
      <c r="K1025"/>
      <c r="L1025" s="5"/>
      <c r="M1025" s="5"/>
      <c r="N1025" s="5"/>
      <c r="O1025" s="5"/>
    </row>
    <row r="1026" spans="1:15" x14ac:dyDescent="0.25">
      <c r="A1026" s="7"/>
      <c r="B1026" s="10"/>
      <c r="D1026" s="5"/>
      <c r="E1026" s="5"/>
      <c r="F1026" s="5"/>
      <c r="G1026" s="5"/>
      <c r="H1026" s="5"/>
      <c r="K1026"/>
      <c r="L1026" s="5"/>
      <c r="M1026" s="5"/>
      <c r="N1026" s="5"/>
      <c r="O1026" s="5"/>
    </row>
    <row r="1027" spans="1:15" x14ac:dyDescent="0.25">
      <c r="A1027" s="7"/>
      <c r="B1027" s="10"/>
      <c r="D1027" s="5"/>
      <c r="E1027" s="5"/>
      <c r="F1027" s="5"/>
      <c r="G1027" s="5"/>
      <c r="H1027" s="5"/>
      <c r="K1027"/>
      <c r="L1027" s="5"/>
      <c r="M1027" s="5"/>
      <c r="N1027" s="5"/>
      <c r="O1027" s="5"/>
    </row>
    <row r="1028" spans="1:15" x14ac:dyDescent="0.25">
      <c r="A1028" s="7"/>
      <c r="B1028" s="10"/>
      <c r="D1028" s="5"/>
      <c r="E1028" s="5"/>
      <c r="F1028" s="5"/>
      <c r="G1028" s="5"/>
      <c r="H1028" s="5"/>
      <c r="K1028"/>
      <c r="L1028" s="5"/>
      <c r="M1028" s="5"/>
      <c r="N1028" s="5"/>
      <c r="O1028" s="5"/>
    </row>
    <row r="1029" spans="1:15" x14ac:dyDescent="0.25">
      <c r="A1029" s="7"/>
      <c r="B1029" s="10"/>
      <c r="D1029" s="5"/>
      <c r="E1029" s="5"/>
      <c r="F1029" s="5"/>
      <c r="G1029" s="5"/>
      <c r="H1029" s="5"/>
      <c r="K1029"/>
      <c r="L1029" s="5"/>
      <c r="M1029" s="5"/>
      <c r="N1029" s="5"/>
      <c r="O1029" s="5"/>
    </row>
    <row r="1030" spans="1:15" x14ac:dyDescent="0.25">
      <c r="A1030" s="7"/>
      <c r="B1030" s="10"/>
      <c r="D1030" s="5"/>
      <c r="E1030" s="5"/>
      <c r="F1030" s="5"/>
      <c r="G1030" s="5"/>
      <c r="H1030" s="5"/>
      <c r="K1030"/>
      <c r="L1030" s="5"/>
      <c r="M1030" s="5"/>
      <c r="N1030" s="5"/>
      <c r="O1030" s="5"/>
    </row>
    <row r="1031" spans="1:15" x14ac:dyDescent="0.25">
      <c r="A1031" s="7"/>
      <c r="B1031" s="10"/>
      <c r="D1031" s="5"/>
      <c r="E1031" s="5"/>
      <c r="F1031" s="5"/>
      <c r="G1031" s="5"/>
      <c r="H1031" s="5"/>
      <c r="K1031"/>
      <c r="L1031" s="5"/>
      <c r="M1031" s="5"/>
      <c r="N1031" s="5"/>
      <c r="O1031" s="5"/>
    </row>
    <row r="1032" spans="1:15" x14ac:dyDescent="0.25">
      <c r="A1032" s="7"/>
      <c r="B1032" s="10"/>
      <c r="D1032" s="5"/>
      <c r="E1032" s="5"/>
      <c r="F1032" s="5"/>
      <c r="G1032" s="5"/>
      <c r="H1032" s="5"/>
      <c r="K1032"/>
      <c r="L1032" s="5"/>
      <c r="M1032" s="5"/>
      <c r="N1032" s="5"/>
      <c r="O1032" s="5"/>
    </row>
    <row r="1033" spans="1:15" x14ac:dyDescent="0.25">
      <c r="A1033" s="7"/>
      <c r="B1033" s="10"/>
      <c r="D1033" s="5"/>
      <c r="E1033" s="5"/>
      <c r="F1033" s="5"/>
      <c r="G1033" s="5"/>
      <c r="H1033" s="5"/>
      <c r="K1033"/>
      <c r="L1033" s="5"/>
      <c r="M1033" s="5"/>
      <c r="N1033" s="5"/>
      <c r="O1033" s="5"/>
    </row>
    <row r="1034" spans="1:15" x14ac:dyDescent="0.25">
      <c r="A1034" s="7"/>
      <c r="B1034" s="10"/>
      <c r="D1034" s="5"/>
      <c r="E1034" s="5"/>
      <c r="F1034" s="5"/>
      <c r="G1034" s="5"/>
      <c r="H1034" s="5"/>
      <c r="K1034"/>
      <c r="L1034" s="5"/>
      <c r="M1034" s="5"/>
      <c r="N1034" s="5"/>
      <c r="O1034" s="5"/>
    </row>
    <row r="1035" spans="1:15" x14ac:dyDescent="0.25">
      <c r="A1035" s="7"/>
      <c r="B1035" s="10"/>
      <c r="D1035" s="5"/>
      <c r="E1035" s="5"/>
      <c r="F1035" s="5"/>
      <c r="G1035" s="5"/>
      <c r="H1035" s="5"/>
      <c r="K1035"/>
      <c r="L1035" s="5"/>
      <c r="M1035" s="5"/>
      <c r="N1035" s="5"/>
      <c r="O1035" s="5"/>
    </row>
    <row r="1036" spans="1:15" x14ac:dyDescent="0.25">
      <c r="A1036" s="7"/>
      <c r="B1036" s="10"/>
      <c r="D1036" s="5"/>
      <c r="E1036" s="5"/>
      <c r="F1036" s="5"/>
      <c r="G1036" s="5"/>
      <c r="H1036" s="5"/>
      <c r="K1036"/>
      <c r="L1036" s="5"/>
      <c r="M1036" s="5"/>
      <c r="N1036" s="5"/>
      <c r="O1036" s="5"/>
    </row>
    <row r="1037" spans="1:15" x14ac:dyDescent="0.25">
      <c r="A1037" s="7"/>
      <c r="B1037" s="10"/>
      <c r="D1037" s="5"/>
      <c r="E1037" s="5"/>
      <c r="F1037" s="5"/>
      <c r="G1037" s="5"/>
      <c r="H1037" s="5"/>
      <c r="K1037"/>
      <c r="L1037" s="5"/>
      <c r="M1037" s="5"/>
      <c r="N1037" s="5"/>
      <c r="O1037" s="5"/>
    </row>
    <row r="1038" spans="1:15" x14ac:dyDescent="0.25">
      <c r="A1038" s="7"/>
      <c r="B1038" s="10"/>
      <c r="D1038" s="5"/>
      <c r="E1038" s="5"/>
      <c r="F1038" s="5"/>
      <c r="G1038" s="5"/>
      <c r="H1038" s="5"/>
      <c r="K1038"/>
      <c r="L1038" s="5"/>
      <c r="M1038" s="5"/>
      <c r="N1038" s="5"/>
      <c r="O1038" s="5"/>
    </row>
    <row r="1039" spans="1:15" x14ac:dyDescent="0.25">
      <c r="A1039" s="7"/>
      <c r="B1039" s="10"/>
      <c r="D1039" s="5"/>
      <c r="E1039" s="5"/>
      <c r="F1039" s="5"/>
      <c r="G1039" s="5"/>
      <c r="H1039" s="5"/>
      <c r="K1039"/>
      <c r="L1039" s="5"/>
      <c r="M1039" s="5"/>
      <c r="N1039" s="5"/>
      <c r="O1039" s="5"/>
    </row>
    <row r="1040" spans="1:15" x14ac:dyDescent="0.25">
      <c r="A1040" s="7"/>
      <c r="B1040" s="10"/>
      <c r="D1040" s="5"/>
      <c r="E1040" s="5"/>
      <c r="F1040" s="5"/>
      <c r="G1040" s="5"/>
      <c r="H1040" s="5"/>
      <c r="K1040"/>
      <c r="L1040" s="5"/>
      <c r="M1040" s="5"/>
      <c r="N1040" s="5"/>
      <c r="O1040" s="5"/>
    </row>
    <row r="1041" spans="1:15" x14ac:dyDescent="0.25">
      <c r="A1041" s="7"/>
      <c r="B1041" s="10"/>
      <c r="D1041" s="5"/>
      <c r="E1041" s="5"/>
      <c r="F1041" s="5"/>
      <c r="G1041" s="5"/>
      <c r="H1041" s="5"/>
      <c r="K1041"/>
      <c r="L1041" s="5"/>
      <c r="M1041" s="5"/>
      <c r="N1041" s="5"/>
      <c r="O1041" s="5"/>
    </row>
    <row r="1042" spans="1:15" x14ac:dyDescent="0.25">
      <c r="A1042" s="7"/>
      <c r="B1042" s="10"/>
      <c r="D1042" s="5"/>
      <c r="E1042" s="5"/>
      <c r="F1042" s="5"/>
      <c r="G1042" s="5"/>
      <c r="H1042" s="5"/>
      <c r="K1042"/>
      <c r="L1042" s="5"/>
      <c r="M1042" s="5"/>
      <c r="N1042" s="5"/>
      <c r="O1042" s="5"/>
    </row>
    <row r="1043" spans="1:15" x14ac:dyDescent="0.25">
      <c r="A1043" s="7"/>
      <c r="B1043" s="10"/>
      <c r="D1043" s="5"/>
      <c r="E1043" s="5"/>
      <c r="F1043" s="5"/>
      <c r="G1043" s="5"/>
      <c r="H1043" s="5"/>
      <c r="K1043"/>
      <c r="L1043" s="5"/>
      <c r="M1043" s="5"/>
      <c r="N1043" s="5"/>
      <c r="O1043" s="5"/>
    </row>
    <row r="1044" spans="1:15" x14ac:dyDescent="0.25">
      <c r="A1044" s="7"/>
      <c r="B1044" s="10"/>
      <c r="D1044" s="5"/>
      <c r="E1044" s="5"/>
      <c r="F1044" s="5"/>
      <c r="G1044" s="5"/>
      <c r="H1044" s="5"/>
      <c r="K1044"/>
      <c r="L1044" s="5"/>
      <c r="M1044" s="5"/>
      <c r="N1044" s="5"/>
      <c r="O1044" s="5"/>
    </row>
    <row r="1045" spans="1:15" x14ac:dyDescent="0.25">
      <c r="A1045" s="7"/>
      <c r="B1045" s="10"/>
      <c r="D1045" s="5"/>
      <c r="E1045" s="5"/>
      <c r="F1045" s="5"/>
      <c r="G1045" s="5"/>
      <c r="H1045" s="5"/>
      <c r="K1045"/>
      <c r="L1045" s="5"/>
      <c r="M1045" s="5"/>
      <c r="N1045" s="5"/>
      <c r="O1045" s="5"/>
    </row>
    <row r="1046" spans="1:15" x14ac:dyDescent="0.25">
      <c r="A1046" s="7"/>
      <c r="B1046" s="10"/>
      <c r="D1046" s="5"/>
      <c r="E1046" s="5"/>
      <c r="F1046" s="5"/>
      <c r="G1046" s="5"/>
      <c r="H1046" s="5"/>
      <c r="K1046"/>
      <c r="L1046" s="5"/>
      <c r="M1046" s="5"/>
      <c r="N1046" s="5"/>
      <c r="O1046" s="5"/>
    </row>
    <row r="1047" spans="1:15" x14ac:dyDescent="0.25">
      <c r="A1047" s="7"/>
      <c r="B1047" s="10"/>
      <c r="D1047" s="5"/>
      <c r="E1047" s="5"/>
      <c r="F1047" s="5"/>
      <c r="G1047" s="5"/>
      <c r="H1047" s="5"/>
      <c r="K1047"/>
      <c r="L1047" s="5"/>
      <c r="M1047" s="5"/>
      <c r="N1047" s="5"/>
      <c r="O1047" s="5"/>
    </row>
    <row r="1048" spans="1:15" x14ac:dyDescent="0.25">
      <c r="A1048" s="7"/>
      <c r="B1048" s="10"/>
      <c r="D1048" s="5"/>
      <c r="E1048" s="5"/>
      <c r="F1048" s="5"/>
      <c r="G1048" s="5"/>
      <c r="H1048" s="5"/>
      <c r="K1048"/>
      <c r="L1048" s="5"/>
      <c r="M1048" s="5"/>
      <c r="N1048" s="5"/>
      <c r="O1048" s="5"/>
    </row>
    <row r="1049" spans="1:15" x14ac:dyDescent="0.25">
      <c r="A1049" s="7"/>
      <c r="B1049" s="10"/>
      <c r="D1049" s="5"/>
      <c r="E1049" s="5"/>
      <c r="F1049" s="5"/>
      <c r="G1049" s="5"/>
      <c r="H1049" s="5"/>
      <c r="K1049"/>
      <c r="L1049" s="5"/>
      <c r="M1049" s="5"/>
      <c r="N1049" s="5"/>
      <c r="O1049" s="5"/>
    </row>
    <row r="1050" spans="1:15" x14ac:dyDescent="0.25">
      <c r="A1050" s="7"/>
      <c r="B1050" s="10"/>
      <c r="D1050" s="5"/>
      <c r="E1050" s="5"/>
      <c r="F1050" s="5"/>
      <c r="G1050" s="5"/>
      <c r="H1050" s="5"/>
      <c r="K1050"/>
      <c r="L1050" s="5"/>
      <c r="M1050" s="5"/>
      <c r="N1050" s="5"/>
      <c r="O1050" s="5"/>
    </row>
    <row r="1051" spans="1:15" x14ac:dyDescent="0.25">
      <c r="A1051" s="7"/>
      <c r="B1051" s="10"/>
      <c r="D1051" s="5"/>
      <c r="E1051" s="5"/>
      <c r="F1051" s="5"/>
      <c r="G1051" s="5"/>
      <c r="H1051" s="5"/>
      <c r="K1051"/>
      <c r="L1051" s="5"/>
      <c r="M1051" s="5"/>
      <c r="N1051" s="5"/>
      <c r="O1051" s="5"/>
    </row>
    <row r="1052" spans="1:15" x14ac:dyDescent="0.25">
      <c r="A1052" s="7"/>
      <c r="B1052" s="10"/>
      <c r="D1052" s="5"/>
      <c r="E1052" s="5"/>
      <c r="F1052" s="5"/>
      <c r="G1052" s="5"/>
      <c r="H1052" s="5"/>
      <c r="K1052"/>
      <c r="L1052" s="5"/>
      <c r="M1052" s="5"/>
      <c r="N1052" s="5"/>
      <c r="O1052" s="5"/>
    </row>
    <row r="1053" spans="1:15" x14ac:dyDescent="0.25">
      <c r="A1053" s="7"/>
      <c r="B1053" s="10"/>
      <c r="D1053" s="5"/>
      <c r="E1053" s="5"/>
      <c r="F1053" s="5"/>
      <c r="G1053" s="5"/>
      <c r="H1053" s="5"/>
      <c r="K1053"/>
      <c r="L1053" s="5"/>
      <c r="M1053" s="5"/>
      <c r="N1053" s="5"/>
      <c r="O1053" s="5"/>
    </row>
    <row r="1054" spans="1:15" x14ac:dyDescent="0.25">
      <c r="A1054" s="7"/>
      <c r="B1054" s="10"/>
      <c r="D1054" s="5"/>
      <c r="E1054" s="5"/>
      <c r="F1054" s="5"/>
      <c r="G1054" s="5"/>
      <c r="H1054" s="5"/>
      <c r="K1054"/>
      <c r="L1054" s="5"/>
      <c r="M1054" s="5"/>
      <c r="N1054" s="5"/>
      <c r="O1054" s="5"/>
    </row>
    <row r="1055" spans="1:15" x14ac:dyDescent="0.25">
      <c r="A1055" s="7"/>
      <c r="B1055" s="10"/>
      <c r="D1055" s="5"/>
      <c r="E1055" s="5"/>
      <c r="F1055" s="5"/>
      <c r="G1055" s="5"/>
      <c r="H1055" s="5"/>
      <c r="K1055"/>
      <c r="L1055" s="5"/>
      <c r="M1055" s="5"/>
      <c r="N1055" s="5"/>
      <c r="O1055" s="5"/>
    </row>
    <row r="1056" spans="1:15" x14ac:dyDescent="0.25">
      <c r="A1056" s="7"/>
      <c r="B1056" s="10"/>
      <c r="D1056" s="5"/>
      <c r="E1056" s="5"/>
      <c r="F1056" s="5"/>
      <c r="G1056" s="5"/>
      <c r="H1056" s="5"/>
      <c r="K1056"/>
      <c r="L1056" s="5"/>
      <c r="M1056" s="5"/>
      <c r="N1056" s="5"/>
      <c r="O1056" s="5"/>
    </row>
    <row r="1057" spans="1:15" x14ac:dyDescent="0.25">
      <c r="A1057" s="7"/>
      <c r="B1057" s="10"/>
      <c r="D1057" s="5"/>
      <c r="E1057" s="5"/>
      <c r="F1057" s="5"/>
      <c r="G1057" s="5"/>
      <c r="H1057" s="5"/>
      <c r="K1057"/>
      <c r="L1057" s="5"/>
      <c r="M1057" s="5"/>
      <c r="N1057" s="5"/>
      <c r="O1057" s="5"/>
    </row>
    <row r="1058" spans="1:15" x14ac:dyDescent="0.25">
      <c r="A1058" s="7"/>
      <c r="B1058" s="10"/>
      <c r="D1058" s="5"/>
      <c r="E1058" s="5"/>
      <c r="F1058" s="5"/>
      <c r="G1058" s="5"/>
      <c r="H1058" s="5"/>
      <c r="K1058"/>
      <c r="L1058" s="5"/>
      <c r="M1058" s="5"/>
      <c r="N1058" s="5"/>
      <c r="O1058" s="5"/>
    </row>
    <row r="1059" spans="1:15" x14ac:dyDescent="0.25">
      <c r="A1059" s="7"/>
      <c r="B1059" s="10"/>
      <c r="D1059" s="5"/>
      <c r="E1059" s="5"/>
      <c r="F1059" s="5"/>
      <c r="G1059" s="5"/>
      <c r="H1059" s="5"/>
      <c r="K1059"/>
      <c r="L1059" s="5"/>
      <c r="M1059" s="5"/>
      <c r="N1059" s="5"/>
      <c r="O1059" s="5"/>
    </row>
    <row r="1060" spans="1:15" x14ac:dyDescent="0.25">
      <c r="A1060" s="7"/>
      <c r="B1060" s="10"/>
      <c r="D1060" s="5"/>
      <c r="E1060" s="5"/>
      <c r="F1060" s="5"/>
      <c r="G1060" s="5"/>
      <c r="H1060" s="5"/>
      <c r="K1060"/>
      <c r="L1060" s="5"/>
      <c r="M1060" s="5"/>
      <c r="N1060" s="5"/>
      <c r="O1060" s="5"/>
    </row>
    <row r="1061" spans="1:15" x14ac:dyDescent="0.25">
      <c r="A1061" s="7"/>
      <c r="B1061" s="10"/>
      <c r="D1061" s="5"/>
      <c r="E1061" s="5"/>
      <c r="F1061" s="5"/>
      <c r="G1061" s="5"/>
      <c r="H1061" s="5"/>
      <c r="K1061"/>
      <c r="L1061" s="5"/>
      <c r="M1061" s="5"/>
      <c r="N1061" s="5"/>
      <c r="O1061" s="5"/>
    </row>
    <row r="1062" spans="1:15" x14ac:dyDescent="0.25">
      <c r="A1062" s="7"/>
      <c r="B1062" s="10"/>
      <c r="D1062" s="5"/>
      <c r="E1062" s="5"/>
      <c r="F1062" s="5"/>
      <c r="G1062" s="5"/>
      <c r="H1062" s="5"/>
      <c r="K1062"/>
      <c r="L1062" s="5"/>
      <c r="M1062" s="5"/>
      <c r="N1062" s="5"/>
      <c r="O1062" s="5"/>
    </row>
    <row r="1063" spans="1:15" x14ac:dyDescent="0.25">
      <c r="A1063" s="7"/>
      <c r="B1063" s="10"/>
      <c r="D1063" s="5"/>
      <c r="E1063" s="5"/>
      <c r="F1063" s="5"/>
      <c r="G1063" s="5"/>
      <c r="H1063" s="5"/>
      <c r="K1063"/>
      <c r="L1063" s="5"/>
      <c r="M1063" s="5"/>
      <c r="N1063" s="5"/>
      <c r="O1063" s="5"/>
    </row>
    <row r="1064" spans="1:15" x14ac:dyDescent="0.25">
      <c r="A1064" s="7"/>
      <c r="B1064" s="10"/>
      <c r="D1064" s="5"/>
      <c r="E1064" s="5"/>
      <c r="F1064" s="5"/>
      <c r="G1064" s="5"/>
      <c r="H1064" s="5"/>
      <c r="K1064"/>
      <c r="L1064" s="5"/>
      <c r="M1064" s="5"/>
      <c r="N1064" s="5"/>
      <c r="O1064" s="5"/>
    </row>
    <row r="1065" spans="1:15" x14ac:dyDescent="0.25">
      <c r="A1065" s="7"/>
      <c r="B1065" s="10"/>
      <c r="D1065" s="5"/>
      <c r="E1065" s="5"/>
      <c r="F1065" s="5"/>
      <c r="G1065" s="5"/>
      <c r="H1065" s="5"/>
      <c r="K1065"/>
      <c r="L1065" s="5"/>
      <c r="M1065" s="5"/>
      <c r="N1065" s="5"/>
      <c r="O1065" s="5"/>
    </row>
    <row r="1066" spans="1:15" x14ac:dyDescent="0.25">
      <c r="A1066" s="7"/>
      <c r="B1066" s="10"/>
      <c r="D1066" s="5"/>
      <c r="E1066" s="5"/>
      <c r="F1066" s="5"/>
      <c r="G1066" s="5"/>
      <c r="H1066" s="5"/>
      <c r="K1066"/>
      <c r="L1066" s="5"/>
      <c r="M1066" s="5"/>
      <c r="N1066" s="5"/>
      <c r="O1066" s="5"/>
    </row>
    <row r="1067" spans="1:15" x14ac:dyDescent="0.25">
      <c r="A1067" s="7"/>
      <c r="B1067" s="10"/>
      <c r="D1067" s="5"/>
      <c r="E1067" s="5"/>
      <c r="F1067" s="5"/>
      <c r="G1067" s="5"/>
      <c r="H1067" s="5"/>
      <c r="K1067"/>
      <c r="L1067" s="5"/>
      <c r="M1067" s="5"/>
      <c r="N1067" s="5"/>
      <c r="O1067" s="5"/>
    </row>
    <row r="1068" spans="1:15" x14ac:dyDescent="0.25">
      <c r="A1068" s="7"/>
      <c r="B1068" s="10"/>
      <c r="D1068" s="5"/>
      <c r="E1068" s="5"/>
      <c r="F1068" s="5"/>
      <c r="G1068" s="5"/>
      <c r="H1068" s="5"/>
      <c r="K1068"/>
      <c r="L1068" s="5"/>
      <c r="M1068" s="5"/>
      <c r="N1068" s="5"/>
      <c r="O1068" s="5"/>
    </row>
    <row r="1069" spans="1:15" x14ac:dyDescent="0.25">
      <c r="A1069" s="7"/>
      <c r="B1069" s="10"/>
      <c r="D1069" s="5"/>
      <c r="E1069" s="5"/>
      <c r="F1069" s="5"/>
      <c r="G1069" s="5"/>
      <c r="H1069" s="5"/>
      <c r="K1069"/>
      <c r="L1069" s="5"/>
      <c r="M1069" s="5"/>
      <c r="N1069" s="5"/>
      <c r="O1069" s="5"/>
    </row>
    <row r="1070" spans="1:15" x14ac:dyDescent="0.25">
      <c r="A1070" s="7"/>
      <c r="B1070" s="10"/>
      <c r="D1070" s="5"/>
      <c r="E1070" s="5"/>
      <c r="F1070" s="5"/>
      <c r="G1070" s="5"/>
      <c r="H1070" s="5"/>
      <c r="K1070"/>
      <c r="L1070" s="5"/>
      <c r="M1070" s="5"/>
      <c r="N1070" s="5"/>
      <c r="O1070" s="5"/>
    </row>
    <row r="1071" spans="1:15" x14ac:dyDescent="0.25">
      <c r="A1071" s="7"/>
      <c r="B1071" s="10"/>
      <c r="D1071" s="5"/>
      <c r="E1071" s="5"/>
      <c r="F1071" s="5"/>
      <c r="G1071" s="5"/>
      <c r="H1071" s="5"/>
      <c r="K1071"/>
      <c r="L1071" s="5"/>
      <c r="M1071" s="5"/>
      <c r="N1071" s="5"/>
      <c r="O1071" s="5"/>
    </row>
    <row r="1072" spans="1:15" x14ac:dyDescent="0.25">
      <c r="A1072" s="7"/>
      <c r="B1072" s="10"/>
      <c r="D1072" s="5"/>
      <c r="E1072" s="5"/>
      <c r="F1072" s="5"/>
      <c r="G1072" s="5"/>
      <c r="H1072" s="5"/>
      <c r="K1072"/>
      <c r="L1072" s="5"/>
      <c r="M1072" s="5"/>
      <c r="N1072" s="5"/>
      <c r="O1072" s="5"/>
    </row>
    <row r="1073" spans="1:15" x14ac:dyDescent="0.25">
      <c r="A1073" s="7"/>
      <c r="B1073" s="10"/>
      <c r="D1073" s="5"/>
      <c r="E1073" s="5"/>
      <c r="F1073" s="5"/>
      <c r="G1073" s="5"/>
      <c r="H1073" s="5"/>
      <c r="K1073"/>
      <c r="L1073" s="5"/>
      <c r="M1073" s="5"/>
      <c r="N1073" s="5"/>
      <c r="O1073" s="5"/>
    </row>
    <row r="1074" spans="1:15" x14ac:dyDescent="0.25">
      <c r="A1074" s="7"/>
      <c r="B1074" s="10"/>
      <c r="D1074" s="5"/>
      <c r="E1074" s="5"/>
      <c r="F1074" s="5"/>
      <c r="G1074" s="5"/>
      <c r="H1074" s="5"/>
      <c r="K1074"/>
      <c r="L1074" s="5"/>
      <c r="M1074" s="5"/>
      <c r="N1074" s="5"/>
      <c r="O1074" s="5"/>
    </row>
    <row r="1075" spans="1:15" x14ac:dyDescent="0.25">
      <c r="A1075" s="7"/>
      <c r="B1075" s="10"/>
      <c r="D1075" s="5"/>
      <c r="E1075" s="5"/>
      <c r="F1075" s="5"/>
      <c r="G1075" s="5"/>
      <c r="H1075" s="5"/>
      <c r="K1075"/>
      <c r="L1075" s="5"/>
      <c r="M1075" s="5"/>
      <c r="N1075" s="5"/>
      <c r="O1075" s="5"/>
    </row>
    <row r="1076" spans="1:15" x14ac:dyDescent="0.25">
      <c r="A1076" s="7"/>
      <c r="B1076" s="10"/>
      <c r="D1076" s="5"/>
      <c r="E1076" s="5"/>
      <c r="F1076" s="5"/>
      <c r="G1076" s="5"/>
      <c r="H1076" s="5"/>
      <c r="K1076"/>
      <c r="L1076" s="5"/>
      <c r="M1076" s="5"/>
      <c r="N1076" s="5"/>
      <c r="O1076" s="5"/>
    </row>
    <row r="1077" spans="1:15" x14ac:dyDescent="0.25">
      <c r="A1077" s="7"/>
      <c r="B1077" s="10"/>
      <c r="D1077" s="5"/>
      <c r="E1077" s="5"/>
      <c r="F1077" s="5"/>
      <c r="G1077" s="5"/>
      <c r="H1077" s="5"/>
      <c r="K1077"/>
      <c r="L1077" s="5"/>
      <c r="M1077" s="5"/>
      <c r="N1077" s="5"/>
      <c r="O1077" s="5"/>
    </row>
    <row r="1078" spans="1:15" x14ac:dyDescent="0.25">
      <c r="A1078" s="7"/>
      <c r="B1078" s="10"/>
      <c r="D1078" s="5"/>
      <c r="E1078" s="5"/>
      <c r="F1078" s="5"/>
      <c r="G1078" s="5"/>
      <c r="H1078" s="5"/>
      <c r="K1078"/>
      <c r="L1078" s="5"/>
      <c r="M1078" s="5"/>
      <c r="N1078" s="5"/>
      <c r="O1078" s="5"/>
    </row>
    <row r="1079" spans="1:15" x14ac:dyDescent="0.25">
      <c r="A1079" s="7"/>
      <c r="B1079" s="10"/>
      <c r="D1079" s="5"/>
      <c r="E1079" s="5"/>
      <c r="F1079" s="5"/>
      <c r="G1079" s="5"/>
      <c r="H1079" s="5"/>
      <c r="K1079"/>
      <c r="L1079" s="5"/>
      <c r="M1079" s="5"/>
      <c r="N1079" s="5"/>
      <c r="O1079" s="5"/>
    </row>
    <row r="1080" spans="1:15" x14ac:dyDescent="0.25">
      <c r="A1080" s="7"/>
      <c r="B1080" s="10"/>
      <c r="D1080" s="5"/>
      <c r="E1080" s="5"/>
      <c r="F1080" s="5"/>
      <c r="G1080" s="5"/>
      <c r="H1080" s="5"/>
      <c r="K1080"/>
      <c r="L1080" s="5"/>
      <c r="M1080" s="5"/>
      <c r="N1080" s="5"/>
      <c r="O1080" s="5"/>
    </row>
    <row r="1081" spans="1:15" x14ac:dyDescent="0.25">
      <c r="A1081" s="7"/>
      <c r="B1081" s="10"/>
      <c r="D1081" s="5"/>
      <c r="E1081" s="5"/>
      <c r="F1081" s="5"/>
      <c r="G1081" s="5"/>
      <c r="H1081" s="5"/>
      <c r="K1081"/>
      <c r="L1081" s="5"/>
      <c r="M1081" s="5"/>
      <c r="N1081" s="5"/>
      <c r="O1081" s="5"/>
    </row>
    <row r="1082" spans="1:15" x14ac:dyDescent="0.25">
      <c r="A1082" s="7"/>
      <c r="B1082" s="10"/>
      <c r="D1082" s="5"/>
      <c r="E1082" s="5"/>
      <c r="F1082" s="5"/>
      <c r="G1082" s="5"/>
      <c r="H1082" s="5"/>
      <c r="K1082"/>
      <c r="L1082" s="5"/>
      <c r="M1082" s="5"/>
      <c r="N1082" s="5"/>
      <c r="O1082" s="5"/>
    </row>
    <row r="1083" spans="1:15" x14ac:dyDescent="0.25">
      <c r="A1083" s="7"/>
      <c r="B1083" s="10"/>
      <c r="D1083" s="5"/>
      <c r="E1083" s="5"/>
      <c r="F1083" s="5"/>
      <c r="G1083" s="5"/>
      <c r="H1083" s="5"/>
      <c r="K1083"/>
      <c r="L1083" s="5"/>
      <c r="M1083" s="5"/>
      <c r="N1083" s="5"/>
      <c r="O1083" s="5"/>
    </row>
    <row r="1084" spans="1:15" x14ac:dyDescent="0.25">
      <c r="A1084" s="7"/>
      <c r="B1084" s="10"/>
      <c r="D1084" s="5"/>
      <c r="E1084" s="5"/>
      <c r="F1084" s="5"/>
      <c r="G1084" s="5"/>
      <c r="H1084" s="5"/>
      <c r="K1084"/>
      <c r="L1084" s="5"/>
      <c r="M1084" s="5"/>
      <c r="N1084" s="5"/>
      <c r="O1084" s="5"/>
    </row>
    <row r="1085" spans="1:15" x14ac:dyDescent="0.25">
      <c r="A1085" s="7"/>
      <c r="B1085" s="10"/>
      <c r="D1085" s="5"/>
      <c r="E1085" s="5"/>
      <c r="F1085" s="5"/>
      <c r="G1085" s="5"/>
      <c r="H1085" s="5"/>
      <c r="K1085"/>
      <c r="L1085" s="5"/>
      <c r="M1085" s="5"/>
      <c r="N1085" s="5"/>
      <c r="O1085" s="5"/>
    </row>
    <row r="1086" spans="1:15" x14ac:dyDescent="0.25">
      <c r="A1086" s="7"/>
      <c r="B1086" s="10"/>
      <c r="D1086" s="5"/>
      <c r="E1086" s="5"/>
      <c r="F1086" s="5"/>
      <c r="G1086" s="5"/>
      <c r="H1086" s="5"/>
      <c r="K1086"/>
      <c r="L1086" s="5"/>
      <c r="M1086" s="5"/>
      <c r="N1086" s="5"/>
      <c r="O1086" s="5"/>
    </row>
    <row r="1087" spans="1:15" x14ac:dyDescent="0.25">
      <c r="A1087" s="7"/>
      <c r="B1087" s="10"/>
      <c r="D1087" s="5"/>
      <c r="E1087" s="5"/>
      <c r="F1087" s="5"/>
      <c r="G1087" s="5"/>
      <c r="H1087" s="5"/>
      <c r="K1087"/>
      <c r="L1087" s="5"/>
      <c r="M1087" s="5"/>
      <c r="N1087" s="5"/>
      <c r="O1087" s="5"/>
    </row>
    <row r="1088" spans="1:15" x14ac:dyDescent="0.25">
      <c r="A1088" s="7"/>
      <c r="B1088" s="10"/>
      <c r="D1088" s="5"/>
      <c r="E1088" s="5"/>
      <c r="F1088" s="5"/>
      <c r="G1088" s="5"/>
      <c r="H1088" s="5"/>
      <c r="K1088"/>
      <c r="L1088" s="5"/>
      <c r="M1088" s="5"/>
      <c r="N1088" s="5"/>
      <c r="O1088" s="5"/>
    </row>
    <row r="1089" spans="1:15" x14ac:dyDescent="0.25">
      <c r="A1089" s="7"/>
      <c r="B1089" s="10"/>
      <c r="D1089" s="5"/>
      <c r="E1089" s="5"/>
      <c r="F1089" s="5"/>
      <c r="G1089" s="5"/>
      <c r="H1089" s="5"/>
      <c r="K1089"/>
      <c r="L1089" s="5"/>
      <c r="M1089" s="5"/>
      <c r="N1089" s="5"/>
      <c r="O1089" s="5"/>
    </row>
    <row r="1090" spans="1:15" x14ac:dyDescent="0.25">
      <c r="A1090" s="7"/>
      <c r="B1090" s="10"/>
      <c r="D1090" s="5"/>
      <c r="E1090" s="5"/>
      <c r="F1090" s="5"/>
      <c r="G1090" s="5"/>
      <c r="H1090" s="5"/>
      <c r="K1090"/>
      <c r="L1090" s="5"/>
      <c r="M1090" s="5"/>
      <c r="N1090" s="5"/>
      <c r="O1090" s="5"/>
    </row>
    <row r="1091" spans="1:15" x14ac:dyDescent="0.25">
      <c r="A1091" s="7"/>
      <c r="B1091" s="10"/>
      <c r="D1091" s="5"/>
      <c r="E1091" s="5"/>
      <c r="F1091" s="5"/>
      <c r="G1091" s="5"/>
      <c r="H1091" s="5"/>
      <c r="K1091"/>
      <c r="L1091" s="5"/>
      <c r="M1091" s="5"/>
      <c r="N1091" s="5"/>
      <c r="O1091" s="5"/>
    </row>
    <row r="1092" spans="1:15" x14ac:dyDescent="0.25">
      <c r="A1092" s="7"/>
      <c r="B1092" s="10"/>
      <c r="D1092" s="5"/>
      <c r="E1092" s="5"/>
      <c r="F1092" s="5"/>
      <c r="G1092" s="5"/>
      <c r="H1092" s="5"/>
      <c r="K1092"/>
      <c r="L1092" s="5"/>
      <c r="M1092" s="5"/>
      <c r="N1092" s="5"/>
      <c r="O1092" s="5"/>
    </row>
    <row r="1093" spans="1:15" x14ac:dyDescent="0.25">
      <c r="A1093" s="7"/>
      <c r="B1093" s="10"/>
      <c r="D1093" s="5"/>
      <c r="E1093" s="5"/>
      <c r="F1093" s="5"/>
      <c r="G1093" s="5"/>
      <c r="H1093" s="5"/>
      <c r="K1093"/>
      <c r="L1093" s="5"/>
      <c r="M1093" s="5"/>
      <c r="N1093" s="5"/>
      <c r="O1093" s="5"/>
    </row>
    <row r="1094" spans="1:15" x14ac:dyDescent="0.25">
      <c r="A1094" s="7"/>
      <c r="B1094" s="10"/>
      <c r="D1094" s="5"/>
      <c r="E1094" s="5"/>
      <c r="F1094" s="5"/>
      <c r="G1094" s="5"/>
      <c r="H1094" s="5"/>
      <c r="K1094"/>
      <c r="L1094" s="5"/>
      <c r="M1094" s="5"/>
      <c r="N1094" s="5"/>
      <c r="O1094" s="5"/>
    </row>
    <row r="1095" spans="1:15" x14ac:dyDescent="0.25">
      <c r="A1095" s="7"/>
      <c r="B1095" s="10"/>
      <c r="D1095" s="5"/>
      <c r="E1095" s="5"/>
      <c r="F1095" s="5"/>
      <c r="G1095" s="5"/>
      <c r="H1095" s="5"/>
      <c r="K1095"/>
      <c r="L1095" s="5"/>
      <c r="M1095" s="5"/>
      <c r="N1095" s="5"/>
      <c r="O1095" s="5"/>
    </row>
    <row r="1096" spans="1:15" x14ac:dyDescent="0.25">
      <c r="A1096" s="7"/>
      <c r="B1096" s="10"/>
      <c r="D1096" s="5"/>
      <c r="E1096" s="5"/>
      <c r="F1096" s="5"/>
      <c r="G1096" s="5"/>
      <c r="H1096" s="5"/>
      <c r="K1096"/>
      <c r="L1096" s="5"/>
      <c r="M1096" s="5"/>
      <c r="N1096" s="5"/>
      <c r="O1096" s="5"/>
    </row>
    <row r="1097" spans="1:15" x14ac:dyDescent="0.25">
      <c r="A1097" s="7"/>
      <c r="B1097" s="10"/>
      <c r="D1097" s="5"/>
      <c r="E1097" s="5"/>
      <c r="F1097" s="5"/>
      <c r="G1097" s="5"/>
      <c r="H1097" s="5"/>
      <c r="K1097"/>
      <c r="L1097" s="5"/>
      <c r="M1097" s="5"/>
      <c r="N1097" s="5"/>
      <c r="O1097" s="5"/>
    </row>
    <row r="1098" spans="1:15" x14ac:dyDescent="0.25">
      <c r="A1098" s="7"/>
      <c r="B1098" s="10"/>
      <c r="D1098" s="5"/>
      <c r="E1098" s="5"/>
      <c r="F1098" s="5"/>
      <c r="G1098" s="5"/>
      <c r="H1098" s="5"/>
      <c r="K1098"/>
      <c r="L1098" s="5"/>
      <c r="M1098" s="5"/>
      <c r="N1098" s="5"/>
      <c r="O1098" s="5"/>
    </row>
    <row r="1099" spans="1:15" x14ac:dyDescent="0.25">
      <c r="A1099" s="7"/>
      <c r="B1099" s="10"/>
      <c r="D1099" s="5"/>
      <c r="E1099" s="5"/>
      <c r="F1099" s="5"/>
      <c r="G1099" s="5"/>
      <c r="H1099" s="5"/>
      <c r="K1099"/>
      <c r="L1099" s="5"/>
      <c r="M1099" s="5"/>
      <c r="N1099" s="5"/>
      <c r="O1099" s="5"/>
    </row>
    <row r="1100" spans="1:15" x14ac:dyDescent="0.25">
      <c r="A1100" s="7"/>
      <c r="B1100" s="10"/>
      <c r="D1100" s="5"/>
      <c r="E1100" s="5"/>
      <c r="F1100" s="5"/>
      <c r="G1100" s="5"/>
      <c r="H1100" s="5"/>
      <c r="K1100"/>
      <c r="L1100" s="5"/>
      <c r="M1100" s="5"/>
      <c r="N1100" s="5"/>
      <c r="O1100" s="5"/>
    </row>
    <row r="1101" spans="1:15" x14ac:dyDescent="0.25">
      <c r="A1101" s="7"/>
      <c r="B1101" s="10"/>
      <c r="D1101" s="5"/>
      <c r="E1101" s="5"/>
      <c r="F1101" s="5"/>
      <c r="G1101" s="5"/>
      <c r="H1101" s="5"/>
      <c r="K1101"/>
      <c r="L1101" s="5"/>
      <c r="M1101" s="5"/>
      <c r="N1101" s="5"/>
      <c r="O1101" s="5"/>
    </row>
    <row r="1102" spans="1:15" x14ac:dyDescent="0.25">
      <c r="A1102" s="7"/>
      <c r="B1102" s="10"/>
      <c r="D1102" s="5"/>
      <c r="E1102" s="5"/>
      <c r="F1102" s="5"/>
      <c r="G1102" s="5"/>
      <c r="H1102" s="5"/>
      <c r="K1102"/>
      <c r="L1102" s="5"/>
      <c r="M1102" s="5"/>
      <c r="N1102" s="5"/>
      <c r="O1102" s="5"/>
    </row>
    <row r="1103" spans="1:15" x14ac:dyDescent="0.25">
      <c r="A1103" s="7"/>
      <c r="B1103" s="10"/>
      <c r="D1103" s="5"/>
      <c r="E1103" s="5"/>
      <c r="F1103" s="5"/>
      <c r="G1103" s="5"/>
      <c r="H1103" s="5"/>
      <c r="K1103"/>
      <c r="L1103" s="5"/>
      <c r="M1103" s="5"/>
      <c r="N1103" s="5"/>
      <c r="O1103" s="5"/>
    </row>
    <row r="1104" spans="1:15" x14ac:dyDescent="0.25">
      <c r="A1104" s="7"/>
      <c r="B1104" s="10"/>
      <c r="D1104" s="5"/>
      <c r="E1104" s="5"/>
      <c r="F1104" s="5"/>
      <c r="G1104" s="5"/>
      <c r="H1104" s="5"/>
      <c r="K1104"/>
      <c r="L1104" s="5"/>
      <c r="M1104" s="5"/>
      <c r="N1104" s="5"/>
      <c r="O1104" s="5"/>
    </row>
    <row r="1105" spans="1:15" x14ac:dyDescent="0.25">
      <c r="A1105" s="7"/>
      <c r="B1105" s="10"/>
      <c r="D1105" s="5"/>
      <c r="E1105" s="5"/>
      <c r="F1105" s="5"/>
      <c r="G1105" s="5"/>
      <c r="H1105" s="5"/>
      <c r="K1105"/>
      <c r="L1105" s="5"/>
      <c r="M1105" s="5"/>
      <c r="N1105" s="5"/>
      <c r="O1105" s="5"/>
    </row>
    <row r="1106" spans="1:15" x14ac:dyDescent="0.25">
      <c r="A1106" s="7"/>
      <c r="B1106" s="10"/>
      <c r="D1106" s="5"/>
      <c r="E1106" s="5"/>
      <c r="F1106" s="5"/>
      <c r="G1106" s="5"/>
      <c r="H1106" s="5"/>
      <c r="K1106"/>
      <c r="L1106" s="5"/>
      <c r="M1106" s="5"/>
      <c r="N1106" s="5"/>
      <c r="O1106" s="5"/>
    </row>
    <row r="1107" spans="1:15" x14ac:dyDescent="0.25">
      <c r="A1107" s="7"/>
      <c r="B1107" s="10"/>
      <c r="D1107" s="5"/>
      <c r="E1107" s="5"/>
      <c r="F1107" s="5"/>
      <c r="G1107" s="5"/>
      <c r="H1107" s="5"/>
      <c r="K1107"/>
      <c r="L1107" s="5"/>
      <c r="M1107" s="5"/>
      <c r="N1107" s="5"/>
      <c r="O1107" s="5"/>
    </row>
    <row r="1108" spans="1:15" x14ac:dyDescent="0.25">
      <c r="A1108" s="7"/>
      <c r="B1108" s="10"/>
      <c r="D1108" s="5"/>
      <c r="E1108" s="5"/>
      <c r="F1108" s="5"/>
      <c r="G1108" s="5"/>
      <c r="H1108" s="5"/>
      <c r="K1108"/>
      <c r="L1108" s="5"/>
      <c r="M1108" s="5"/>
      <c r="N1108" s="5"/>
      <c r="O1108" s="5"/>
    </row>
    <row r="1109" spans="1:15" x14ac:dyDescent="0.25">
      <c r="A1109" s="7"/>
      <c r="B1109" s="10"/>
      <c r="D1109" s="5"/>
      <c r="E1109" s="5"/>
      <c r="F1109" s="5"/>
      <c r="G1109" s="5"/>
      <c r="H1109" s="5"/>
      <c r="K1109"/>
      <c r="L1109" s="5"/>
      <c r="M1109" s="5"/>
      <c r="N1109" s="5"/>
      <c r="O1109" s="5"/>
    </row>
    <row r="1110" spans="1:15" x14ac:dyDescent="0.25">
      <c r="A1110" s="7"/>
      <c r="B1110" s="10"/>
      <c r="D1110" s="5"/>
      <c r="E1110" s="5"/>
      <c r="F1110" s="5"/>
      <c r="G1110" s="5"/>
      <c r="H1110" s="5"/>
      <c r="K1110"/>
      <c r="L1110" s="5"/>
      <c r="M1110" s="5"/>
      <c r="N1110" s="5"/>
      <c r="O1110" s="5"/>
    </row>
    <row r="1111" spans="1:15" x14ac:dyDescent="0.25">
      <c r="A1111" s="7"/>
      <c r="B1111" s="10"/>
      <c r="D1111" s="5"/>
      <c r="E1111" s="5"/>
      <c r="F1111" s="5"/>
      <c r="G1111" s="5"/>
      <c r="H1111" s="5"/>
      <c r="K1111"/>
      <c r="L1111" s="5"/>
      <c r="M1111" s="5"/>
      <c r="N1111" s="5"/>
      <c r="O1111" s="5"/>
    </row>
    <row r="1112" spans="1:15" x14ac:dyDescent="0.25">
      <c r="A1112" s="7"/>
      <c r="B1112" s="10"/>
      <c r="D1112" s="5"/>
      <c r="E1112" s="5"/>
      <c r="F1112" s="5"/>
      <c r="G1112" s="5"/>
      <c r="H1112" s="5"/>
      <c r="K1112"/>
      <c r="L1112" s="5"/>
      <c r="M1112" s="5"/>
      <c r="N1112" s="5"/>
      <c r="O1112" s="5"/>
    </row>
    <row r="1113" spans="1:15" x14ac:dyDescent="0.25">
      <c r="A1113" s="7"/>
      <c r="B1113" s="10"/>
      <c r="D1113" s="5"/>
      <c r="E1113" s="5"/>
      <c r="F1113" s="5"/>
      <c r="G1113" s="5"/>
      <c r="H1113" s="5"/>
      <c r="K1113"/>
      <c r="L1113" s="5"/>
      <c r="M1113" s="5"/>
      <c r="N1113" s="5"/>
      <c r="O1113" s="5"/>
    </row>
    <row r="1114" spans="1:15" x14ac:dyDescent="0.25">
      <c r="A1114" s="7"/>
      <c r="B1114" s="10"/>
      <c r="D1114" s="5"/>
      <c r="E1114" s="5"/>
      <c r="F1114" s="5"/>
      <c r="G1114" s="5"/>
      <c r="H1114" s="5"/>
      <c r="K1114"/>
      <c r="L1114" s="5"/>
      <c r="M1114" s="5"/>
      <c r="N1114" s="5"/>
      <c r="O1114" s="5"/>
    </row>
    <row r="1115" spans="1:15" x14ac:dyDescent="0.25">
      <c r="A1115" s="7"/>
      <c r="B1115" s="10"/>
      <c r="D1115" s="5"/>
      <c r="E1115" s="5"/>
      <c r="F1115" s="5"/>
      <c r="G1115" s="5"/>
      <c r="H1115" s="5"/>
      <c r="K1115"/>
      <c r="L1115" s="5"/>
      <c r="M1115" s="5"/>
      <c r="N1115" s="5"/>
      <c r="O1115" s="5"/>
    </row>
    <row r="1116" spans="1:15" x14ac:dyDescent="0.25">
      <c r="A1116" s="7"/>
      <c r="B1116" s="10"/>
      <c r="D1116" s="5"/>
      <c r="E1116" s="5"/>
      <c r="F1116" s="5"/>
      <c r="G1116" s="5"/>
      <c r="H1116" s="5"/>
      <c r="K1116"/>
      <c r="L1116" s="5"/>
      <c r="M1116" s="5"/>
      <c r="N1116" s="5"/>
      <c r="O1116" s="5"/>
    </row>
    <row r="1117" spans="1:15" x14ac:dyDescent="0.25">
      <c r="A1117" s="7"/>
      <c r="B1117" s="10"/>
      <c r="D1117" s="5"/>
      <c r="E1117" s="5"/>
      <c r="F1117" s="5"/>
      <c r="G1117" s="5"/>
      <c r="H1117" s="5"/>
      <c r="K1117"/>
      <c r="L1117" s="5"/>
      <c r="M1117" s="5"/>
      <c r="N1117" s="5"/>
      <c r="O1117" s="5"/>
    </row>
    <row r="1118" spans="1:15" x14ac:dyDescent="0.25">
      <c r="A1118" s="7"/>
      <c r="B1118" s="10"/>
      <c r="D1118" s="5"/>
      <c r="E1118" s="5"/>
      <c r="F1118" s="5"/>
      <c r="G1118" s="5"/>
      <c r="H1118" s="5"/>
      <c r="K1118"/>
      <c r="L1118" s="5"/>
      <c r="M1118" s="5"/>
      <c r="N1118" s="5"/>
      <c r="O1118" s="5"/>
    </row>
    <row r="1119" spans="1:15" x14ac:dyDescent="0.25">
      <c r="A1119" s="7"/>
      <c r="B1119" s="10"/>
      <c r="D1119" s="5"/>
      <c r="E1119" s="5"/>
      <c r="F1119" s="5"/>
      <c r="G1119" s="5"/>
      <c r="H1119" s="5"/>
      <c r="K1119"/>
      <c r="L1119" s="5"/>
      <c r="M1119" s="5"/>
      <c r="N1119" s="5"/>
      <c r="O1119" s="5"/>
    </row>
    <row r="1120" spans="1:15" x14ac:dyDescent="0.25">
      <c r="A1120" s="7"/>
      <c r="B1120" s="10"/>
      <c r="D1120" s="5"/>
      <c r="E1120" s="5"/>
      <c r="F1120" s="5"/>
      <c r="G1120" s="5"/>
      <c r="H1120" s="5"/>
      <c r="K1120"/>
      <c r="L1120" s="5"/>
      <c r="M1120" s="5"/>
      <c r="N1120" s="5"/>
      <c r="O1120" s="5"/>
    </row>
    <row r="1121" spans="1:15" x14ac:dyDescent="0.25">
      <c r="A1121" s="7"/>
      <c r="B1121" s="10"/>
      <c r="D1121" s="5"/>
      <c r="E1121" s="5"/>
      <c r="F1121" s="5"/>
      <c r="G1121" s="5"/>
      <c r="H1121" s="5"/>
      <c r="K1121"/>
      <c r="L1121" s="5"/>
      <c r="M1121" s="5"/>
      <c r="N1121" s="5"/>
      <c r="O1121" s="5"/>
    </row>
    <row r="1122" spans="1:15" x14ac:dyDescent="0.25">
      <c r="A1122" s="7"/>
      <c r="B1122" s="10"/>
      <c r="D1122" s="5"/>
      <c r="E1122" s="5"/>
      <c r="F1122" s="5"/>
      <c r="G1122" s="5"/>
      <c r="H1122" s="5"/>
      <c r="K1122"/>
      <c r="L1122" s="5"/>
      <c r="M1122" s="5"/>
      <c r="N1122" s="5"/>
      <c r="O1122" s="5"/>
    </row>
    <row r="1123" spans="1:15" x14ac:dyDescent="0.25">
      <c r="A1123" s="7"/>
      <c r="B1123" s="10"/>
      <c r="D1123" s="5"/>
      <c r="E1123" s="5"/>
      <c r="F1123" s="5"/>
      <c r="G1123" s="5"/>
      <c r="H1123" s="5"/>
      <c r="K1123"/>
      <c r="L1123" s="5"/>
      <c r="M1123" s="5"/>
      <c r="N1123" s="5"/>
      <c r="O1123" s="5"/>
    </row>
    <row r="1124" spans="1:15" x14ac:dyDescent="0.25">
      <c r="A1124" s="7"/>
      <c r="B1124" s="10"/>
      <c r="D1124" s="5"/>
      <c r="E1124" s="5"/>
      <c r="F1124" s="5"/>
      <c r="G1124" s="5"/>
      <c r="H1124" s="5"/>
      <c r="K1124"/>
      <c r="L1124" s="5"/>
      <c r="M1124" s="5"/>
      <c r="N1124" s="5"/>
      <c r="O1124" s="5"/>
    </row>
    <row r="1125" spans="1:15" x14ac:dyDescent="0.25">
      <c r="A1125" s="7"/>
      <c r="B1125" s="10"/>
      <c r="D1125" s="5"/>
      <c r="E1125" s="5"/>
      <c r="F1125" s="5"/>
      <c r="G1125" s="5"/>
      <c r="H1125" s="5"/>
      <c r="K1125"/>
      <c r="L1125" s="5"/>
      <c r="M1125" s="5"/>
      <c r="N1125" s="5"/>
      <c r="O1125" s="5"/>
    </row>
    <row r="1126" spans="1:15" x14ac:dyDescent="0.25">
      <c r="A1126" s="7"/>
      <c r="B1126" s="10"/>
      <c r="D1126" s="5"/>
      <c r="E1126" s="5"/>
      <c r="F1126" s="5"/>
      <c r="G1126" s="5"/>
      <c r="H1126" s="5"/>
      <c r="K1126"/>
      <c r="L1126" s="5"/>
      <c r="M1126" s="5"/>
      <c r="N1126" s="5"/>
      <c r="O1126" s="5"/>
    </row>
    <row r="1127" spans="1:15" x14ac:dyDescent="0.25">
      <c r="A1127" s="7"/>
      <c r="B1127" s="10"/>
      <c r="D1127" s="5"/>
      <c r="E1127" s="5"/>
      <c r="F1127" s="5"/>
      <c r="G1127" s="5"/>
      <c r="H1127" s="5"/>
      <c r="K1127"/>
      <c r="L1127" s="5"/>
      <c r="M1127" s="5"/>
      <c r="N1127" s="5"/>
      <c r="O1127" s="5"/>
    </row>
    <row r="1128" spans="1:15" x14ac:dyDescent="0.25">
      <c r="A1128" s="7"/>
      <c r="B1128" s="10"/>
      <c r="D1128" s="5"/>
      <c r="E1128" s="5"/>
      <c r="F1128" s="5"/>
      <c r="G1128" s="5"/>
      <c r="H1128" s="5"/>
      <c r="K1128"/>
      <c r="L1128" s="5"/>
      <c r="M1128" s="5"/>
      <c r="N1128" s="5"/>
      <c r="O1128" s="5"/>
    </row>
    <row r="1129" spans="1:15" x14ac:dyDescent="0.25">
      <c r="A1129" s="7"/>
      <c r="B1129" s="10"/>
      <c r="D1129" s="5"/>
      <c r="E1129" s="5"/>
      <c r="F1129" s="5"/>
      <c r="G1129" s="5"/>
      <c r="H1129" s="5"/>
      <c r="K1129"/>
      <c r="L1129" s="5"/>
      <c r="M1129" s="5"/>
      <c r="N1129" s="5"/>
      <c r="O1129" s="5"/>
    </row>
    <row r="1130" spans="1:15" x14ac:dyDescent="0.25">
      <c r="A1130" s="7"/>
      <c r="B1130" s="10"/>
      <c r="D1130" s="5"/>
      <c r="E1130" s="5"/>
      <c r="F1130" s="5"/>
      <c r="G1130" s="5"/>
      <c r="H1130" s="5"/>
      <c r="K1130"/>
      <c r="L1130" s="5"/>
      <c r="M1130" s="5"/>
      <c r="N1130" s="5"/>
      <c r="O1130" s="5"/>
    </row>
    <row r="1131" spans="1:15" x14ac:dyDescent="0.25">
      <c r="A1131" s="7"/>
      <c r="B1131" s="10"/>
      <c r="D1131" s="5"/>
      <c r="E1131" s="5"/>
      <c r="F1131" s="5"/>
      <c r="G1131" s="5"/>
      <c r="H1131" s="5"/>
      <c r="K1131"/>
      <c r="L1131" s="5"/>
      <c r="M1131" s="5"/>
      <c r="N1131" s="5"/>
      <c r="O1131" s="5"/>
    </row>
    <row r="1132" spans="1:15" x14ac:dyDescent="0.25">
      <c r="A1132" s="7"/>
      <c r="B1132" s="10"/>
      <c r="D1132" s="5"/>
      <c r="E1132" s="5"/>
      <c r="F1132" s="5"/>
      <c r="G1132" s="5"/>
      <c r="H1132" s="5"/>
      <c r="K1132"/>
      <c r="L1132" s="5"/>
      <c r="M1132" s="5"/>
      <c r="N1132" s="5"/>
      <c r="O1132" s="5"/>
    </row>
    <row r="1133" spans="1:15" x14ac:dyDescent="0.25">
      <c r="A1133" s="7"/>
      <c r="B1133" s="10"/>
      <c r="D1133" s="5"/>
      <c r="E1133" s="5"/>
      <c r="F1133" s="5"/>
      <c r="G1133" s="5"/>
      <c r="H1133" s="5"/>
      <c r="K1133"/>
      <c r="L1133" s="5"/>
      <c r="M1133" s="5"/>
      <c r="N1133" s="5"/>
      <c r="O1133" s="5"/>
    </row>
    <row r="1134" spans="1:15" x14ac:dyDescent="0.25">
      <c r="A1134" s="7"/>
      <c r="B1134" s="10"/>
      <c r="D1134" s="5"/>
      <c r="E1134" s="5"/>
      <c r="F1134" s="5"/>
      <c r="G1134" s="5"/>
      <c r="H1134" s="5"/>
      <c r="K1134"/>
      <c r="L1134" s="5"/>
      <c r="M1134" s="5"/>
      <c r="N1134" s="5"/>
      <c r="O1134" s="5"/>
    </row>
    <row r="1135" spans="1:15" x14ac:dyDescent="0.25">
      <c r="A1135" s="7"/>
      <c r="B1135" s="10"/>
      <c r="D1135" s="5"/>
      <c r="E1135" s="5"/>
      <c r="F1135" s="5"/>
      <c r="G1135" s="5"/>
      <c r="H1135" s="5"/>
      <c r="K1135"/>
      <c r="L1135" s="5"/>
      <c r="M1135" s="5"/>
      <c r="N1135" s="5"/>
      <c r="O1135" s="5"/>
    </row>
    <row r="1136" spans="1:15" x14ac:dyDescent="0.25">
      <c r="A1136" s="7"/>
      <c r="B1136" s="10"/>
      <c r="D1136" s="5"/>
      <c r="E1136" s="5"/>
      <c r="F1136" s="5"/>
      <c r="G1136" s="5"/>
      <c r="H1136" s="5"/>
      <c r="K1136"/>
      <c r="L1136" s="5"/>
      <c r="M1136" s="5"/>
      <c r="N1136" s="5"/>
      <c r="O1136" s="5"/>
    </row>
    <row r="1137" spans="1:15" x14ac:dyDescent="0.25">
      <c r="A1137" s="7"/>
      <c r="B1137" s="10"/>
      <c r="D1137" s="5"/>
      <c r="E1137" s="5"/>
      <c r="F1137" s="5"/>
      <c r="G1137" s="5"/>
      <c r="H1137" s="5"/>
      <c r="K1137"/>
      <c r="L1137" s="5"/>
      <c r="M1137" s="5"/>
      <c r="N1137" s="5"/>
      <c r="O1137" s="5"/>
    </row>
    <row r="1138" spans="1:15" x14ac:dyDescent="0.25">
      <c r="A1138" s="7"/>
      <c r="B1138" s="10"/>
      <c r="D1138" s="5"/>
      <c r="E1138" s="5"/>
      <c r="F1138" s="5"/>
      <c r="G1138" s="5"/>
      <c r="H1138" s="5"/>
      <c r="K1138"/>
      <c r="L1138" s="5"/>
      <c r="M1138" s="5"/>
      <c r="N1138" s="5"/>
      <c r="O1138" s="5"/>
    </row>
    <row r="1139" spans="1:15" x14ac:dyDescent="0.25">
      <c r="A1139" s="7"/>
      <c r="B1139" s="10"/>
      <c r="D1139" s="5"/>
      <c r="E1139" s="5"/>
      <c r="F1139" s="5"/>
      <c r="G1139" s="5"/>
      <c r="H1139" s="5"/>
      <c r="K1139"/>
      <c r="L1139" s="5"/>
      <c r="M1139" s="5"/>
      <c r="N1139" s="5"/>
      <c r="O1139" s="5"/>
    </row>
    <row r="1140" spans="1:15" x14ac:dyDescent="0.25">
      <c r="A1140" s="7"/>
      <c r="B1140" s="10"/>
      <c r="D1140" s="5"/>
      <c r="E1140" s="5"/>
      <c r="F1140" s="5"/>
      <c r="G1140" s="5"/>
      <c r="H1140" s="5"/>
      <c r="K1140"/>
      <c r="L1140" s="5"/>
      <c r="M1140" s="5"/>
      <c r="N1140" s="5"/>
      <c r="O1140" s="5"/>
    </row>
    <row r="1141" spans="1:15" x14ac:dyDescent="0.25">
      <c r="A1141" s="7"/>
      <c r="B1141" s="10"/>
      <c r="D1141" s="5"/>
      <c r="E1141" s="5"/>
      <c r="F1141" s="5"/>
      <c r="G1141" s="5"/>
      <c r="H1141" s="5"/>
      <c r="K1141"/>
      <c r="L1141" s="5"/>
      <c r="M1141" s="5"/>
      <c r="N1141" s="5"/>
      <c r="O1141" s="5"/>
    </row>
    <row r="1142" spans="1:15" x14ac:dyDescent="0.25">
      <c r="A1142" s="7"/>
      <c r="B1142" s="10"/>
      <c r="D1142" s="5"/>
      <c r="E1142" s="5"/>
      <c r="F1142" s="5"/>
      <c r="G1142" s="5"/>
      <c r="H1142" s="5"/>
      <c r="K1142"/>
      <c r="L1142" s="5"/>
      <c r="M1142" s="5"/>
      <c r="N1142" s="5"/>
      <c r="O1142" s="5"/>
    </row>
    <row r="1143" spans="1:15" x14ac:dyDescent="0.25">
      <c r="A1143" s="7"/>
      <c r="B1143" s="10"/>
      <c r="D1143" s="5"/>
      <c r="E1143" s="5"/>
      <c r="F1143" s="5"/>
      <c r="G1143" s="5"/>
      <c r="H1143" s="5"/>
      <c r="K1143"/>
      <c r="L1143" s="5"/>
      <c r="M1143" s="5"/>
      <c r="N1143" s="5"/>
      <c r="O1143" s="5"/>
    </row>
    <row r="1144" spans="1:15" x14ac:dyDescent="0.25">
      <c r="A1144" s="7"/>
      <c r="B1144" s="10"/>
      <c r="D1144" s="5"/>
      <c r="E1144" s="5"/>
      <c r="F1144" s="5"/>
      <c r="G1144" s="5"/>
      <c r="H1144" s="5"/>
      <c r="K1144"/>
      <c r="L1144" s="5"/>
      <c r="M1144" s="5"/>
      <c r="N1144" s="5"/>
      <c r="O1144" s="5"/>
    </row>
    <row r="1145" spans="1:15" x14ac:dyDescent="0.25">
      <c r="A1145" s="7"/>
      <c r="B1145" s="10"/>
      <c r="D1145" s="5"/>
      <c r="E1145" s="5"/>
      <c r="F1145" s="5"/>
      <c r="G1145" s="5"/>
      <c r="H1145" s="5"/>
      <c r="K1145"/>
      <c r="L1145" s="5"/>
      <c r="M1145" s="5"/>
      <c r="N1145" s="5"/>
      <c r="O1145" s="5"/>
    </row>
    <row r="1146" spans="1:15" x14ac:dyDescent="0.25">
      <c r="A1146" s="7"/>
      <c r="B1146" s="10"/>
      <c r="D1146" s="5"/>
      <c r="E1146" s="5"/>
      <c r="F1146" s="5"/>
      <c r="G1146" s="5"/>
      <c r="H1146" s="5"/>
      <c r="K1146"/>
      <c r="L1146" s="5"/>
      <c r="M1146" s="5"/>
      <c r="N1146" s="5"/>
      <c r="O1146" s="5"/>
    </row>
    <row r="1147" spans="1:15" x14ac:dyDescent="0.25">
      <c r="A1147" s="7"/>
      <c r="B1147" s="10"/>
      <c r="D1147" s="5"/>
      <c r="E1147" s="5"/>
      <c r="F1147" s="5"/>
      <c r="G1147" s="5"/>
      <c r="H1147" s="5"/>
      <c r="K1147"/>
      <c r="L1147" s="5"/>
      <c r="M1147" s="5"/>
      <c r="N1147" s="5"/>
      <c r="O1147" s="5"/>
    </row>
    <row r="1148" spans="1:15" x14ac:dyDescent="0.25">
      <c r="A1148" s="7"/>
      <c r="B1148" s="10"/>
      <c r="D1148" s="5"/>
      <c r="E1148" s="5"/>
      <c r="F1148" s="5"/>
      <c r="G1148" s="5"/>
      <c r="H1148" s="5"/>
      <c r="K1148"/>
      <c r="L1148" s="5"/>
      <c r="M1148" s="5"/>
      <c r="N1148" s="5"/>
      <c r="O1148" s="5"/>
    </row>
    <row r="1149" spans="1:15" x14ac:dyDescent="0.25">
      <c r="A1149" s="7"/>
      <c r="B1149" s="10"/>
      <c r="D1149" s="5"/>
      <c r="E1149" s="5"/>
      <c r="F1149" s="5"/>
      <c r="G1149" s="5"/>
      <c r="H1149" s="5"/>
      <c r="K1149"/>
      <c r="L1149" s="5"/>
      <c r="M1149" s="5"/>
      <c r="N1149" s="5"/>
      <c r="O1149" s="5"/>
    </row>
    <row r="1150" spans="1:15" x14ac:dyDescent="0.25">
      <c r="A1150" s="7"/>
      <c r="B1150" s="10"/>
      <c r="D1150" s="5"/>
      <c r="E1150" s="5"/>
      <c r="F1150" s="5"/>
      <c r="G1150" s="5"/>
      <c r="H1150" s="5"/>
      <c r="K1150"/>
      <c r="L1150" s="5"/>
      <c r="M1150" s="5"/>
      <c r="N1150" s="5"/>
      <c r="O1150" s="5"/>
    </row>
    <row r="1151" spans="1:15" x14ac:dyDescent="0.25">
      <c r="A1151" s="7"/>
      <c r="B1151" s="10"/>
      <c r="D1151" s="5"/>
      <c r="E1151" s="5"/>
      <c r="F1151" s="5"/>
      <c r="G1151" s="5"/>
      <c r="H1151" s="5"/>
      <c r="K1151"/>
      <c r="L1151" s="5"/>
      <c r="M1151" s="5"/>
      <c r="N1151" s="5"/>
      <c r="O1151" s="5"/>
    </row>
    <row r="1152" spans="1:15" x14ac:dyDescent="0.25">
      <c r="A1152" s="7"/>
      <c r="B1152" s="10"/>
      <c r="D1152" s="5"/>
      <c r="E1152" s="5"/>
      <c r="F1152" s="5"/>
      <c r="G1152" s="5"/>
      <c r="H1152" s="5"/>
      <c r="K1152"/>
      <c r="L1152" s="5"/>
      <c r="M1152" s="5"/>
      <c r="N1152" s="5"/>
      <c r="O1152" s="5"/>
    </row>
    <row r="1153" spans="1:15" x14ac:dyDescent="0.25">
      <c r="A1153" s="7"/>
      <c r="B1153" s="10"/>
      <c r="D1153" s="5"/>
      <c r="E1153" s="5"/>
      <c r="F1153" s="5"/>
      <c r="G1153" s="5"/>
      <c r="H1153" s="5"/>
      <c r="K1153"/>
      <c r="L1153" s="5"/>
      <c r="M1153" s="5"/>
      <c r="N1153" s="5"/>
      <c r="O1153" s="5"/>
    </row>
    <row r="1154" spans="1:15" x14ac:dyDescent="0.25">
      <c r="A1154" s="7"/>
      <c r="B1154" s="10"/>
      <c r="D1154" s="5"/>
      <c r="E1154" s="5"/>
      <c r="F1154" s="5"/>
      <c r="G1154" s="5"/>
      <c r="H1154" s="5"/>
      <c r="K1154"/>
      <c r="L1154" s="5"/>
      <c r="M1154" s="5"/>
      <c r="N1154" s="5"/>
      <c r="O1154" s="5"/>
    </row>
    <row r="1155" spans="1:15" x14ac:dyDescent="0.25">
      <c r="A1155" s="7"/>
      <c r="B1155" s="10"/>
      <c r="D1155" s="5"/>
      <c r="E1155" s="5"/>
      <c r="F1155" s="5"/>
      <c r="G1155" s="5"/>
      <c r="H1155" s="5"/>
      <c r="K1155"/>
      <c r="L1155" s="5"/>
      <c r="M1155" s="5"/>
      <c r="N1155" s="5"/>
      <c r="O1155" s="5"/>
    </row>
    <row r="1156" spans="1:15" x14ac:dyDescent="0.25">
      <c r="A1156" s="7"/>
      <c r="B1156" s="10"/>
      <c r="D1156" s="5"/>
      <c r="E1156" s="5"/>
      <c r="F1156" s="5"/>
      <c r="G1156" s="5"/>
      <c r="H1156" s="5"/>
      <c r="K1156"/>
      <c r="L1156" s="5"/>
      <c r="M1156" s="5"/>
      <c r="N1156" s="5"/>
      <c r="O1156" s="5"/>
    </row>
    <row r="1157" spans="1:15" x14ac:dyDescent="0.25">
      <c r="A1157" s="7"/>
      <c r="B1157" s="10"/>
      <c r="D1157" s="5"/>
      <c r="E1157" s="5"/>
      <c r="F1157" s="5"/>
      <c r="G1157" s="5"/>
      <c r="H1157" s="5"/>
      <c r="K1157"/>
      <c r="L1157" s="5"/>
      <c r="M1157" s="5"/>
      <c r="N1157" s="5"/>
      <c r="O1157" s="5"/>
    </row>
    <row r="1158" spans="1:15" x14ac:dyDescent="0.25">
      <c r="A1158" s="7"/>
      <c r="B1158" s="10"/>
      <c r="D1158" s="5"/>
      <c r="E1158" s="5"/>
      <c r="F1158" s="5"/>
      <c r="G1158" s="5"/>
      <c r="H1158" s="5"/>
      <c r="K1158"/>
      <c r="L1158" s="5"/>
      <c r="M1158" s="5"/>
      <c r="N1158" s="5"/>
      <c r="O1158" s="5"/>
    </row>
    <row r="1159" spans="1:15" x14ac:dyDescent="0.25">
      <c r="A1159" s="7"/>
      <c r="B1159" s="10"/>
      <c r="D1159" s="5"/>
      <c r="E1159" s="5"/>
      <c r="F1159" s="5"/>
      <c r="G1159" s="5"/>
      <c r="H1159" s="5"/>
      <c r="K1159"/>
      <c r="L1159" s="5"/>
      <c r="M1159" s="5"/>
      <c r="N1159" s="5"/>
      <c r="O1159" s="5"/>
    </row>
    <row r="1160" spans="1:15" x14ac:dyDescent="0.25">
      <c r="A1160" s="7"/>
      <c r="B1160" s="10"/>
      <c r="D1160" s="5"/>
      <c r="E1160" s="5"/>
      <c r="F1160" s="5"/>
      <c r="G1160" s="5"/>
      <c r="H1160" s="5"/>
      <c r="K1160"/>
      <c r="L1160" s="5"/>
      <c r="M1160" s="5"/>
      <c r="N1160" s="5"/>
      <c r="O1160" s="5"/>
    </row>
    <row r="1161" spans="1:15" x14ac:dyDescent="0.25">
      <c r="A1161" s="7"/>
      <c r="B1161" s="10"/>
      <c r="D1161" s="5"/>
      <c r="E1161" s="5"/>
      <c r="F1161" s="5"/>
      <c r="G1161" s="5"/>
      <c r="H1161" s="5"/>
      <c r="K1161"/>
      <c r="L1161" s="5"/>
      <c r="M1161" s="5"/>
      <c r="N1161" s="5"/>
      <c r="O1161" s="5"/>
    </row>
    <row r="1162" spans="1:15" x14ac:dyDescent="0.25">
      <c r="A1162" s="7"/>
      <c r="B1162" s="10"/>
      <c r="D1162" s="5"/>
      <c r="E1162" s="5"/>
      <c r="F1162" s="5"/>
      <c r="G1162" s="5"/>
      <c r="H1162" s="5"/>
      <c r="K1162"/>
      <c r="L1162" s="5"/>
      <c r="M1162" s="5"/>
      <c r="N1162" s="5"/>
      <c r="O1162" s="5"/>
    </row>
    <row r="1163" spans="1:15" x14ac:dyDescent="0.25">
      <c r="A1163" s="7"/>
      <c r="B1163" s="10"/>
      <c r="D1163" s="5"/>
      <c r="E1163" s="5"/>
      <c r="F1163" s="5"/>
      <c r="G1163" s="5"/>
      <c r="H1163" s="5"/>
      <c r="K1163"/>
      <c r="L1163" s="5"/>
      <c r="M1163" s="5"/>
      <c r="N1163" s="5"/>
      <c r="O1163" s="5"/>
    </row>
    <row r="1164" spans="1:15" x14ac:dyDescent="0.25">
      <c r="A1164" s="7"/>
      <c r="B1164" s="10"/>
      <c r="D1164" s="5"/>
      <c r="E1164" s="5"/>
      <c r="F1164" s="5"/>
      <c r="G1164" s="5"/>
      <c r="H1164" s="5"/>
      <c r="K1164"/>
      <c r="L1164" s="5"/>
      <c r="M1164" s="5"/>
      <c r="N1164" s="5"/>
      <c r="O1164" s="5"/>
    </row>
    <row r="1165" spans="1:15" x14ac:dyDescent="0.25">
      <c r="A1165" s="7"/>
      <c r="B1165" s="10"/>
      <c r="D1165" s="5"/>
      <c r="E1165" s="5"/>
      <c r="F1165" s="5"/>
      <c r="G1165" s="5"/>
      <c r="H1165" s="5"/>
      <c r="K1165"/>
      <c r="L1165" s="5"/>
      <c r="M1165" s="5"/>
      <c r="N1165" s="5"/>
      <c r="O1165" s="5"/>
    </row>
    <row r="1166" spans="1:15" x14ac:dyDescent="0.25">
      <c r="A1166" s="7"/>
      <c r="B1166" s="10"/>
      <c r="D1166" s="5"/>
      <c r="E1166" s="5"/>
      <c r="F1166" s="5"/>
      <c r="G1166" s="5"/>
      <c r="H1166" s="5"/>
      <c r="K1166"/>
      <c r="L1166" s="5"/>
      <c r="M1166" s="5"/>
      <c r="N1166" s="5"/>
      <c r="O1166" s="5"/>
    </row>
    <row r="1167" spans="1:15" x14ac:dyDescent="0.25">
      <c r="A1167" s="7"/>
      <c r="B1167" s="10"/>
      <c r="D1167" s="5"/>
      <c r="E1167" s="5"/>
      <c r="F1167" s="5"/>
      <c r="G1167" s="5"/>
      <c r="H1167" s="5"/>
      <c r="K1167"/>
      <c r="L1167" s="5"/>
      <c r="M1167" s="5"/>
      <c r="N1167" s="5"/>
      <c r="O1167" s="5"/>
    </row>
    <row r="1168" spans="1:15" x14ac:dyDescent="0.25">
      <c r="A1168" s="7"/>
      <c r="B1168" s="10"/>
      <c r="D1168" s="5"/>
      <c r="E1168" s="5"/>
      <c r="F1168" s="5"/>
      <c r="G1168" s="5"/>
      <c r="H1168" s="5"/>
      <c r="K1168"/>
      <c r="L1168" s="5"/>
      <c r="M1168" s="5"/>
      <c r="N1168" s="5"/>
      <c r="O1168" s="5"/>
    </row>
    <row r="1169" spans="1:15" x14ac:dyDescent="0.25">
      <c r="A1169" s="7"/>
      <c r="B1169" s="10"/>
      <c r="D1169" s="5"/>
      <c r="E1169" s="5"/>
      <c r="F1169" s="5"/>
      <c r="G1169" s="5"/>
      <c r="H1169" s="5"/>
      <c r="K1169"/>
      <c r="L1169" s="5"/>
      <c r="M1169" s="5"/>
      <c r="N1169" s="5"/>
      <c r="O1169" s="5"/>
    </row>
    <row r="1170" spans="1:15" x14ac:dyDescent="0.25">
      <c r="A1170" s="7"/>
      <c r="B1170" s="10"/>
      <c r="D1170" s="5"/>
      <c r="E1170" s="5"/>
      <c r="F1170" s="5"/>
      <c r="G1170" s="5"/>
      <c r="H1170" s="5"/>
      <c r="K1170"/>
      <c r="L1170" s="5"/>
      <c r="M1170" s="5"/>
      <c r="N1170" s="5"/>
      <c r="O1170" s="5"/>
    </row>
    <row r="1171" spans="1:15" x14ac:dyDescent="0.25">
      <c r="A1171" s="7"/>
      <c r="B1171" s="10"/>
      <c r="D1171" s="5"/>
      <c r="E1171" s="5"/>
      <c r="F1171" s="5"/>
      <c r="G1171" s="5"/>
      <c r="H1171" s="5"/>
      <c r="K1171"/>
      <c r="L1171" s="5"/>
      <c r="M1171" s="5"/>
      <c r="N1171" s="5"/>
      <c r="O1171" s="5"/>
    </row>
    <row r="1172" spans="1:15" x14ac:dyDescent="0.25">
      <c r="A1172" s="7"/>
      <c r="B1172" s="10"/>
      <c r="D1172" s="5"/>
      <c r="E1172" s="5"/>
      <c r="F1172" s="5"/>
      <c r="G1172" s="5"/>
      <c r="H1172" s="5"/>
      <c r="K1172"/>
      <c r="L1172" s="5"/>
      <c r="M1172" s="5"/>
      <c r="N1172" s="5"/>
      <c r="O1172" s="5"/>
    </row>
    <row r="1173" spans="1:15" x14ac:dyDescent="0.25">
      <c r="A1173" s="7"/>
      <c r="B1173" s="10"/>
      <c r="D1173" s="5"/>
      <c r="E1173" s="5"/>
      <c r="F1173" s="5"/>
      <c r="G1173" s="5"/>
      <c r="H1173" s="5"/>
      <c r="K1173"/>
      <c r="L1173" s="5"/>
      <c r="M1173" s="5"/>
      <c r="N1173" s="5"/>
      <c r="O1173" s="5"/>
    </row>
    <row r="1174" spans="1:15" x14ac:dyDescent="0.25">
      <c r="A1174" s="7"/>
      <c r="B1174" s="10"/>
      <c r="D1174" s="5"/>
      <c r="E1174" s="5"/>
      <c r="F1174" s="5"/>
      <c r="G1174" s="5"/>
      <c r="H1174" s="5"/>
      <c r="K1174"/>
      <c r="L1174" s="5"/>
      <c r="M1174" s="5"/>
      <c r="N1174" s="5"/>
      <c r="O1174" s="5"/>
    </row>
    <row r="1175" spans="1:15" x14ac:dyDescent="0.25">
      <c r="A1175" s="7"/>
      <c r="B1175" s="10"/>
      <c r="D1175" s="5"/>
      <c r="E1175" s="5"/>
      <c r="F1175" s="5"/>
      <c r="G1175" s="5"/>
      <c r="H1175" s="5"/>
      <c r="K1175"/>
      <c r="L1175" s="5"/>
      <c r="M1175" s="5"/>
      <c r="N1175" s="5"/>
      <c r="O1175" s="5"/>
    </row>
    <row r="1176" spans="1:15" x14ac:dyDescent="0.25">
      <c r="A1176" s="7"/>
      <c r="B1176" s="10"/>
      <c r="D1176" s="5"/>
      <c r="E1176" s="5"/>
      <c r="F1176" s="5"/>
      <c r="G1176" s="5"/>
      <c r="H1176" s="5"/>
      <c r="K1176"/>
      <c r="L1176" s="5"/>
      <c r="M1176" s="5"/>
      <c r="N1176" s="5"/>
      <c r="O1176" s="5"/>
    </row>
    <row r="1177" spans="1:15" x14ac:dyDescent="0.25">
      <c r="A1177" s="7"/>
      <c r="B1177" s="10"/>
      <c r="D1177" s="5"/>
      <c r="E1177" s="5"/>
      <c r="F1177" s="5"/>
      <c r="G1177" s="5"/>
      <c r="H1177" s="5"/>
      <c r="K1177"/>
      <c r="L1177" s="5"/>
      <c r="M1177" s="5"/>
      <c r="N1177" s="5"/>
      <c r="O1177" s="5"/>
    </row>
    <row r="1178" spans="1:15" x14ac:dyDescent="0.25">
      <c r="A1178" s="7"/>
      <c r="B1178" s="10"/>
      <c r="D1178" s="5"/>
      <c r="E1178" s="5"/>
      <c r="F1178" s="5"/>
      <c r="G1178" s="5"/>
      <c r="H1178" s="5"/>
      <c r="K1178"/>
      <c r="L1178" s="5"/>
      <c r="M1178" s="5"/>
      <c r="N1178" s="5"/>
      <c r="O1178" s="5"/>
    </row>
    <row r="1179" spans="1:15" x14ac:dyDescent="0.25">
      <c r="A1179" s="7"/>
      <c r="B1179" s="10"/>
      <c r="D1179" s="5"/>
      <c r="E1179" s="5"/>
      <c r="F1179" s="5"/>
      <c r="G1179" s="5"/>
      <c r="H1179" s="5"/>
      <c r="K1179"/>
      <c r="L1179" s="5"/>
      <c r="M1179" s="5"/>
      <c r="N1179" s="5"/>
      <c r="O1179" s="5"/>
    </row>
    <row r="1180" spans="1:15" x14ac:dyDescent="0.25">
      <c r="A1180" s="7"/>
      <c r="B1180" s="10"/>
      <c r="D1180" s="5"/>
      <c r="E1180" s="5"/>
      <c r="F1180" s="5"/>
      <c r="G1180" s="5"/>
      <c r="H1180" s="5"/>
      <c r="K1180"/>
      <c r="L1180" s="5"/>
      <c r="M1180" s="5"/>
      <c r="N1180" s="5"/>
      <c r="O1180" s="5"/>
    </row>
    <row r="1181" spans="1:15" x14ac:dyDescent="0.25">
      <c r="A1181" s="7"/>
      <c r="B1181" s="10"/>
      <c r="D1181" s="5"/>
      <c r="E1181" s="5"/>
      <c r="F1181" s="5"/>
      <c r="G1181" s="5"/>
      <c r="H1181" s="5"/>
      <c r="K1181"/>
      <c r="L1181" s="5"/>
      <c r="M1181" s="5"/>
      <c r="N1181" s="5"/>
      <c r="O1181" s="5"/>
    </row>
    <row r="1182" spans="1:15" x14ac:dyDescent="0.25">
      <c r="A1182" s="7"/>
      <c r="B1182" s="10"/>
      <c r="D1182" s="5"/>
      <c r="E1182" s="5"/>
      <c r="F1182" s="5"/>
      <c r="G1182" s="5"/>
      <c r="H1182" s="5"/>
      <c r="K1182"/>
      <c r="L1182" s="5"/>
      <c r="M1182" s="5"/>
      <c r="N1182" s="5"/>
      <c r="O1182" s="5"/>
    </row>
    <row r="1183" spans="1:15" x14ac:dyDescent="0.25">
      <c r="A1183" s="7"/>
      <c r="B1183" s="10"/>
      <c r="D1183" s="5"/>
      <c r="E1183" s="5"/>
      <c r="F1183" s="5"/>
      <c r="G1183" s="5"/>
      <c r="H1183" s="5"/>
      <c r="K1183"/>
      <c r="L1183" s="5"/>
      <c r="M1183" s="5"/>
      <c r="N1183" s="5"/>
      <c r="O1183" s="5"/>
    </row>
    <row r="1184" spans="1:15" x14ac:dyDescent="0.25">
      <c r="A1184" s="7"/>
      <c r="B1184" s="10"/>
      <c r="D1184" s="5"/>
      <c r="E1184" s="5"/>
      <c r="F1184" s="5"/>
      <c r="G1184" s="5"/>
      <c r="H1184" s="5"/>
      <c r="K1184"/>
      <c r="L1184" s="5"/>
      <c r="M1184" s="5"/>
      <c r="N1184" s="5"/>
      <c r="O1184" s="5"/>
    </row>
    <row r="1185" spans="1:15" x14ac:dyDescent="0.25">
      <c r="A1185" s="7"/>
      <c r="B1185" s="10"/>
      <c r="D1185" s="5"/>
      <c r="E1185" s="5"/>
      <c r="F1185" s="5"/>
      <c r="G1185" s="5"/>
      <c r="H1185" s="5"/>
      <c r="K1185"/>
      <c r="L1185" s="5"/>
      <c r="M1185" s="5"/>
      <c r="N1185" s="5"/>
      <c r="O1185" s="5"/>
    </row>
    <row r="1186" spans="1:15" x14ac:dyDescent="0.25">
      <c r="A1186" s="7"/>
      <c r="B1186" s="10"/>
      <c r="D1186" s="5"/>
      <c r="E1186" s="5"/>
      <c r="F1186" s="5"/>
      <c r="G1186" s="5"/>
      <c r="H1186" s="5"/>
      <c r="K1186"/>
      <c r="L1186" s="5"/>
      <c r="M1186" s="5"/>
      <c r="N1186" s="5"/>
      <c r="O1186" s="5"/>
    </row>
    <row r="1187" spans="1:15" x14ac:dyDescent="0.25">
      <c r="A1187" s="7"/>
      <c r="B1187" s="10"/>
      <c r="D1187" s="5"/>
      <c r="E1187" s="5"/>
      <c r="F1187" s="5"/>
      <c r="G1187" s="5"/>
      <c r="H1187" s="5"/>
      <c r="K1187"/>
      <c r="L1187" s="5"/>
      <c r="M1187" s="5"/>
      <c r="N1187" s="5"/>
      <c r="O1187" s="5"/>
    </row>
    <row r="1188" spans="1:15" x14ac:dyDescent="0.25">
      <c r="A1188" s="7"/>
      <c r="B1188" s="10"/>
      <c r="D1188" s="5"/>
      <c r="E1188" s="5"/>
      <c r="F1188" s="5"/>
      <c r="G1188" s="5"/>
      <c r="H1188" s="5"/>
      <c r="K1188"/>
      <c r="L1188" s="5"/>
      <c r="M1188" s="5"/>
      <c r="N1188" s="5"/>
      <c r="O1188" s="5"/>
    </row>
    <row r="1189" spans="1:15" x14ac:dyDescent="0.25">
      <c r="A1189" s="7"/>
      <c r="B1189" s="10"/>
      <c r="D1189" s="5"/>
      <c r="E1189" s="5"/>
      <c r="F1189" s="5"/>
      <c r="G1189" s="5"/>
      <c r="H1189" s="5"/>
      <c r="K1189"/>
      <c r="L1189" s="5"/>
      <c r="M1189" s="5"/>
      <c r="N1189" s="5"/>
      <c r="O1189" s="5"/>
    </row>
    <row r="1190" spans="1:15" x14ac:dyDescent="0.25">
      <c r="A1190" s="7"/>
      <c r="B1190" s="10"/>
      <c r="D1190" s="5"/>
      <c r="E1190" s="5"/>
      <c r="F1190" s="5"/>
      <c r="G1190" s="5"/>
      <c r="H1190" s="5"/>
      <c r="K1190"/>
      <c r="L1190" s="5"/>
      <c r="M1190" s="5"/>
      <c r="N1190" s="5"/>
      <c r="O1190" s="5"/>
    </row>
    <row r="1191" spans="1:15" x14ac:dyDescent="0.25">
      <c r="A1191" s="7"/>
      <c r="B1191" s="10"/>
      <c r="D1191" s="5"/>
      <c r="E1191" s="5"/>
      <c r="F1191" s="5"/>
      <c r="G1191" s="5"/>
      <c r="H1191" s="5"/>
      <c r="K1191"/>
      <c r="L1191" s="5"/>
      <c r="M1191" s="5"/>
      <c r="N1191" s="5"/>
      <c r="O1191" s="5"/>
    </row>
    <row r="1192" spans="1:15" x14ac:dyDescent="0.25">
      <c r="A1192" s="7"/>
      <c r="B1192" s="10"/>
      <c r="D1192" s="5"/>
      <c r="E1192" s="5"/>
      <c r="F1192" s="5"/>
      <c r="G1192" s="5"/>
      <c r="H1192" s="5"/>
      <c r="K1192"/>
      <c r="L1192" s="5"/>
      <c r="M1192" s="5"/>
      <c r="N1192" s="5"/>
      <c r="O1192" s="5"/>
    </row>
    <row r="1193" spans="1:15" x14ac:dyDescent="0.25">
      <c r="A1193" s="7"/>
      <c r="B1193" s="10"/>
      <c r="D1193" s="5"/>
      <c r="E1193" s="5"/>
      <c r="F1193" s="5"/>
      <c r="G1193" s="5"/>
      <c r="H1193" s="5"/>
      <c r="K1193"/>
      <c r="L1193" s="5"/>
      <c r="M1193" s="5"/>
      <c r="N1193" s="5"/>
      <c r="O1193" s="5"/>
    </row>
    <row r="1194" spans="1:15" x14ac:dyDescent="0.25">
      <c r="A1194" s="7"/>
      <c r="B1194" s="10"/>
      <c r="D1194" s="5"/>
      <c r="E1194" s="5"/>
      <c r="F1194" s="5"/>
      <c r="G1194" s="5"/>
      <c r="H1194" s="5"/>
      <c r="K1194"/>
      <c r="L1194" s="5"/>
      <c r="M1194" s="5"/>
      <c r="N1194" s="5"/>
      <c r="O1194" s="5"/>
    </row>
    <row r="1195" spans="1:15" x14ac:dyDescent="0.25">
      <c r="A1195" s="7"/>
      <c r="B1195" s="10"/>
      <c r="D1195" s="5"/>
      <c r="E1195" s="5"/>
      <c r="F1195" s="5"/>
      <c r="G1195" s="5"/>
      <c r="H1195" s="5"/>
      <c r="K1195"/>
      <c r="L1195" s="5"/>
      <c r="M1195" s="5"/>
      <c r="N1195" s="5"/>
      <c r="O1195" s="5"/>
    </row>
    <row r="1196" spans="1:15" x14ac:dyDescent="0.25">
      <c r="A1196" s="7"/>
      <c r="B1196" s="10"/>
      <c r="D1196" s="5"/>
      <c r="E1196" s="5"/>
      <c r="F1196" s="5"/>
      <c r="G1196" s="5"/>
      <c r="H1196" s="5"/>
      <c r="K1196"/>
      <c r="L1196" s="5"/>
      <c r="M1196" s="5"/>
      <c r="N1196" s="5"/>
      <c r="O1196" s="5"/>
    </row>
    <row r="1197" spans="1:15" x14ac:dyDescent="0.25">
      <c r="A1197" s="7"/>
      <c r="B1197" s="10"/>
      <c r="D1197" s="5"/>
      <c r="E1197" s="5"/>
      <c r="F1197" s="5"/>
      <c r="G1197" s="5"/>
      <c r="H1197" s="5"/>
      <c r="K1197"/>
      <c r="L1197" s="5"/>
      <c r="M1197" s="5"/>
      <c r="N1197" s="5"/>
      <c r="O1197" s="5"/>
    </row>
    <row r="1198" spans="1:15" x14ac:dyDescent="0.25">
      <c r="A1198" s="7"/>
      <c r="B1198" s="10"/>
      <c r="D1198" s="5"/>
      <c r="E1198" s="5"/>
      <c r="F1198" s="5"/>
      <c r="G1198" s="5"/>
      <c r="H1198" s="5"/>
      <c r="K1198"/>
      <c r="L1198" s="5"/>
      <c r="M1198" s="5"/>
      <c r="N1198" s="5"/>
      <c r="O1198" s="5"/>
    </row>
    <row r="1199" spans="1:15" x14ac:dyDescent="0.25">
      <c r="A1199" s="7"/>
      <c r="B1199" s="10"/>
      <c r="D1199" s="5"/>
      <c r="E1199" s="5"/>
      <c r="F1199" s="5"/>
      <c r="G1199" s="5"/>
      <c r="H1199" s="5"/>
      <c r="K1199"/>
      <c r="L1199" s="5"/>
      <c r="M1199" s="5"/>
      <c r="N1199" s="5"/>
      <c r="O1199" s="5"/>
    </row>
    <row r="1200" spans="1:15" x14ac:dyDescent="0.25">
      <c r="A1200" s="7"/>
      <c r="B1200" s="10"/>
      <c r="D1200" s="5"/>
      <c r="E1200" s="5"/>
      <c r="F1200" s="5"/>
      <c r="G1200" s="5"/>
      <c r="H1200" s="5"/>
      <c r="K1200"/>
      <c r="L1200" s="5"/>
      <c r="M1200" s="5"/>
      <c r="N1200" s="5"/>
      <c r="O1200" s="5"/>
    </row>
    <row r="1201" spans="1:15" x14ac:dyDescent="0.25">
      <c r="A1201" s="7"/>
      <c r="B1201" s="10"/>
      <c r="D1201" s="5"/>
      <c r="E1201" s="5"/>
      <c r="F1201" s="5"/>
      <c r="G1201" s="5"/>
      <c r="H1201" s="5"/>
      <c r="K1201"/>
      <c r="L1201" s="5"/>
      <c r="M1201" s="5"/>
      <c r="N1201" s="5"/>
      <c r="O1201" s="5"/>
    </row>
    <row r="1202" spans="1:15" x14ac:dyDescent="0.25">
      <c r="A1202" s="7"/>
      <c r="B1202" s="10"/>
      <c r="D1202" s="5"/>
      <c r="E1202" s="5"/>
      <c r="F1202" s="5"/>
      <c r="G1202" s="5"/>
      <c r="H1202" s="5"/>
      <c r="K1202"/>
      <c r="L1202" s="5"/>
      <c r="M1202" s="5"/>
      <c r="N1202" s="5"/>
      <c r="O1202" s="5"/>
    </row>
    <row r="1203" spans="1:15" x14ac:dyDescent="0.25">
      <c r="A1203" s="7"/>
      <c r="B1203" s="10"/>
      <c r="D1203" s="5"/>
      <c r="E1203" s="5"/>
      <c r="F1203" s="5"/>
      <c r="G1203" s="5"/>
      <c r="H1203" s="5"/>
      <c r="K1203"/>
      <c r="L1203" s="5"/>
      <c r="M1203" s="5"/>
      <c r="N1203" s="5"/>
      <c r="O1203" s="5"/>
    </row>
    <row r="1204" spans="1:15" x14ac:dyDescent="0.25">
      <c r="A1204" s="7"/>
      <c r="B1204" s="10"/>
      <c r="D1204" s="5"/>
      <c r="E1204" s="5"/>
      <c r="F1204" s="5"/>
      <c r="G1204" s="5"/>
      <c r="H1204" s="5"/>
      <c r="K1204"/>
      <c r="L1204" s="5"/>
      <c r="M1204" s="5"/>
      <c r="N1204" s="5"/>
      <c r="O1204" s="5"/>
    </row>
    <row r="1205" spans="1:15" x14ac:dyDescent="0.25">
      <c r="A1205" s="7"/>
      <c r="B1205" s="10"/>
      <c r="D1205" s="5"/>
      <c r="E1205" s="5"/>
      <c r="F1205" s="5"/>
      <c r="G1205" s="5"/>
      <c r="H1205" s="5"/>
      <c r="K1205"/>
      <c r="L1205" s="5"/>
      <c r="M1205" s="5"/>
      <c r="N1205" s="5"/>
      <c r="O1205" s="5"/>
    </row>
    <row r="1206" spans="1:15" x14ac:dyDescent="0.25">
      <c r="A1206" s="7"/>
      <c r="B1206" s="10"/>
      <c r="D1206" s="5"/>
      <c r="E1206" s="5"/>
      <c r="F1206" s="5"/>
      <c r="G1206" s="5"/>
      <c r="H1206" s="5"/>
      <c r="K1206"/>
      <c r="L1206" s="5"/>
      <c r="M1206" s="5"/>
      <c r="N1206" s="5"/>
      <c r="O1206" s="5"/>
    </row>
    <row r="1207" spans="1:15" x14ac:dyDescent="0.25">
      <c r="A1207" s="7"/>
      <c r="B1207" s="10"/>
      <c r="D1207" s="5"/>
      <c r="E1207" s="5"/>
      <c r="F1207" s="5"/>
      <c r="G1207" s="5"/>
      <c r="H1207" s="5"/>
      <c r="K1207"/>
      <c r="L1207" s="5"/>
      <c r="M1207" s="5"/>
      <c r="N1207" s="5"/>
      <c r="O1207" s="5"/>
    </row>
    <row r="1208" spans="1:15" x14ac:dyDescent="0.25">
      <c r="A1208" s="7"/>
      <c r="B1208" s="10"/>
      <c r="D1208" s="5"/>
      <c r="E1208" s="5"/>
      <c r="F1208" s="5"/>
      <c r="G1208" s="5"/>
      <c r="H1208" s="5"/>
      <c r="K1208"/>
      <c r="L1208" s="5"/>
      <c r="M1208" s="5"/>
      <c r="N1208" s="5"/>
      <c r="O1208" s="5"/>
    </row>
    <row r="1209" spans="1:15" x14ac:dyDescent="0.25">
      <c r="A1209" s="7"/>
      <c r="B1209" s="10"/>
      <c r="D1209" s="5"/>
      <c r="E1209" s="5"/>
      <c r="F1209" s="5"/>
      <c r="G1209" s="5"/>
      <c r="H1209" s="5"/>
      <c r="K1209"/>
      <c r="L1209" s="5"/>
      <c r="M1209" s="5"/>
      <c r="N1209" s="5"/>
      <c r="O1209" s="5"/>
    </row>
    <row r="1210" spans="1:15" x14ac:dyDescent="0.25">
      <c r="A1210" s="7"/>
      <c r="B1210" s="10"/>
      <c r="D1210" s="5"/>
      <c r="E1210" s="5"/>
      <c r="F1210" s="5"/>
      <c r="G1210" s="5"/>
      <c r="H1210" s="5"/>
      <c r="K1210"/>
      <c r="L1210" s="5"/>
      <c r="M1210" s="5"/>
      <c r="N1210" s="5"/>
      <c r="O1210" s="5"/>
    </row>
    <row r="1211" spans="1:15" x14ac:dyDescent="0.25">
      <c r="A1211" s="7"/>
      <c r="B1211" s="10"/>
      <c r="D1211" s="5"/>
      <c r="E1211" s="5"/>
      <c r="F1211" s="5"/>
      <c r="G1211" s="5"/>
      <c r="H1211" s="5"/>
      <c r="K1211"/>
      <c r="L1211" s="5"/>
      <c r="M1211" s="5"/>
      <c r="N1211" s="5"/>
      <c r="O1211" s="5"/>
    </row>
    <row r="1212" spans="1:15" x14ac:dyDescent="0.25">
      <c r="A1212" s="7"/>
      <c r="B1212" s="10"/>
      <c r="D1212" s="5"/>
      <c r="E1212" s="5"/>
      <c r="F1212" s="5"/>
      <c r="G1212" s="5"/>
      <c r="H1212" s="5"/>
      <c r="K1212"/>
      <c r="L1212" s="5"/>
      <c r="M1212" s="5"/>
      <c r="N1212" s="5"/>
      <c r="O1212" s="5"/>
    </row>
    <row r="1213" spans="1:15" x14ac:dyDescent="0.25">
      <c r="A1213" s="7"/>
      <c r="B1213" s="10"/>
      <c r="D1213" s="5"/>
      <c r="E1213" s="5"/>
      <c r="F1213" s="5"/>
      <c r="G1213" s="5"/>
      <c r="H1213" s="5"/>
      <c r="K1213"/>
      <c r="L1213" s="5"/>
      <c r="M1213" s="5"/>
      <c r="N1213" s="5"/>
      <c r="O1213" s="5"/>
    </row>
    <row r="1214" spans="1:15" x14ac:dyDescent="0.25">
      <c r="A1214" s="7"/>
      <c r="B1214" s="10"/>
      <c r="D1214" s="5"/>
      <c r="E1214" s="5"/>
      <c r="F1214" s="5"/>
      <c r="G1214" s="5"/>
      <c r="H1214" s="5"/>
      <c r="K1214"/>
      <c r="L1214" s="5"/>
      <c r="M1214" s="5"/>
      <c r="N1214" s="5"/>
      <c r="O1214" s="5"/>
    </row>
    <row r="1215" spans="1:15" x14ac:dyDescent="0.25">
      <c r="A1215" s="7"/>
      <c r="B1215" s="10"/>
      <c r="D1215" s="5"/>
      <c r="E1215" s="5"/>
      <c r="F1215" s="5"/>
      <c r="G1215" s="5"/>
      <c r="H1215" s="5"/>
      <c r="K1215"/>
      <c r="L1215" s="5"/>
      <c r="M1215" s="5"/>
      <c r="N1215" s="5"/>
      <c r="O1215" s="5"/>
    </row>
    <row r="1216" spans="1:15" x14ac:dyDescent="0.25">
      <c r="A1216" s="7"/>
      <c r="B1216" s="10"/>
      <c r="D1216" s="5"/>
      <c r="E1216" s="5"/>
      <c r="F1216" s="5"/>
      <c r="G1216" s="5"/>
      <c r="H1216" s="5"/>
      <c r="K1216"/>
      <c r="L1216" s="5"/>
      <c r="M1216" s="5"/>
      <c r="N1216" s="5"/>
      <c r="O1216" s="5"/>
    </row>
    <row r="1217" spans="1:15" x14ac:dyDescent="0.25">
      <c r="A1217" s="7"/>
      <c r="B1217" s="10"/>
      <c r="D1217" s="5"/>
      <c r="E1217" s="5"/>
      <c r="F1217" s="5"/>
      <c r="G1217" s="5"/>
      <c r="H1217" s="5"/>
      <c r="K1217"/>
      <c r="L1217" s="5"/>
      <c r="M1217" s="5"/>
      <c r="N1217" s="5"/>
      <c r="O1217" s="5"/>
    </row>
    <row r="1218" spans="1:15" x14ac:dyDescent="0.25">
      <c r="A1218" s="7"/>
      <c r="B1218" s="10"/>
      <c r="D1218" s="5"/>
      <c r="E1218" s="5"/>
      <c r="F1218" s="5"/>
      <c r="G1218" s="5"/>
      <c r="H1218" s="5"/>
      <c r="K1218"/>
      <c r="L1218" s="5"/>
      <c r="M1218" s="5"/>
      <c r="N1218" s="5"/>
      <c r="O1218" s="5"/>
    </row>
    <row r="1219" spans="1:15" x14ac:dyDescent="0.25">
      <c r="A1219" s="7"/>
      <c r="B1219" s="10"/>
      <c r="D1219" s="5"/>
      <c r="E1219" s="5"/>
      <c r="F1219" s="5"/>
      <c r="G1219" s="5"/>
      <c r="H1219" s="5"/>
      <c r="K1219"/>
      <c r="L1219" s="5"/>
      <c r="M1219" s="5"/>
      <c r="N1219" s="5"/>
      <c r="O1219" s="5"/>
    </row>
    <row r="1220" spans="1:15" x14ac:dyDescent="0.25">
      <c r="A1220" s="7"/>
      <c r="B1220" s="10"/>
      <c r="D1220" s="5"/>
      <c r="E1220" s="5"/>
      <c r="F1220" s="5"/>
      <c r="G1220" s="5"/>
      <c r="H1220" s="5"/>
      <c r="K1220"/>
      <c r="L1220" s="5"/>
      <c r="M1220" s="5"/>
      <c r="N1220" s="5"/>
      <c r="O1220" s="5"/>
    </row>
    <row r="1221" spans="1:15" x14ac:dyDescent="0.25">
      <c r="A1221" s="7"/>
      <c r="B1221" s="10"/>
      <c r="D1221" s="5"/>
      <c r="E1221" s="5"/>
      <c r="F1221" s="5"/>
      <c r="G1221" s="5"/>
      <c r="H1221" s="5"/>
      <c r="K1221"/>
      <c r="L1221" s="5"/>
      <c r="M1221" s="5"/>
      <c r="N1221" s="5"/>
      <c r="O1221" s="5"/>
    </row>
    <row r="1222" spans="1:15" x14ac:dyDescent="0.25">
      <c r="A1222" s="7"/>
      <c r="B1222" s="10"/>
      <c r="D1222" s="5"/>
      <c r="E1222" s="5"/>
      <c r="F1222" s="5"/>
      <c r="G1222" s="5"/>
      <c r="H1222" s="5"/>
      <c r="K1222"/>
      <c r="L1222" s="5"/>
      <c r="M1222" s="5"/>
      <c r="N1222" s="5"/>
      <c r="O1222" s="5"/>
    </row>
    <row r="1223" spans="1:15" x14ac:dyDescent="0.25">
      <c r="A1223" s="7"/>
      <c r="B1223" s="10"/>
      <c r="D1223" s="5"/>
      <c r="E1223" s="5"/>
      <c r="F1223" s="5"/>
      <c r="G1223" s="5"/>
      <c r="H1223" s="5"/>
      <c r="K1223"/>
      <c r="L1223" s="5"/>
      <c r="M1223" s="5"/>
      <c r="N1223" s="5"/>
      <c r="O1223" s="5"/>
    </row>
    <row r="1224" spans="1:15" x14ac:dyDescent="0.25">
      <c r="A1224" s="7"/>
      <c r="B1224" s="10"/>
      <c r="D1224" s="5"/>
      <c r="E1224" s="5"/>
      <c r="F1224" s="5"/>
      <c r="G1224" s="5"/>
      <c r="H1224" s="5"/>
      <c r="K1224"/>
      <c r="L1224" s="5"/>
      <c r="M1224" s="5"/>
      <c r="N1224" s="5"/>
      <c r="O1224" s="5"/>
    </row>
    <row r="1225" spans="1:15" x14ac:dyDescent="0.25">
      <c r="A1225" s="7"/>
      <c r="B1225" s="10"/>
      <c r="D1225" s="5"/>
      <c r="E1225" s="5"/>
      <c r="F1225" s="5"/>
      <c r="G1225" s="5"/>
      <c r="H1225" s="5"/>
      <c r="K1225"/>
      <c r="L1225" s="5"/>
      <c r="M1225" s="5"/>
      <c r="N1225" s="5"/>
      <c r="O1225" s="5"/>
    </row>
    <row r="1226" spans="1:15" x14ac:dyDescent="0.25">
      <c r="A1226" s="7"/>
      <c r="B1226" s="10"/>
      <c r="D1226" s="5"/>
      <c r="E1226" s="5"/>
      <c r="F1226" s="5"/>
      <c r="G1226" s="5"/>
      <c r="H1226" s="5"/>
      <c r="K1226"/>
      <c r="L1226" s="5"/>
      <c r="M1226" s="5"/>
      <c r="N1226" s="5"/>
      <c r="O1226" s="5"/>
    </row>
    <row r="1227" spans="1:15" x14ac:dyDescent="0.25">
      <c r="A1227" s="7"/>
      <c r="B1227" s="10"/>
      <c r="D1227" s="5"/>
      <c r="E1227" s="5"/>
      <c r="F1227" s="5"/>
      <c r="G1227" s="5"/>
      <c r="H1227" s="5"/>
      <c r="K1227"/>
      <c r="L1227" s="5"/>
      <c r="M1227" s="5"/>
      <c r="N1227" s="5"/>
      <c r="O1227" s="5"/>
    </row>
    <row r="1228" spans="1:15" x14ac:dyDescent="0.25">
      <c r="A1228" s="7"/>
      <c r="B1228" s="10"/>
      <c r="D1228" s="5"/>
      <c r="E1228" s="5"/>
      <c r="F1228" s="5"/>
      <c r="G1228" s="5"/>
      <c r="H1228" s="5"/>
      <c r="K1228"/>
      <c r="L1228" s="5"/>
      <c r="M1228" s="5"/>
      <c r="N1228" s="5"/>
      <c r="O1228" s="5"/>
    </row>
    <row r="1229" spans="1:15" x14ac:dyDescent="0.25">
      <c r="A1229" s="7"/>
      <c r="B1229" s="10"/>
      <c r="D1229" s="5"/>
      <c r="E1229" s="5"/>
      <c r="F1229" s="5"/>
      <c r="G1229" s="5"/>
      <c r="H1229" s="5"/>
      <c r="K1229"/>
      <c r="L1229" s="5"/>
      <c r="M1229" s="5"/>
      <c r="N1229" s="5"/>
      <c r="O1229" s="5"/>
    </row>
    <row r="1230" spans="1:15" x14ac:dyDescent="0.25">
      <c r="A1230" s="7"/>
      <c r="B1230" s="10"/>
      <c r="D1230" s="5"/>
      <c r="E1230" s="5"/>
      <c r="F1230" s="5"/>
      <c r="G1230" s="5"/>
      <c r="H1230" s="5"/>
      <c r="K1230"/>
      <c r="L1230" s="5"/>
      <c r="M1230" s="5"/>
      <c r="N1230" s="5"/>
      <c r="O1230" s="5"/>
    </row>
    <row r="1231" spans="1:15" x14ac:dyDescent="0.25">
      <c r="A1231" s="7"/>
      <c r="B1231" s="10"/>
      <c r="D1231" s="5"/>
      <c r="E1231" s="5"/>
      <c r="F1231" s="5"/>
      <c r="G1231" s="5"/>
      <c r="H1231" s="5"/>
      <c r="K1231"/>
      <c r="L1231" s="5"/>
      <c r="M1231" s="5"/>
      <c r="N1231" s="5"/>
      <c r="O1231" s="5"/>
    </row>
    <row r="1232" spans="1:15" x14ac:dyDescent="0.25">
      <c r="A1232" s="7"/>
      <c r="B1232" s="10"/>
      <c r="D1232" s="5"/>
      <c r="E1232" s="5"/>
      <c r="F1232" s="5"/>
      <c r="G1232" s="5"/>
      <c r="H1232" s="5"/>
      <c r="K1232"/>
      <c r="L1232" s="5"/>
      <c r="M1232" s="5"/>
      <c r="N1232" s="5"/>
      <c r="O1232" s="5"/>
    </row>
    <row r="1233" spans="1:15" x14ac:dyDescent="0.25">
      <c r="A1233" s="7"/>
      <c r="B1233" s="10"/>
      <c r="D1233" s="5"/>
      <c r="E1233" s="5"/>
      <c r="F1233" s="5"/>
      <c r="G1233" s="5"/>
      <c r="H1233" s="5"/>
      <c r="K1233"/>
      <c r="L1233" s="5"/>
      <c r="M1233" s="5"/>
      <c r="N1233" s="5"/>
      <c r="O1233" s="5"/>
    </row>
    <row r="1234" spans="1:15" x14ac:dyDescent="0.25">
      <c r="A1234" s="7"/>
      <c r="B1234" s="10"/>
      <c r="D1234" s="5"/>
      <c r="E1234" s="5"/>
      <c r="F1234" s="5"/>
      <c r="G1234" s="5"/>
      <c r="H1234" s="5"/>
      <c r="K1234"/>
      <c r="L1234" s="5"/>
      <c r="M1234" s="5"/>
      <c r="N1234" s="5"/>
      <c r="O1234" s="5"/>
    </row>
    <row r="1235" spans="1:15" x14ac:dyDescent="0.25">
      <c r="A1235" s="7"/>
      <c r="B1235" s="10"/>
      <c r="D1235" s="5"/>
      <c r="E1235" s="5"/>
      <c r="F1235" s="5"/>
      <c r="G1235" s="5"/>
      <c r="H1235" s="5"/>
      <c r="K1235"/>
      <c r="L1235" s="5"/>
      <c r="M1235" s="5"/>
      <c r="N1235" s="5"/>
      <c r="O1235" s="5"/>
    </row>
    <row r="1236" spans="1:15" x14ac:dyDescent="0.25">
      <c r="A1236" s="7"/>
      <c r="B1236" s="10"/>
      <c r="D1236" s="5"/>
      <c r="E1236" s="5"/>
      <c r="F1236" s="5"/>
      <c r="G1236" s="5"/>
      <c r="H1236" s="5"/>
      <c r="K1236"/>
      <c r="L1236" s="5"/>
      <c r="M1236" s="5"/>
      <c r="N1236" s="5"/>
      <c r="O1236" s="5"/>
    </row>
    <row r="1237" spans="1:15" x14ac:dyDescent="0.25">
      <c r="A1237" s="7"/>
      <c r="B1237" s="10"/>
      <c r="D1237" s="5"/>
      <c r="E1237" s="5"/>
      <c r="F1237" s="5"/>
      <c r="G1237" s="5"/>
      <c r="H1237" s="5"/>
      <c r="K1237"/>
      <c r="L1237" s="5"/>
      <c r="M1237" s="5"/>
      <c r="N1237" s="5"/>
      <c r="O1237" s="5"/>
    </row>
    <row r="1238" spans="1:15" x14ac:dyDescent="0.25">
      <c r="A1238" s="7"/>
      <c r="B1238" s="10"/>
      <c r="D1238" s="5"/>
      <c r="E1238" s="5"/>
      <c r="F1238" s="5"/>
      <c r="G1238" s="5"/>
      <c r="H1238" s="5"/>
      <c r="K1238"/>
      <c r="L1238" s="5"/>
      <c r="M1238" s="5"/>
      <c r="N1238" s="5"/>
      <c r="O1238" s="5"/>
    </row>
    <row r="1239" spans="1:15" x14ac:dyDescent="0.25">
      <c r="A1239" s="7"/>
      <c r="B1239" s="10"/>
      <c r="D1239" s="5"/>
      <c r="E1239" s="5"/>
      <c r="F1239" s="5"/>
      <c r="G1239" s="5"/>
      <c r="H1239" s="5"/>
      <c r="K1239"/>
      <c r="L1239" s="5"/>
      <c r="M1239" s="5"/>
      <c r="N1239" s="5"/>
      <c r="O1239" s="5"/>
    </row>
    <row r="1240" spans="1:15" x14ac:dyDescent="0.25">
      <c r="A1240" s="7"/>
      <c r="B1240" s="10"/>
      <c r="D1240" s="5"/>
      <c r="E1240" s="5"/>
      <c r="F1240" s="5"/>
      <c r="G1240" s="5"/>
      <c r="H1240" s="5"/>
      <c r="K1240"/>
      <c r="L1240" s="5"/>
      <c r="M1240" s="5"/>
      <c r="N1240" s="5"/>
      <c r="O1240" s="5"/>
    </row>
    <row r="1241" spans="1:15" x14ac:dyDescent="0.25">
      <c r="A1241" s="7"/>
      <c r="B1241" s="10"/>
      <c r="D1241" s="5"/>
      <c r="E1241" s="5"/>
      <c r="F1241" s="5"/>
      <c r="G1241" s="5"/>
      <c r="H1241" s="5"/>
      <c r="K1241"/>
      <c r="L1241" s="5"/>
      <c r="M1241" s="5"/>
      <c r="N1241" s="5"/>
      <c r="O1241" s="5"/>
    </row>
    <row r="1242" spans="1:15" x14ac:dyDescent="0.25">
      <c r="A1242" s="7"/>
      <c r="B1242" s="10"/>
      <c r="D1242" s="5"/>
      <c r="E1242" s="5"/>
      <c r="F1242" s="5"/>
      <c r="G1242" s="5"/>
      <c r="H1242" s="5"/>
      <c r="K1242"/>
      <c r="L1242" s="5"/>
      <c r="M1242" s="5"/>
      <c r="N1242" s="5"/>
      <c r="O1242" s="5"/>
    </row>
    <row r="1243" spans="1:15" x14ac:dyDescent="0.25">
      <c r="A1243" s="7"/>
      <c r="B1243" s="10"/>
      <c r="D1243" s="5"/>
      <c r="E1243" s="5"/>
      <c r="F1243" s="5"/>
      <c r="G1243" s="5"/>
      <c r="H1243" s="5"/>
      <c r="K1243"/>
      <c r="L1243" s="5"/>
      <c r="M1243" s="5"/>
      <c r="N1243" s="5"/>
      <c r="O1243" s="5"/>
    </row>
    <row r="1244" spans="1:15" x14ac:dyDescent="0.25">
      <c r="A1244" s="7"/>
      <c r="B1244" s="10"/>
      <c r="D1244" s="5"/>
      <c r="E1244" s="5"/>
      <c r="F1244" s="5"/>
      <c r="G1244" s="5"/>
      <c r="H1244" s="5"/>
      <c r="K1244"/>
      <c r="L1244" s="5"/>
      <c r="M1244" s="5"/>
      <c r="N1244" s="5"/>
      <c r="O1244" s="5"/>
    </row>
    <row r="1245" spans="1:15" x14ac:dyDescent="0.25">
      <c r="A1245" s="7"/>
      <c r="B1245" s="10"/>
      <c r="D1245" s="5"/>
      <c r="E1245" s="5"/>
      <c r="F1245" s="5"/>
      <c r="G1245" s="5"/>
      <c r="H1245" s="5"/>
      <c r="K1245"/>
      <c r="L1245" s="5"/>
      <c r="M1245" s="5"/>
      <c r="N1245" s="5"/>
      <c r="O1245" s="5"/>
    </row>
    <row r="1246" spans="1:15" x14ac:dyDescent="0.25">
      <c r="A1246" s="7"/>
      <c r="B1246" s="10"/>
      <c r="D1246" s="5"/>
      <c r="E1246" s="5"/>
      <c r="F1246" s="5"/>
      <c r="G1246" s="5"/>
      <c r="H1246" s="5"/>
      <c r="K1246"/>
      <c r="L1246" s="5"/>
      <c r="M1246" s="5"/>
      <c r="N1246" s="5"/>
      <c r="O1246" s="5"/>
    </row>
    <row r="1247" spans="1:15" x14ac:dyDescent="0.25">
      <c r="A1247" s="7"/>
      <c r="B1247" s="10"/>
      <c r="D1247" s="5"/>
      <c r="E1247" s="5"/>
      <c r="F1247" s="5"/>
      <c r="G1247" s="5"/>
      <c r="H1247" s="5"/>
      <c r="K1247"/>
      <c r="L1247" s="5"/>
      <c r="M1247" s="5"/>
      <c r="N1247" s="5"/>
      <c r="O1247" s="5"/>
    </row>
    <row r="1248" spans="1:15" x14ac:dyDescent="0.25">
      <c r="A1248" s="7"/>
      <c r="B1248" s="10"/>
      <c r="D1248" s="5"/>
      <c r="E1248" s="5"/>
      <c r="F1248" s="5"/>
      <c r="G1248" s="5"/>
      <c r="H1248" s="5"/>
      <c r="K1248"/>
      <c r="L1248" s="5"/>
      <c r="M1248" s="5"/>
      <c r="N1248" s="5"/>
      <c r="O1248" s="5"/>
    </row>
    <row r="1249" spans="1:15" x14ac:dyDescent="0.25">
      <c r="A1249" s="7"/>
      <c r="B1249" s="10"/>
      <c r="D1249" s="5"/>
      <c r="E1249" s="5"/>
      <c r="F1249" s="5"/>
      <c r="G1249" s="5"/>
      <c r="H1249" s="5"/>
      <c r="K1249"/>
      <c r="L1249" s="5"/>
      <c r="M1249" s="5"/>
      <c r="N1249" s="5"/>
      <c r="O1249" s="5"/>
    </row>
    <row r="1250" spans="1:15" x14ac:dyDescent="0.25">
      <c r="A1250" s="7"/>
      <c r="B1250" s="10"/>
      <c r="D1250" s="5"/>
      <c r="E1250" s="5"/>
      <c r="F1250" s="5"/>
      <c r="G1250" s="5"/>
      <c r="H1250" s="5"/>
      <c r="K1250"/>
      <c r="L1250" s="5"/>
      <c r="M1250" s="5"/>
      <c r="N1250" s="5"/>
      <c r="O1250" s="5"/>
    </row>
    <row r="1251" spans="1:15" x14ac:dyDescent="0.25">
      <c r="A1251" s="7"/>
      <c r="B1251" s="10"/>
      <c r="D1251" s="5"/>
      <c r="E1251" s="5"/>
      <c r="F1251" s="5"/>
      <c r="G1251" s="5"/>
      <c r="H1251" s="5"/>
      <c r="K1251"/>
      <c r="L1251" s="5"/>
      <c r="M1251" s="5"/>
      <c r="N1251" s="5"/>
      <c r="O1251" s="5"/>
    </row>
    <row r="1252" spans="1:15" x14ac:dyDescent="0.25">
      <c r="A1252" s="7"/>
      <c r="B1252" s="10"/>
      <c r="D1252" s="5"/>
      <c r="E1252" s="5"/>
      <c r="F1252" s="5"/>
      <c r="G1252" s="5"/>
      <c r="H1252" s="5"/>
      <c r="K1252"/>
      <c r="L1252" s="5"/>
      <c r="M1252" s="5"/>
      <c r="N1252" s="5"/>
      <c r="O1252" s="5"/>
    </row>
    <row r="1253" spans="1:15" x14ac:dyDescent="0.25">
      <c r="A1253" s="7"/>
      <c r="B1253" s="10"/>
      <c r="D1253" s="5"/>
      <c r="E1253" s="5"/>
      <c r="F1253" s="5"/>
      <c r="G1253" s="5"/>
      <c r="H1253" s="5"/>
      <c r="K1253"/>
      <c r="L1253" s="5"/>
      <c r="M1253" s="5"/>
      <c r="N1253" s="5"/>
      <c r="O1253" s="5"/>
    </row>
    <row r="1254" spans="1:15" x14ac:dyDescent="0.25">
      <c r="A1254" s="7"/>
      <c r="B1254" s="10"/>
      <c r="D1254" s="5"/>
      <c r="E1254" s="5"/>
      <c r="F1254" s="5"/>
      <c r="G1254" s="5"/>
      <c r="H1254" s="5"/>
      <c r="K1254"/>
      <c r="L1254" s="5"/>
      <c r="M1254" s="5"/>
      <c r="N1254" s="5"/>
      <c r="O1254" s="5"/>
    </row>
    <row r="1255" spans="1:15" x14ac:dyDescent="0.25">
      <c r="A1255" s="7"/>
      <c r="B1255" s="10"/>
      <c r="D1255" s="5"/>
      <c r="E1255" s="5"/>
      <c r="F1255" s="5"/>
      <c r="G1255" s="5"/>
      <c r="H1255" s="5"/>
      <c r="K1255"/>
      <c r="L1255" s="5"/>
      <c r="M1255" s="5"/>
      <c r="N1255" s="5"/>
      <c r="O1255" s="5"/>
    </row>
    <row r="1256" spans="1:15" x14ac:dyDescent="0.25">
      <c r="A1256" s="7"/>
      <c r="B1256" s="10"/>
      <c r="D1256" s="5"/>
      <c r="E1256" s="5"/>
      <c r="F1256" s="5"/>
      <c r="G1256" s="5"/>
      <c r="H1256" s="5"/>
      <c r="K1256"/>
      <c r="L1256" s="5"/>
      <c r="M1256" s="5"/>
      <c r="N1256" s="5"/>
      <c r="O1256" s="5"/>
    </row>
    <row r="1257" spans="1:15" x14ac:dyDescent="0.25">
      <c r="A1257" s="7"/>
      <c r="B1257" s="10"/>
      <c r="D1257" s="5"/>
      <c r="E1257" s="5"/>
      <c r="F1257" s="5"/>
      <c r="G1257" s="5"/>
      <c r="H1257" s="5"/>
      <c r="K1257"/>
      <c r="L1257" s="5"/>
      <c r="M1257" s="5"/>
      <c r="N1257" s="5"/>
      <c r="O1257" s="5"/>
    </row>
    <row r="1258" spans="1:15" x14ac:dyDescent="0.25">
      <c r="A1258" s="7"/>
      <c r="B1258" s="10"/>
      <c r="D1258" s="5"/>
      <c r="E1258" s="5"/>
      <c r="F1258" s="5"/>
      <c r="G1258" s="5"/>
      <c r="H1258" s="5"/>
      <c r="K1258"/>
      <c r="L1258" s="5"/>
      <c r="M1258" s="5"/>
      <c r="N1258" s="5"/>
      <c r="O1258" s="5"/>
    </row>
    <row r="1259" spans="1:15" x14ac:dyDescent="0.25">
      <c r="A1259" s="7"/>
      <c r="B1259" s="10"/>
      <c r="D1259" s="5"/>
      <c r="E1259" s="5"/>
      <c r="F1259" s="5"/>
      <c r="G1259" s="5"/>
      <c r="H1259" s="5"/>
      <c r="K1259"/>
      <c r="L1259" s="5"/>
      <c r="M1259" s="5"/>
      <c r="N1259" s="5"/>
      <c r="O1259" s="5"/>
    </row>
    <row r="1260" spans="1:15" x14ac:dyDescent="0.25">
      <c r="A1260" s="7"/>
      <c r="B1260" s="10"/>
      <c r="D1260" s="5"/>
      <c r="E1260" s="5"/>
      <c r="F1260" s="5"/>
      <c r="G1260" s="5"/>
      <c r="H1260" s="5"/>
      <c r="K1260"/>
      <c r="L1260" s="5"/>
      <c r="M1260" s="5"/>
      <c r="N1260" s="5"/>
      <c r="O1260" s="5"/>
    </row>
    <row r="1261" spans="1:15" x14ac:dyDescent="0.25">
      <c r="A1261" s="7"/>
      <c r="B1261" s="10"/>
      <c r="D1261" s="5"/>
      <c r="E1261" s="5"/>
      <c r="F1261" s="5"/>
      <c r="G1261" s="5"/>
      <c r="H1261" s="5"/>
      <c r="K1261"/>
      <c r="L1261" s="5"/>
      <c r="M1261" s="5"/>
      <c r="N1261" s="5"/>
      <c r="O1261" s="5"/>
    </row>
    <row r="1262" spans="1:15" x14ac:dyDescent="0.25">
      <c r="A1262" s="7"/>
      <c r="B1262" s="10"/>
      <c r="D1262" s="5"/>
      <c r="E1262" s="5"/>
      <c r="F1262" s="5"/>
      <c r="G1262" s="5"/>
      <c r="H1262" s="5"/>
      <c r="K1262"/>
      <c r="L1262" s="5"/>
      <c r="M1262" s="5"/>
      <c r="N1262" s="5"/>
      <c r="O1262" s="5"/>
    </row>
    <row r="1263" spans="1:15" x14ac:dyDescent="0.25">
      <c r="A1263" s="7"/>
      <c r="B1263" s="10"/>
      <c r="D1263" s="5"/>
      <c r="E1263" s="5"/>
      <c r="F1263" s="5"/>
      <c r="G1263" s="5"/>
      <c r="H1263" s="5"/>
      <c r="K1263"/>
      <c r="L1263" s="5"/>
      <c r="M1263" s="5"/>
      <c r="N1263" s="5"/>
      <c r="O1263" s="5"/>
    </row>
    <row r="1264" spans="1:15" x14ac:dyDescent="0.25">
      <c r="A1264" s="7"/>
      <c r="B1264" s="10"/>
      <c r="D1264" s="5"/>
      <c r="E1264" s="5"/>
      <c r="F1264" s="5"/>
      <c r="G1264" s="5"/>
      <c r="H1264" s="5"/>
      <c r="K1264"/>
      <c r="L1264" s="5"/>
      <c r="M1264" s="5"/>
      <c r="N1264" s="5"/>
      <c r="O1264" s="5"/>
    </row>
    <row r="1265" spans="1:15" x14ac:dyDescent="0.25">
      <c r="A1265" s="7"/>
      <c r="B1265" s="10"/>
      <c r="D1265" s="5"/>
      <c r="E1265" s="5"/>
      <c r="F1265" s="5"/>
      <c r="G1265" s="5"/>
      <c r="H1265" s="5"/>
      <c r="K1265"/>
      <c r="L1265" s="5"/>
      <c r="M1265" s="5"/>
      <c r="N1265" s="5"/>
      <c r="O1265" s="5"/>
    </row>
    <row r="1266" spans="1:15" x14ac:dyDescent="0.25">
      <c r="A1266" s="7"/>
      <c r="B1266" s="10"/>
      <c r="D1266" s="5"/>
      <c r="E1266" s="5"/>
      <c r="F1266" s="5"/>
      <c r="G1266" s="5"/>
      <c r="H1266" s="5"/>
      <c r="K1266"/>
      <c r="L1266" s="5"/>
      <c r="M1266" s="5"/>
      <c r="N1266" s="5"/>
      <c r="O1266" s="5"/>
    </row>
    <row r="1267" spans="1:15" x14ac:dyDescent="0.25">
      <c r="A1267" s="7"/>
      <c r="B1267" s="10"/>
      <c r="D1267" s="5"/>
      <c r="E1267" s="5"/>
      <c r="F1267" s="5"/>
      <c r="G1267" s="5"/>
      <c r="H1267" s="5"/>
      <c r="K1267"/>
      <c r="L1267" s="5"/>
      <c r="M1267" s="5"/>
      <c r="N1267" s="5"/>
      <c r="O1267" s="5"/>
    </row>
    <row r="1268" spans="1:15" x14ac:dyDescent="0.25">
      <c r="A1268" s="7"/>
      <c r="B1268" s="10"/>
      <c r="D1268" s="5"/>
      <c r="E1268" s="5"/>
      <c r="F1268" s="5"/>
      <c r="G1268" s="5"/>
      <c r="H1268" s="5"/>
      <c r="K1268"/>
      <c r="L1268" s="5"/>
      <c r="M1268" s="5"/>
      <c r="N1268" s="5"/>
      <c r="O1268" s="5"/>
    </row>
    <row r="1269" spans="1:15" x14ac:dyDescent="0.25">
      <c r="A1269" s="7"/>
      <c r="B1269" s="10"/>
      <c r="D1269" s="5"/>
      <c r="E1269" s="5"/>
      <c r="F1269" s="5"/>
      <c r="G1269" s="5"/>
      <c r="H1269" s="5"/>
      <c r="K1269"/>
      <c r="L1269" s="5"/>
      <c r="M1269" s="5"/>
      <c r="N1269" s="5"/>
      <c r="O1269" s="5"/>
    </row>
    <row r="1270" spans="1:15" x14ac:dyDescent="0.25">
      <c r="A1270" s="7"/>
      <c r="B1270" s="10"/>
      <c r="D1270" s="5"/>
      <c r="E1270" s="5"/>
      <c r="F1270" s="5"/>
      <c r="G1270" s="5"/>
      <c r="H1270" s="5"/>
      <c r="K1270"/>
      <c r="L1270" s="5"/>
      <c r="M1270" s="5"/>
      <c r="N1270" s="5"/>
      <c r="O1270" s="5"/>
    </row>
    <row r="1271" spans="1:15" x14ac:dyDescent="0.25">
      <c r="A1271" s="7"/>
      <c r="B1271" s="10"/>
      <c r="D1271" s="5"/>
      <c r="E1271" s="5"/>
      <c r="F1271" s="5"/>
      <c r="G1271" s="5"/>
      <c r="H1271" s="5"/>
      <c r="K1271"/>
      <c r="L1271" s="5"/>
      <c r="M1271" s="5"/>
      <c r="N1271" s="5"/>
      <c r="O1271" s="5"/>
    </row>
    <row r="1272" spans="1:15" x14ac:dyDescent="0.25">
      <c r="A1272" s="7"/>
      <c r="B1272" s="10"/>
      <c r="D1272" s="5"/>
      <c r="E1272" s="5"/>
      <c r="F1272" s="5"/>
      <c r="G1272" s="5"/>
      <c r="H1272" s="5"/>
      <c r="K1272"/>
      <c r="L1272" s="5"/>
      <c r="M1272" s="5"/>
      <c r="N1272" s="5"/>
      <c r="O1272" s="5"/>
    </row>
    <row r="1273" spans="1:15" x14ac:dyDescent="0.25">
      <c r="A1273" s="7"/>
      <c r="B1273" s="10"/>
      <c r="D1273" s="5"/>
      <c r="E1273" s="5"/>
      <c r="F1273" s="5"/>
      <c r="G1273" s="5"/>
      <c r="H1273" s="5"/>
      <c r="K1273"/>
      <c r="L1273" s="5"/>
      <c r="M1273" s="5"/>
      <c r="N1273" s="5"/>
      <c r="O1273" s="5"/>
    </row>
    <row r="1274" spans="1:15" x14ac:dyDescent="0.25">
      <c r="A1274" s="7"/>
      <c r="B1274" s="10"/>
      <c r="D1274" s="5"/>
      <c r="E1274" s="5"/>
      <c r="F1274" s="5"/>
      <c r="G1274" s="5"/>
      <c r="H1274" s="5"/>
      <c r="K1274"/>
      <c r="L1274" s="5"/>
      <c r="M1274" s="5"/>
      <c r="N1274" s="5"/>
      <c r="O1274" s="5"/>
    </row>
    <row r="1275" spans="1:15" x14ac:dyDescent="0.25">
      <c r="A1275" s="7"/>
      <c r="B1275" s="10"/>
      <c r="D1275" s="5"/>
      <c r="E1275" s="5"/>
      <c r="F1275" s="5"/>
      <c r="G1275" s="5"/>
      <c r="H1275" s="5"/>
      <c r="K1275"/>
      <c r="L1275" s="5"/>
      <c r="M1275" s="5"/>
      <c r="N1275" s="5"/>
      <c r="O1275" s="5"/>
    </row>
    <row r="1276" spans="1:15" x14ac:dyDescent="0.25">
      <c r="A1276" s="7"/>
      <c r="B1276" s="10"/>
      <c r="D1276" s="5"/>
      <c r="E1276" s="5"/>
      <c r="F1276" s="5"/>
      <c r="G1276" s="5"/>
      <c r="H1276" s="5"/>
      <c r="K1276"/>
      <c r="L1276" s="5"/>
      <c r="M1276" s="5"/>
      <c r="N1276" s="5"/>
      <c r="O1276" s="5"/>
    </row>
    <row r="1277" spans="1:15" x14ac:dyDescent="0.25">
      <c r="A1277" s="7"/>
      <c r="B1277" s="10"/>
      <c r="D1277" s="5"/>
      <c r="E1277" s="5"/>
      <c r="F1277" s="5"/>
      <c r="G1277" s="5"/>
      <c r="H1277" s="5"/>
      <c r="K1277"/>
      <c r="L1277" s="5"/>
      <c r="M1277" s="5"/>
      <c r="N1277" s="5"/>
      <c r="O1277" s="5"/>
    </row>
    <row r="1278" spans="1:15" x14ac:dyDescent="0.25">
      <c r="A1278" s="7"/>
      <c r="B1278" s="10"/>
      <c r="D1278" s="5"/>
      <c r="E1278" s="5"/>
      <c r="F1278" s="5"/>
      <c r="G1278" s="5"/>
      <c r="H1278" s="5"/>
      <c r="K1278"/>
      <c r="L1278" s="5"/>
      <c r="M1278" s="5"/>
      <c r="N1278" s="5"/>
      <c r="O1278" s="5"/>
    </row>
    <row r="1279" spans="1:15" x14ac:dyDescent="0.25">
      <c r="A1279" s="7"/>
      <c r="B1279" s="10"/>
      <c r="D1279" s="5"/>
      <c r="E1279" s="5"/>
      <c r="F1279" s="5"/>
      <c r="G1279" s="5"/>
      <c r="H1279" s="5"/>
      <c r="K1279"/>
      <c r="L1279" s="5"/>
      <c r="M1279" s="5"/>
      <c r="N1279" s="5"/>
      <c r="O1279" s="5"/>
    </row>
    <row r="1280" spans="1:15" x14ac:dyDescent="0.25">
      <c r="A1280" s="7"/>
      <c r="B1280" s="10"/>
      <c r="D1280" s="5"/>
      <c r="E1280" s="5"/>
      <c r="F1280" s="5"/>
      <c r="G1280" s="5"/>
      <c r="H1280" s="5"/>
      <c r="K1280"/>
      <c r="L1280" s="5"/>
      <c r="M1280" s="5"/>
      <c r="N1280" s="5"/>
      <c r="O1280" s="5"/>
    </row>
    <row r="1281" spans="1:15" x14ac:dyDescent="0.25">
      <c r="A1281" s="7"/>
      <c r="B1281" s="10"/>
      <c r="D1281" s="5"/>
      <c r="E1281" s="5"/>
      <c r="F1281" s="5"/>
      <c r="G1281" s="5"/>
      <c r="H1281" s="5"/>
      <c r="K1281"/>
      <c r="L1281" s="5"/>
      <c r="M1281" s="5"/>
      <c r="N1281" s="5"/>
      <c r="O1281" s="5"/>
    </row>
    <row r="1282" spans="1:15" x14ac:dyDescent="0.25">
      <c r="A1282" s="7"/>
      <c r="B1282" s="10"/>
      <c r="D1282" s="5"/>
      <c r="E1282" s="5"/>
      <c r="F1282" s="5"/>
      <c r="G1282" s="5"/>
      <c r="H1282" s="5"/>
      <c r="K1282"/>
      <c r="L1282" s="5"/>
      <c r="M1282" s="5"/>
      <c r="N1282" s="5"/>
      <c r="O1282" s="5"/>
    </row>
    <row r="1283" spans="1:15" x14ac:dyDescent="0.25">
      <c r="A1283" s="7"/>
      <c r="B1283" s="10"/>
      <c r="D1283" s="5"/>
      <c r="E1283" s="5"/>
      <c r="F1283" s="5"/>
      <c r="G1283" s="5"/>
      <c r="H1283" s="5"/>
      <c r="K1283"/>
      <c r="L1283" s="5"/>
      <c r="M1283" s="5"/>
      <c r="N1283" s="5"/>
      <c r="O1283" s="5"/>
    </row>
    <row r="1284" spans="1:15" x14ac:dyDescent="0.25">
      <c r="A1284" s="7"/>
      <c r="B1284" s="10"/>
      <c r="D1284" s="5"/>
      <c r="E1284" s="5"/>
      <c r="F1284" s="5"/>
      <c r="G1284" s="5"/>
      <c r="H1284" s="5"/>
      <c r="K1284"/>
      <c r="L1284" s="5"/>
      <c r="M1284" s="5"/>
      <c r="N1284" s="5"/>
      <c r="O1284" s="5"/>
    </row>
    <row r="1285" spans="1:15" x14ac:dyDescent="0.25">
      <c r="A1285" s="7"/>
      <c r="B1285" s="10"/>
      <c r="D1285" s="5"/>
      <c r="E1285" s="5"/>
      <c r="F1285" s="5"/>
      <c r="G1285" s="5"/>
      <c r="H1285" s="5"/>
      <c r="K1285"/>
      <c r="L1285" s="5"/>
      <c r="M1285" s="5"/>
      <c r="N1285" s="5"/>
      <c r="O1285" s="5"/>
    </row>
    <row r="1286" spans="1:15" x14ac:dyDescent="0.25">
      <c r="A1286" s="7"/>
      <c r="B1286" s="10"/>
      <c r="D1286" s="5"/>
      <c r="E1286" s="5"/>
      <c r="F1286" s="5"/>
      <c r="G1286" s="5"/>
      <c r="H1286" s="5"/>
      <c r="K1286"/>
      <c r="L1286" s="5"/>
      <c r="M1286" s="5"/>
      <c r="N1286" s="5"/>
      <c r="O1286" s="5"/>
    </row>
    <row r="1287" spans="1:15" x14ac:dyDescent="0.25">
      <c r="A1287" s="7"/>
      <c r="B1287" s="10"/>
      <c r="D1287" s="5"/>
      <c r="E1287" s="5"/>
      <c r="F1287" s="5"/>
      <c r="G1287" s="5"/>
      <c r="H1287" s="5"/>
      <c r="K1287"/>
      <c r="L1287" s="5"/>
      <c r="M1287" s="5"/>
      <c r="N1287" s="5"/>
      <c r="O1287" s="5"/>
    </row>
    <row r="1288" spans="1:15" x14ac:dyDescent="0.25">
      <c r="A1288" s="7"/>
      <c r="B1288" s="10"/>
      <c r="D1288" s="5"/>
      <c r="E1288" s="5"/>
      <c r="F1288" s="5"/>
      <c r="G1288" s="5"/>
      <c r="H1288" s="5"/>
      <c r="K1288"/>
      <c r="L1288" s="5"/>
      <c r="M1288" s="5"/>
      <c r="N1288" s="5"/>
      <c r="O1288" s="5"/>
    </row>
    <row r="1289" spans="1:15" x14ac:dyDescent="0.25">
      <c r="A1289" s="7"/>
      <c r="B1289" s="10"/>
      <c r="D1289" s="5"/>
      <c r="E1289" s="5"/>
      <c r="F1289" s="5"/>
      <c r="G1289" s="5"/>
      <c r="H1289" s="5"/>
      <c r="K1289"/>
      <c r="L1289" s="5"/>
      <c r="M1289" s="5"/>
      <c r="N1289" s="5"/>
      <c r="O1289" s="5"/>
    </row>
    <row r="1290" spans="1:15" x14ac:dyDescent="0.25">
      <c r="A1290" s="7"/>
      <c r="B1290" s="10"/>
      <c r="D1290" s="5"/>
      <c r="E1290" s="5"/>
      <c r="F1290" s="5"/>
      <c r="G1290" s="5"/>
      <c r="H1290" s="5"/>
      <c r="K1290"/>
      <c r="L1290" s="5"/>
      <c r="M1290" s="5"/>
      <c r="N1290" s="5"/>
      <c r="O1290" s="5"/>
    </row>
    <row r="1291" spans="1:15" x14ac:dyDescent="0.25">
      <c r="A1291" s="7"/>
      <c r="B1291" s="10"/>
      <c r="D1291" s="5"/>
      <c r="E1291" s="5"/>
      <c r="F1291" s="5"/>
      <c r="G1291" s="5"/>
      <c r="H1291" s="5"/>
      <c r="K1291"/>
      <c r="L1291" s="5"/>
      <c r="M1291" s="5"/>
      <c r="N1291" s="5"/>
      <c r="O1291" s="5"/>
    </row>
    <row r="1292" spans="1:15" x14ac:dyDescent="0.25">
      <c r="A1292" s="7"/>
      <c r="B1292" s="10"/>
      <c r="D1292" s="5"/>
      <c r="E1292" s="5"/>
      <c r="F1292" s="5"/>
      <c r="G1292" s="5"/>
      <c r="H1292" s="5"/>
      <c r="K1292"/>
      <c r="L1292" s="5"/>
      <c r="M1292" s="5"/>
      <c r="N1292" s="5"/>
      <c r="O1292" s="5"/>
    </row>
    <row r="1293" spans="1:15" x14ac:dyDescent="0.25">
      <c r="A1293" s="7"/>
      <c r="B1293" s="10"/>
      <c r="D1293" s="5"/>
      <c r="E1293" s="5"/>
      <c r="F1293" s="5"/>
      <c r="G1293" s="5"/>
      <c r="H1293" s="5"/>
      <c r="K1293"/>
      <c r="L1293" s="5"/>
      <c r="M1293" s="5"/>
      <c r="N1293" s="5"/>
      <c r="O1293" s="5"/>
    </row>
    <row r="1294" spans="1:15" x14ac:dyDescent="0.25">
      <c r="A1294" s="7"/>
      <c r="B1294" s="10"/>
      <c r="D1294" s="5"/>
      <c r="E1294" s="5"/>
      <c r="F1294" s="5"/>
      <c r="G1294" s="5"/>
      <c r="H1294" s="5"/>
      <c r="K1294"/>
      <c r="L1294" s="5"/>
      <c r="M1294" s="5"/>
      <c r="N1294" s="5"/>
      <c r="O1294" s="5"/>
    </row>
    <row r="1295" spans="1:15" x14ac:dyDescent="0.25">
      <c r="A1295" s="7"/>
      <c r="B1295" s="10"/>
      <c r="D1295" s="5"/>
      <c r="E1295" s="5"/>
      <c r="F1295" s="5"/>
      <c r="G1295" s="5"/>
      <c r="H1295" s="5"/>
      <c r="K1295"/>
      <c r="L1295" s="5"/>
      <c r="M1295" s="5"/>
      <c r="N1295" s="5"/>
      <c r="O1295" s="5"/>
    </row>
    <row r="1296" spans="1:15" x14ac:dyDescent="0.25">
      <c r="A1296" s="7"/>
      <c r="B1296" s="10"/>
      <c r="D1296" s="5"/>
      <c r="E1296" s="5"/>
      <c r="F1296" s="5"/>
      <c r="G1296" s="5"/>
      <c r="H1296" s="5"/>
      <c r="K1296"/>
      <c r="L1296" s="5"/>
      <c r="M1296" s="5"/>
      <c r="N1296" s="5"/>
      <c r="O1296" s="5"/>
    </row>
    <row r="1297" spans="1:15" x14ac:dyDescent="0.25">
      <c r="A1297" s="7"/>
      <c r="B1297" s="10"/>
      <c r="D1297" s="5"/>
      <c r="E1297" s="5"/>
      <c r="F1297" s="5"/>
      <c r="G1297" s="5"/>
      <c r="H1297" s="5"/>
      <c r="K1297"/>
      <c r="L1297" s="5"/>
      <c r="M1297" s="5"/>
      <c r="N1297" s="5"/>
      <c r="O1297" s="5"/>
    </row>
    <row r="1298" spans="1:15" x14ac:dyDescent="0.25">
      <c r="A1298" s="7"/>
      <c r="B1298" s="10"/>
      <c r="D1298" s="5"/>
      <c r="E1298" s="5"/>
      <c r="F1298" s="5"/>
      <c r="G1298" s="5"/>
      <c r="H1298" s="5"/>
      <c r="K1298"/>
      <c r="L1298" s="5"/>
      <c r="M1298" s="5"/>
      <c r="N1298" s="5"/>
      <c r="O1298" s="5"/>
    </row>
    <row r="1299" spans="1:15" x14ac:dyDescent="0.25">
      <c r="A1299" s="7"/>
      <c r="B1299" s="10"/>
      <c r="D1299" s="5"/>
      <c r="E1299" s="5"/>
      <c r="F1299" s="5"/>
      <c r="G1299" s="5"/>
      <c r="H1299" s="5"/>
      <c r="K1299"/>
      <c r="L1299" s="5"/>
      <c r="M1299" s="5"/>
      <c r="N1299" s="5"/>
      <c r="O1299" s="5"/>
    </row>
    <row r="1300" spans="1:15" x14ac:dyDescent="0.25">
      <c r="A1300" s="7"/>
      <c r="B1300" s="10"/>
      <c r="D1300" s="5"/>
      <c r="E1300" s="5"/>
      <c r="F1300" s="5"/>
      <c r="G1300" s="5"/>
      <c r="H1300" s="5"/>
      <c r="K1300"/>
      <c r="L1300" s="5"/>
      <c r="M1300" s="5"/>
      <c r="N1300" s="5"/>
      <c r="O1300" s="5"/>
    </row>
    <row r="1301" spans="1:15" x14ac:dyDescent="0.25">
      <c r="A1301" s="7"/>
      <c r="B1301" s="10"/>
      <c r="D1301" s="5"/>
      <c r="E1301" s="5"/>
      <c r="F1301" s="5"/>
      <c r="G1301" s="5"/>
      <c r="H1301" s="5"/>
      <c r="K1301"/>
      <c r="L1301" s="5"/>
      <c r="M1301" s="5"/>
      <c r="N1301" s="5"/>
      <c r="O1301" s="5"/>
    </row>
    <row r="1302" spans="1:15" x14ac:dyDescent="0.25">
      <c r="A1302" s="7"/>
      <c r="B1302" s="10"/>
      <c r="D1302" s="5"/>
      <c r="E1302" s="5"/>
      <c r="F1302" s="5"/>
      <c r="G1302" s="5"/>
      <c r="H1302" s="5"/>
      <c r="K1302"/>
      <c r="L1302" s="5"/>
      <c r="M1302" s="5"/>
      <c r="N1302" s="5"/>
      <c r="O1302" s="5"/>
    </row>
    <row r="1303" spans="1:15" x14ac:dyDescent="0.25">
      <c r="A1303" s="7"/>
      <c r="B1303" s="10"/>
      <c r="D1303" s="5"/>
      <c r="E1303" s="5"/>
      <c r="F1303" s="5"/>
      <c r="G1303" s="5"/>
      <c r="H1303" s="5"/>
      <c r="K1303"/>
      <c r="L1303" s="5"/>
      <c r="M1303" s="5"/>
      <c r="N1303" s="5"/>
      <c r="O1303" s="5"/>
    </row>
    <row r="1304" spans="1:15" x14ac:dyDescent="0.25">
      <c r="A1304" s="7"/>
      <c r="B1304" s="10"/>
      <c r="D1304" s="5"/>
      <c r="E1304" s="5"/>
      <c r="F1304" s="5"/>
      <c r="G1304" s="5"/>
      <c r="H1304" s="5"/>
      <c r="K1304"/>
      <c r="L1304" s="5"/>
      <c r="M1304" s="5"/>
      <c r="N1304" s="5"/>
      <c r="O1304" s="5"/>
    </row>
    <row r="1305" spans="1:15" x14ac:dyDescent="0.25">
      <c r="A1305" s="7"/>
      <c r="B1305" s="10"/>
      <c r="D1305" s="5"/>
      <c r="E1305" s="5"/>
      <c r="F1305" s="5"/>
      <c r="G1305" s="5"/>
      <c r="H1305" s="5"/>
      <c r="K1305"/>
      <c r="L1305" s="5"/>
      <c r="M1305" s="5"/>
      <c r="N1305" s="5"/>
      <c r="O1305" s="5"/>
    </row>
    <row r="1306" spans="1:15" x14ac:dyDescent="0.25">
      <c r="A1306" s="7"/>
      <c r="B1306" s="10"/>
      <c r="D1306" s="5"/>
      <c r="E1306" s="5"/>
      <c r="F1306" s="5"/>
      <c r="G1306" s="5"/>
      <c r="H1306" s="5"/>
      <c r="K1306"/>
      <c r="L1306" s="5"/>
      <c r="M1306" s="5"/>
      <c r="N1306" s="5"/>
      <c r="O1306" s="5"/>
    </row>
    <row r="1307" spans="1:15" x14ac:dyDescent="0.25">
      <c r="A1307" s="7"/>
      <c r="B1307" s="10"/>
      <c r="D1307" s="5"/>
      <c r="E1307" s="5"/>
      <c r="F1307" s="5"/>
      <c r="G1307" s="5"/>
      <c r="H1307" s="5"/>
      <c r="K1307"/>
      <c r="L1307" s="5"/>
      <c r="M1307" s="5"/>
      <c r="N1307" s="5"/>
      <c r="O1307" s="5"/>
    </row>
    <row r="1308" spans="1:15" x14ac:dyDescent="0.25">
      <c r="A1308" s="7"/>
      <c r="B1308" s="10"/>
      <c r="D1308" s="5"/>
      <c r="E1308" s="5"/>
      <c r="F1308" s="5"/>
      <c r="G1308" s="5"/>
      <c r="H1308" s="5"/>
      <c r="K1308"/>
      <c r="L1308" s="5"/>
      <c r="M1308" s="5"/>
      <c r="N1308" s="5"/>
      <c r="O1308" s="5"/>
    </row>
    <row r="1309" spans="1:15" x14ac:dyDescent="0.25">
      <c r="A1309" s="7"/>
      <c r="B1309" s="10"/>
      <c r="D1309" s="5"/>
      <c r="E1309" s="5"/>
      <c r="F1309" s="5"/>
      <c r="G1309" s="5"/>
      <c r="H1309" s="5"/>
      <c r="K1309"/>
      <c r="L1309" s="5"/>
      <c r="M1309" s="5"/>
      <c r="N1309" s="5"/>
      <c r="O1309" s="5"/>
    </row>
    <row r="1310" spans="1:15" x14ac:dyDescent="0.25">
      <c r="A1310" s="7"/>
      <c r="B1310" s="10"/>
      <c r="D1310" s="5"/>
      <c r="E1310" s="5"/>
      <c r="F1310" s="5"/>
      <c r="G1310" s="5"/>
      <c r="H1310" s="5"/>
      <c r="K1310"/>
      <c r="L1310" s="5"/>
      <c r="M1310" s="5"/>
      <c r="N1310" s="5"/>
      <c r="O1310" s="5"/>
    </row>
    <row r="1311" spans="1:15" x14ac:dyDescent="0.25">
      <c r="A1311" s="7"/>
      <c r="B1311" s="10"/>
      <c r="D1311" s="5"/>
      <c r="E1311" s="5"/>
      <c r="F1311" s="5"/>
      <c r="G1311" s="5"/>
      <c r="H1311" s="5"/>
      <c r="K1311"/>
      <c r="L1311" s="5"/>
      <c r="M1311" s="5"/>
      <c r="N1311" s="5"/>
      <c r="O1311" s="5"/>
    </row>
    <row r="1312" spans="1:15" x14ac:dyDescent="0.25">
      <c r="A1312" s="7"/>
      <c r="B1312" s="10"/>
      <c r="D1312" s="5"/>
      <c r="E1312" s="5"/>
      <c r="F1312" s="5"/>
      <c r="G1312" s="5"/>
      <c r="H1312" s="5"/>
      <c r="K1312"/>
      <c r="L1312" s="5"/>
      <c r="M1312" s="5"/>
      <c r="N1312" s="5"/>
      <c r="O1312" s="5"/>
    </row>
    <row r="1313" spans="1:15" x14ac:dyDescent="0.25">
      <c r="A1313" s="7"/>
      <c r="B1313" s="10"/>
      <c r="D1313" s="5"/>
      <c r="E1313" s="5"/>
      <c r="F1313" s="5"/>
      <c r="G1313" s="5"/>
      <c r="H1313" s="5"/>
      <c r="K1313"/>
      <c r="L1313" s="5"/>
      <c r="M1313" s="5"/>
      <c r="N1313" s="5"/>
      <c r="O1313" s="5"/>
    </row>
    <row r="1314" spans="1:15" x14ac:dyDescent="0.25">
      <c r="A1314" s="7"/>
      <c r="B1314" s="10"/>
      <c r="D1314" s="5"/>
      <c r="E1314" s="5"/>
      <c r="F1314" s="5"/>
      <c r="G1314" s="5"/>
      <c r="H1314" s="5"/>
      <c r="K1314"/>
      <c r="L1314" s="5"/>
      <c r="M1314" s="5"/>
      <c r="N1314" s="5"/>
      <c r="O1314" s="5"/>
    </row>
    <row r="1315" spans="1:15" x14ac:dyDescent="0.25">
      <c r="A1315" s="7"/>
      <c r="B1315" s="10"/>
      <c r="D1315" s="5"/>
      <c r="E1315" s="5"/>
      <c r="F1315" s="5"/>
      <c r="G1315" s="5"/>
      <c r="H1315" s="5"/>
      <c r="K1315"/>
      <c r="L1315" s="5"/>
      <c r="M1315" s="5"/>
      <c r="N1315" s="5"/>
      <c r="O1315" s="5"/>
    </row>
    <row r="1316" spans="1:15" x14ac:dyDescent="0.25">
      <c r="A1316" s="7"/>
      <c r="B1316" s="10"/>
      <c r="D1316" s="5"/>
      <c r="E1316" s="5"/>
      <c r="F1316" s="5"/>
      <c r="G1316" s="5"/>
      <c r="H1316" s="5"/>
      <c r="K1316"/>
      <c r="L1316" s="5"/>
      <c r="M1316" s="5"/>
      <c r="N1316" s="5"/>
      <c r="O1316" s="5"/>
    </row>
    <row r="1317" spans="1:15" x14ac:dyDescent="0.25">
      <c r="A1317" s="7"/>
      <c r="B1317" s="10"/>
      <c r="D1317" s="5"/>
      <c r="E1317" s="5"/>
      <c r="F1317" s="5"/>
      <c r="G1317" s="5"/>
      <c r="H1317" s="5"/>
      <c r="K1317"/>
      <c r="L1317" s="5"/>
      <c r="M1317" s="5"/>
      <c r="N1317" s="5"/>
      <c r="O1317" s="5"/>
    </row>
    <row r="1318" spans="1:15" x14ac:dyDescent="0.25">
      <c r="A1318" s="7"/>
      <c r="B1318" s="10"/>
      <c r="D1318" s="5"/>
      <c r="E1318" s="5"/>
      <c r="F1318" s="5"/>
      <c r="G1318" s="5"/>
      <c r="H1318" s="5"/>
      <c r="K1318"/>
      <c r="L1318" s="5"/>
      <c r="M1318" s="5"/>
      <c r="N1318" s="5"/>
      <c r="O1318" s="5"/>
    </row>
    <row r="1319" spans="1:15" x14ac:dyDescent="0.25">
      <c r="A1319" s="7"/>
      <c r="B1319" s="10"/>
      <c r="D1319" s="5"/>
      <c r="E1319" s="5"/>
      <c r="F1319" s="5"/>
      <c r="G1319" s="5"/>
      <c r="H1319" s="5"/>
      <c r="K1319"/>
      <c r="L1319" s="5"/>
      <c r="M1319" s="5"/>
      <c r="N1319" s="5"/>
      <c r="O1319" s="5"/>
    </row>
    <row r="1320" spans="1:15" x14ac:dyDescent="0.25">
      <c r="A1320" s="7"/>
      <c r="B1320" s="10"/>
      <c r="D1320" s="5"/>
      <c r="E1320" s="5"/>
      <c r="F1320" s="5"/>
      <c r="G1320" s="5"/>
      <c r="H1320" s="5"/>
      <c r="K1320"/>
      <c r="L1320" s="5"/>
      <c r="M1320" s="5"/>
      <c r="N1320" s="5"/>
      <c r="O1320" s="5"/>
    </row>
    <row r="1321" spans="1:15" x14ac:dyDescent="0.25">
      <c r="A1321" s="7"/>
      <c r="B1321" s="10"/>
      <c r="D1321" s="5"/>
      <c r="E1321" s="5"/>
      <c r="F1321" s="5"/>
      <c r="G1321" s="5"/>
      <c r="H1321" s="5"/>
      <c r="K1321"/>
      <c r="L1321" s="5"/>
      <c r="M1321" s="5"/>
      <c r="N1321" s="5"/>
      <c r="O1321" s="5"/>
    </row>
    <row r="1322" spans="1:15" x14ac:dyDescent="0.25">
      <c r="A1322" s="7"/>
      <c r="B1322" s="10"/>
      <c r="D1322" s="5"/>
      <c r="E1322" s="5"/>
      <c r="F1322" s="5"/>
      <c r="G1322" s="5"/>
      <c r="H1322" s="5"/>
      <c r="K1322"/>
      <c r="L1322" s="5"/>
      <c r="M1322" s="5"/>
      <c r="N1322" s="5"/>
      <c r="O1322" s="5"/>
    </row>
    <row r="1323" spans="1:15" x14ac:dyDescent="0.25">
      <c r="A1323" s="7"/>
      <c r="B1323" s="10"/>
      <c r="D1323" s="5"/>
      <c r="E1323" s="5"/>
      <c r="F1323" s="5"/>
      <c r="G1323" s="5"/>
      <c r="H1323" s="5"/>
      <c r="K1323"/>
      <c r="L1323" s="5"/>
      <c r="M1323" s="5"/>
      <c r="N1323" s="5"/>
      <c r="O1323" s="5"/>
    </row>
    <row r="1324" spans="1:15" x14ac:dyDescent="0.25">
      <c r="A1324" s="7"/>
      <c r="B1324" s="10"/>
      <c r="D1324" s="5"/>
      <c r="E1324" s="5"/>
      <c r="F1324" s="5"/>
      <c r="G1324" s="5"/>
      <c r="H1324" s="5"/>
      <c r="K1324"/>
      <c r="L1324" s="5"/>
      <c r="M1324" s="5"/>
      <c r="N1324" s="5"/>
      <c r="O1324" s="5"/>
    </row>
    <row r="1325" spans="1:15" x14ac:dyDescent="0.25">
      <c r="A1325" s="7"/>
      <c r="B1325" s="10"/>
      <c r="D1325" s="5"/>
      <c r="E1325" s="5"/>
      <c r="F1325" s="5"/>
      <c r="G1325" s="5"/>
      <c r="H1325" s="5"/>
      <c r="K1325"/>
      <c r="L1325" s="5"/>
      <c r="M1325" s="5"/>
      <c r="N1325" s="5"/>
      <c r="O1325" s="5"/>
    </row>
    <row r="1326" spans="1:15" x14ac:dyDescent="0.25">
      <c r="A1326" s="7"/>
      <c r="B1326" s="10"/>
      <c r="D1326" s="5"/>
      <c r="E1326" s="5"/>
      <c r="F1326" s="5"/>
      <c r="G1326" s="5"/>
      <c r="H1326" s="5"/>
      <c r="K1326"/>
      <c r="L1326" s="5"/>
      <c r="M1326" s="5"/>
      <c r="N1326" s="5"/>
      <c r="O1326" s="5"/>
    </row>
    <row r="1327" spans="1:15" x14ac:dyDescent="0.25">
      <c r="A1327" s="7"/>
      <c r="B1327" s="10"/>
      <c r="D1327" s="5"/>
      <c r="E1327" s="5"/>
      <c r="F1327" s="5"/>
      <c r="G1327" s="5"/>
      <c r="H1327" s="5"/>
      <c r="K1327"/>
      <c r="L1327" s="5"/>
      <c r="M1327" s="5"/>
      <c r="N1327" s="5"/>
      <c r="O1327" s="5"/>
    </row>
    <row r="1328" spans="1:15" x14ac:dyDescent="0.25">
      <c r="A1328" s="7"/>
      <c r="B1328" s="10"/>
      <c r="D1328" s="5"/>
      <c r="E1328" s="5"/>
      <c r="F1328" s="5"/>
      <c r="G1328" s="5"/>
      <c r="H1328" s="5"/>
      <c r="K1328"/>
      <c r="L1328" s="5"/>
      <c r="M1328" s="5"/>
      <c r="N1328" s="5"/>
      <c r="O1328" s="5"/>
    </row>
    <row r="1329" spans="1:15" x14ac:dyDescent="0.25">
      <c r="A1329" s="7"/>
      <c r="B1329" s="10"/>
      <c r="D1329" s="5"/>
      <c r="E1329" s="5"/>
      <c r="F1329" s="5"/>
      <c r="G1329" s="5"/>
      <c r="H1329" s="5"/>
      <c r="K1329"/>
      <c r="L1329" s="5"/>
      <c r="M1329" s="5"/>
      <c r="N1329" s="5"/>
      <c r="O1329" s="5"/>
    </row>
    <row r="1330" spans="1:15" x14ac:dyDescent="0.25">
      <c r="A1330" s="7"/>
      <c r="B1330" s="10"/>
      <c r="D1330" s="5"/>
      <c r="E1330" s="5"/>
      <c r="F1330" s="5"/>
      <c r="G1330" s="5"/>
      <c r="H1330" s="5"/>
      <c r="K1330"/>
      <c r="L1330" s="5"/>
      <c r="M1330" s="5"/>
      <c r="N1330" s="5"/>
      <c r="O1330" s="5"/>
    </row>
    <row r="1331" spans="1:15" x14ac:dyDescent="0.25">
      <c r="A1331" s="7"/>
      <c r="B1331" s="10"/>
      <c r="D1331" s="5"/>
      <c r="E1331" s="5"/>
      <c r="F1331" s="5"/>
      <c r="G1331" s="5"/>
      <c r="H1331" s="5"/>
      <c r="K1331"/>
      <c r="L1331" s="5"/>
      <c r="M1331" s="5"/>
      <c r="N1331" s="5"/>
      <c r="O1331" s="5"/>
    </row>
    <row r="1332" spans="1:15" x14ac:dyDescent="0.25">
      <c r="A1332" s="7"/>
      <c r="B1332" s="10"/>
      <c r="D1332" s="5"/>
      <c r="E1332" s="5"/>
      <c r="F1332" s="5"/>
      <c r="G1332" s="5"/>
      <c r="H1332" s="5"/>
      <c r="K1332"/>
      <c r="L1332" s="5"/>
      <c r="M1332" s="5"/>
      <c r="N1332" s="5"/>
      <c r="O1332" s="5"/>
    </row>
    <row r="1333" spans="1:15" x14ac:dyDescent="0.25">
      <c r="A1333" s="7"/>
      <c r="B1333" s="10"/>
      <c r="D1333" s="5"/>
      <c r="E1333" s="5"/>
      <c r="F1333" s="5"/>
      <c r="G1333" s="5"/>
      <c r="H1333" s="5"/>
      <c r="K1333"/>
      <c r="L1333" s="5"/>
      <c r="M1333" s="5"/>
      <c r="N1333" s="5"/>
      <c r="O1333" s="5"/>
    </row>
    <row r="1334" spans="1:15" x14ac:dyDescent="0.25">
      <c r="A1334" s="7"/>
      <c r="B1334" s="10"/>
      <c r="D1334" s="5"/>
      <c r="E1334" s="5"/>
      <c r="F1334" s="5"/>
      <c r="G1334" s="5"/>
      <c r="H1334" s="5"/>
      <c r="K1334"/>
      <c r="L1334" s="5"/>
      <c r="M1334" s="5"/>
      <c r="N1334" s="5"/>
      <c r="O1334" s="5"/>
    </row>
    <row r="1335" spans="1:15" x14ac:dyDescent="0.25">
      <c r="A1335" s="7"/>
      <c r="B1335" s="10"/>
      <c r="D1335" s="5"/>
      <c r="E1335" s="5"/>
      <c r="F1335" s="5"/>
      <c r="G1335" s="5"/>
      <c r="H1335" s="5"/>
      <c r="K1335"/>
      <c r="L1335" s="5"/>
      <c r="M1335" s="5"/>
      <c r="N1335" s="5"/>
      <c r="O1335" s="5"/>
    </row>
    <row r="1336" spans="1:15" x14ac:dyDescent="0.25">
      <c r="A1336" s="7"/>
      <c r="B1336" s="10"/>
      <c r="D1336" s="5"/>
      <c r="E1336" s="5"/>
      <c r="F1336" s="5"/>
      <c r="G1336" s="5"/>
      <c r="H1336" s="5"/>
      <c r="K1336"/>
      <c r="L1336" s="5"/>
      <c r="M1336" s="5"/>
      <c r="N1336" s="5"/>
      <c r="O1336" s="5"/>
    </row>
    <row r="1337" spans="1:15" x14ac:dyDescent="0.25">
      <c r="A1337" s="7"/>
      <c r="B1337" s="10"/>
      <c r="D1337" s="5"/>
      <c r="E1337" s="5"/>
      <c r="F1337" s="5"/>
      <c r="G1337" s="5"/>
      <c r="H1337" s="5"/>
      <c r="K1337"/>
      <c r="L1337" s="5"/>
      <c r="M1337" s="5"/>
      <c r="N1337" s="5"/>
      <c r="O1337" s="5"/>
    </row>
    <row r="1338" spans="1:15" x14ac:dyDescent="0.25">
      <c r="A1338" s="7"/>
      <c r="B1338" s="10"/>
      <c r="D1338" s="5"/>
      <c r="E1338" s="5"/>
      <c r="F1338" s="5"/>
      <c r="G1338" s="5"/>
      <c r="H1338" s="5"/>
      <c r="K1338"/>
      <c r="L1338" s="5"/>
      <c r="M1338" s="5"/>
      <c r="N1338" s="5"/>
      <c r="O1338" s="5"/>
    </row>
    <row r="1339" spans="1:15" x14ac:dyDescent="0.25">
      <c r="A1339" s="7"/>
      <c r="B1339" s="10"/>
      <c r="D1339" s="5"/>
      <c r="E1339" s="5"/>
      <c r="F1339" s="5"/>
      <c r="G1339" s="5"/>
      <c r="H1339" s="5"/>
      <c r="K1339"/>
      <c r="L1339" s="5"/>
      <c r="M1339" s="5"/>
      <c r="N1339" s="5"/>
      <c r="O1339" s="5"/>
    </row>
    <row r="1340" spans="1:15" x14ac:dyDescent="0.25">
      <c r="A1340" s="7"/>
      <c r="B1340" s="10"/>
      <c r="D1340" s="5"/>
      <c r="E1340" s="5"/>
      <c r="F1340" s="5"/>
      <c r="G1340" s="5"/>
      <c r="H1340" s="5"/>
      <c r="K1340"/>
      <c r="L1340" s="5"/>
      <c r="M1340" s="5"/>
      <c r="N1340" s="5"/>
      <c r="O1340" s="5"/>
    </row>
    <row r="1341" spans="1:15" x14ac:dyDescent="0.25">
      <c r="A1341" s="7"/>
      <c r="B1341" s="10"/>
      <c r="D1341" s="5"/>
      <c r="E1341" s="5"/>
      <c r="F1341" s="5"/>
      <c r="G1341" s="5"/>
      <c r="H1341" s="5"/>
      <c r="K1341"/>
      <c r="L1341" s="5"/>
      <c r="M1341" s="5"/>
      <c r="N1341" s="5"/>
      <c r="O1341" s="5"/>
    </row>
    <row r="1342" spans="1:15" x14ac:dyDescent="0.25">
      <c r="A1342" s="7"/>
      <c r="B1342" s="10"/>
      <c r="D1342" s="5"/>
      <c r="E1342" s="5"/>
      <c r="F1342" s="5"/>
      <c r="G1342" s="5"/>
      <c r="H1342" s="5"/>
      <c r="K1342"/>
      <c r="L1342" s="5"/>
      <c r="M1342" s="5"/>
      <c r="N1342" s="5"/>
      <c r="O1342" s="5"/>
    </row>
    <row r="1343" spans="1:15" x14ac:dyDescent="0.25">
      <c r="A1343" s="7"/>
      <c r="B1343" s="10"/>
      <c r="D1343" s="5"/>
      <c r="E1343" s="5"/>
      <c r="F1343" s="5"/>
      <c r="G1343" s="5"/>
      <c r="H1343" s="5"/>
      <c r="K1343"/>
      <c r="L1343" s="5"/>
      <c r="M1343" s="5"/>
      <c r="N1343" s="5"/>
      <c r="O1343" s="5"/>
    </row>
    <row r="1344" spans="1:15" x14ac:dyDescent="0.25">
      <c r="A1344" s="7"/>
      <c r="B1344" s="10"/>
      <c r="D1344" s="5"/>
      <c r="E1344" s="5"/>
      <c r="F1344" s="5"/>
      <c r="G1344" s="5"/>
      <c r="H1344" s="5"/>
      <c r="K1344"/>
      <c r="L1344" s="5"/>
      <c r="M1344" s="5"/>
      <c r="N1344" s="5"/>
      <c r="O1344" s="5"/>
    </row>
    <row r="1345" spans="1:15" x14ac:dyDescent="0.25">
      <c r="A1345" s="7"/>
      <c r="B1345" s="10"/>
      <c r="D1345" s="5"/>
      <c r="E1345" s="5"/>
      <c r="F1345" s="5"/>
      <c r="G1345" s="5"/>
      <c r="H1345" s="5"/>
      <c r="K1345"/>
      <c r="L1345" s="5"/>
      <c r="M1345" s="5"/>
      <c r="N1345" s="5"/>
      <c r="O1345" s="5"/>
    </row>
    <row r="1346" spans="1:15" x14ac:dyDescent="0.25">
      <c r="A1346" s="7"/>
      <c r="B1346" s="10"/>
      <c r="D1346" s="5"/>
      <c r="E1346" s="5"/>
      <c r="F1346" s="5"/>
      <c r="G1346" s="5"/>
      <c r="H1346" s="5"/>
      <c r="K1346"/>
      <c r="L1346" s="5"/>
      <c r="M1346" s="5"/>
      <c r="N1346" s="5"/>
      <c r="O1346" s="5"/>
    </row>
    <row r="1347" spans="1:15" x14ac:dyDescent="0.25">
      <c r="A1347" s="7"/>
      <c r="B1347" s="10"/>
      <c r="D1347" s="5"/>
      <c r="E1347" s="5"/>
      <c r="F1347" s="5"/>
      <c r="G1347" s="5"/>
      <c r="H1347" s="5"/>
      <c r="K1347"/>
      <c r="L1347" s="5"/>
      <c r="M1347" s="5"/>
      <c r="N1347" s="5"/>
      <c r="O1347" s="5"/>
    </row>
    <row r="1348" spans="1:15" x14ac:dyDescent="0.25">
      <c r="A1348" s="7"/>
      <c r="B1348" s="10"/>
      <c r="D1348" s="5"/>
      <c r="E1348" s="5"/>
      <c r="F1348" s="5"/>
      <c r="G1348" s="5"/>
      <c r="H1348" s="5"/>
      <c r="K1348"/>
      <c r="L1348" s="5"/>
      <c r="M1348" s="5"/>
      <c r="N1348" s="5"/>
      <c r="O1348" s="5"/>
    </row>
    <row r="1349" spans="1:15" x14ac:dyDescent="0.25">
      <c r="A1349" s="7"/>
      <c r="B1349" s="10"/>
      <c r="D1349" s="5"/>
      <c r="E1349" s="5"/>
      <c r="F1349" s="5"/>
      <c r="G1349" s="5"/>
      <c r="H1349" s="5"/>
      <c r="K1349"/>
      <c r="L1349" s="5"/>
      <c r="M1349" s="5"/>
      <c r="N1349" s="5"/>
      <c r="O1349" s="5"/>
    </row>
    <row r="1350" spans="1:15" x14ac:dyDescent="0.25">
      <c r="A1350" s="7"/>
      <c r="B1350" s="10"/>
      <c r="D1350" s="5"/>
      <c r="E1350" s="5"/>
      <c r="F1350" s="5"/>
      <c r="G1350" s="5"/>
      <c r="H1350" s="5"/>
      <c r="K1350"/>
      <c r="L1350" s="5"/>
      <c r="M1350" s="5"/>
      <c r="N1350" s="5"/>
      <c r="O1350" s="5"/>
    </row>
    <row r="1351" spans="1:15" x14ac:dyDescent="0.25">
      <c r="A1351" s="7"/>
      <c r="B1351" s="10"/>
      <c r="D1351" s="5"/>
      <c r="E1351" s="5"/>
      <c r="F1351" s="5"/>
      <c r="G1351" s="5"/>
      <c r="H1351" s="5"/>
      <c r="K1351"/>
      <c r="L1351" s="5"/>
      <c r="M1351" s="5"/>
      <c r="N1351" s="5"/>
      <c r="O1351" s="5"/>
    </row>
    <row r="1352" spans="1:15" x14ac:dyDescent="0.25">
      <c r="A1352" s="7"/>
      <c r="B1352" s="10"/>
      <c r="D1352" s="5"/>
      <c r="E1352" s="5"/>
      <c r="F1352" s="5"/>
      <c r="G1352" s="5"/>
      <c r="H1352" s="5"/>
      <c r="K1352"/>
      <c r="L1352" s="5"/>
      <c r="M1352" s="5"/>
      <c r="N1352" s="5"/>
      <c r="O1352" s="5"/>
    </row>
    <row r="1353" spans="1:15" x14ac:dyDescent="0.25">
      <c r="A1353" s="7"/>
      <c r="B1353" s="10"/>
      <c r="D1353" s="5"/>
      <c r="E1353" s="5"/>
      <c r="F1353" s="5"/>
      <c r="G1353" s="5"/>
      <c r="H1353" s="5"/>
      <c r="K1353"/>
      <c r="L1353" s="5"/>
      <c r="M1353" s="5"/>
      <c r="N1353" s="5"/>
      <c r="O1353" s="5"/>
    </row>
    <row r="1354" spans="1:15" x14ac:dyDescent="0.25">
      <c r="A1354" s="7"/>
      <c r="B1354" s="10"/>
      <c r="D1354" s="5"/>
      <c r="E1354" s="5"/>
      <c r="F1354" s="5"/>
      <c r="G1354" s="5"/>
      <c r="H1354" s="5"/>
      <c r="K1354"/>
      <c r="L1354" s="5"/>
      <c r="M1354" s="5"/>
      <c r="N1354" s="5"/>
      <c r="O1354" s="5"/>
    </row>
    <row r="1355" spans="1:15" x14ac:dyDescent="0.25">
      <c r="A1355" s="7"/>
      <c r="B1355" s="10"/>
      <c r="D1355" s="5"/>
      <c r="E1355" s="5"/>
      <c r="F1355" s="5"/>
      <c r="G1355" s="5"/>
      <c r="H1355" s="5"/>
      <c r="K1355"/>
      <c r="L1355" s="5"/>
      <c r="M1355" s="5"/>
      <c r="N1355" s="5"/>
      <c r="O1355" s="5"/>
    </row>
    <row r="1356" spans="1:15" x14ac:dyDescent="0.25">
      <c r="A1356" s="7"/>
      <c r="B1356" s="10"/>
      <c r="D1356" s="5"/>
      <c r="E1356" s="5"/>
      <c r="F1356" s="5"/>
      <c r="G1356" s="5"/>
      <c r="H1356" s="5"/>
      <c r="K1356"/>
      <c r="L1356" s="5"/>
      <c r="M1356" s="5"/>
      <c r="N1356" s="5"/>
      <c r="O1356" s="5"/>
    </row>
    <row r="1357" spans="1:15" x14ac:dyDescent="0.25">
      <c r="A1357" s="7"/>
      <c r="B1357" s="10"/>
      <c r="D1357" s="5"/>
      <c r="E1357" s="5"/>
      <c r="F1357" s="5"/>
      <c r="G1357" s="5"/>
      <c r="H1357" s="5"/>
      <c r="K1357"/>
      <c r="L1357" s="5"/>
      <c r="M1357" s="5"/>
      <c r="N1357" s="5"/>
      <c r="O1357" s="5"/>
    </row>
    <row r="1358" spans="1:15" x14ac:dyDescent="0.25">
      <c r="A1358" s="7"/>
      <c r="B1358" s="10"/>
      <c r="D1358" s="5"/>
      <c r="E1358" s="5"/>
      <c r="F1358" s="5"/>
      <c r="G1358" s="5"/>
      <c r="H1358" s="5"/>
      <c r="K1358"/>
      <c r="L1358" s="5"/>
      <c r="M1358" s="5"/>
      <c r="N1358" s="5"/>
      <c r="O1358" s="5"/>
    </row>
    <row r="1359" spans="1:15" x14ac:dyDescent="0.25">
      <c r="A1359" s="7"/>
      <c r="B1359" s="10"/>
      <c r="D1359" s="5"/>
      <c r="E1359" s="5"/>
      <c r="F1359" s="5"/>
      <c r="G1359" s="5"/>
      <c r="H1359" s="5"/>
      <c r="K1359"/>
      <c r="L1359" s="5"/>
      <c r="M1359" s="5"/>
      <c r="N1359" s="5"/>
      <c r="O1359" s="5"/>
    </row>
    <row r="1360" spans="1:15" x14ac:dyDescent="0.25">
      <c r="A1360" s="7"/>
      <c r="B1360" s="10"/>
      <c r="D1360" s="5"/>
      <c r="E1360" s="5"/>
      <c r="F1360" s="5"/>
      <c r="G1360" s="5"/>
      <c r="H1360" s="5"/>
      <c r="K1360"/>
      <c r="L1360" s="5"/>
      <c r="M1360" s="5"/>
      <c r="N1360" s="5"/>
      <c r="O1360" s="5"/>
    </row>
    <row r="1361" spans="1:15" x14ac:dyDescent="0.25">
      <c r="A1361" s="7"/>
      <c r="B1361" s="10"/>
      <c r="D1361" s="5"/>
      <c r="E1361" s="5"/>
      <c r="F1361" s="5"/>
      <c r="G1361" s="5"/>
      <c r="H1361" s="5"/>
      <c r="K1361"/>
      <c r="L1361" s="5"/>
      <c r="M1361" s="5"/>
      <c r="N1361" s="5"/>
      <c r="O1361" s="5"/>
    </row>
    <row r="1362" spans="1:15" x14ac:dyDescent="0.25">
      <c r="A1362" s="7"/>
      <c r="B1362" s="10"/>
      <c r="D1362" s="5"/>
      <c r="E1362" s="5"/>
      <c r="F1362" s="5"/>
      <c r="G1362" s="5"/>
      <c r="H1362" s="5"/>
      <c r="K1362"/>
      <c r="L1362" s="5"/>
      <c r="M1362" s="5"/>
      <c r="N1362" s="5"/>
      <c r="O1362" s="5"/>
    </row>
    <row r="1363" spans="1:15" x14ac:dyDescent="0.25">
      <c r="A1363" s="7"/>
      <c r="B1363" s="10"/>
      <c r="D1363" s="5"/>
      <c r="E1363" s="5"/>
      <c r="F1363" s="5"/>
      <c r="G1363" s="5"/>
      <c r="H1363" s="5"/>
      <c r="K1363"/>
      <c r="L1363" s="5"/>
      <c r="M1363" s="5"/>
      <c r="N1363" s="5"/>
      <c r="O1363" s="5"/>
    </row>
    <row r="1364" spans="1:15" x14ac:dyDescent="0.25">
      <c r="A1364" s="7"/>
      <c r="B1364" s="10"/>
      <c r="D1364" s="5"/>
      <c r="E1364" s="5"/>
      <c r="F1364" s="5"/>
      <c r="G1364" s="5"/>
      <c r="H1364" s="5"/>
      <c r="K1364"/>
      <c r="L1364" s="5"/>
      <c r="M1364" s="5"/>
      <c r="N1364" s="5"/>
      <c r="O1364" s="5"/>
    </row>
    <row r="1365" spans="1:15" x14ac:dyDescent="0.25">
      <c r="A1365" s="7"/>
      <c r="B1365" s="10"/>
      <c r="D1365" s="5"/>
      <c r="E1365" s="5"/>
      <c r="F1365" s="5"/>
      <c r="G1365" s="5"/>
      <c r="H1365" s="5"/>
      <c r="K1365"/>
      <c r="L1365" s="5"/>
      <c r="M1365" s="5"/>
      <c r="N1365" s="5"/>
      <c r="O1365" s="5"/>
    </row>
    <row r="1366" spans="1:15" x14ac:dyDescent="0.25">
      <c r="A1366" s="7"/>
      <c r="B1366" s="10"/>
      <c r="D1366" s="5"/>
      <c r="E1366" s="5"/>
      <c r="F1366" s="5"/>
      <c r="G1366" s="5"/>
      <c r="H1366" s="5"/>
      <c r="K1366"/>
      <c r="L1366" s="5"/>
      <c r="M1366" s="5"/>
      <c r="N1366" s="5"/>
      <c r="O1366" s="5"/>
    </row>
    <row r="1367" spans="1:15" x14ac:dyDescent="0.25">
      <c r="A1367" s="7"/>
      <c r="B1367" s="10"/>
      <c r="D1367" s="5"/>
      <c r="E1367" s="5"/>
      <c r="F1367" s="5"/>
      <c r="G1367" s="5"/>
      <c r="H1367" s="5"/>
      <c r="K1367"/>
      <c r="L1367" s="5"/>
      <c r="M1367" s="5"/>
      <c r="N1367" s="5"/>
      <c r="O1367" s="5"/>
    </row>
    <row r="1368" spans="1:15" x14ac:dyDescent="0.25">
      <c r="A1368" s="7"/>
      <c r="B1368" s="10"/>
      <c r="D1368" s="5"/>
      <c r="E1368" s="5"/>
      <c r="F1368" s="5"/>
      <c r="G1368" s="5"/>
      <c r="H1368" s="5"/>
      <c r="K1368"/>
      <c r="L1368" s="5"/>
      <c r="M1368" s="5"/>
      <c r="N1368" s="5"/>
      <c r="O1368" s="5"/>
    </row>
    <row r="1369" spans="1:15" x14ac:dyDescent="0.25">
      <c r="A1369" s="7"/>
      <c r="B1369" s="10"/>
      <c r="D1369" s="5"/>
      <c r="E1369" s="5"/>
      <c r="F1369" s="5"/>
      <c r="G1369" s="5"/>
      <c r="H1369" s="5"/>
      <c r="K1369"/>
      <c r="L1369" s="5"/>
      <c r="M1369" s="5"/>
      <c r="N1369" s="5"/>
      <c r="O1369" s="5"/>
    </row>
    <row r="1370" spans="1:15" x14ac:dyDescent="0.25">
      <c r="A1370" s="7"/>
      <c r="B1370" s="10"/>
      <c r="D1370" s="5"/>
      <c r="E1370" s="5"/>
      <c r="F1370" s="5"/>
      <c r="G1370" s="5"/>
      <c r="H1370" s="5"/>
      <c r="K1370"/>
      <c r="L1370" s="5"/>
      <c r="M1370" s="5"/>
      <c r="N1370" s="5"/>
      <c r="O1370" s="5"/>
    </row>
    <row r="1371" spans="1:15" x14ac:dyDescent="0.25">
      <c r="A1371" s="7"/>
      <c r="B1371" s="10"/>
      <c r="D1371" s="5"/>
      <c r="E1371" s="5"/>
      <c r="F1371" s="5"/>
      <c r="G1371" s="5"/>
      <c r="H1371" s="5"/>
      <c r="K1371"/>
      <c r="L1371" s="5"/>
      <c r="M1371" s="5"/>
      <c r="N1371" s="5"/>
      <c r="O1371" s="5"/>
    </row>
    <row r="1372" spans="1:15" x14ac:dyDescent="0.25">
      <c r="A1372" s="7"/>
      <c r="B1372" s="10"/>
      <c r="D1372" s="5"/>
      <c r="E1372" s="5"/>
      <c r="F1372" s="5"/>
      <c r="G1372" s="5"/>
      <c r="H1372" s="5"/>
      <c r="K1372"/>
      <c r="L1372" s="5"/>
      <c r="M1372" s="5"/>
      <c r="N1372" s="5"/>
      <c r="O1372" s="5"/>
    </row>
    <row r="1373" spans="1:15" x14ac:dyDescent="0.25">
      <c r="A1373" s="7"/>
      <c r="B1373" s="10"/>
      <c r="D1373" s="5"/>
      <c r="E1373" s="5"/>
      <c r="F1373" s="5"/>
      <c r="G1373" s="5"/>
      <c r="H1373" s="5"/>
      <c r="K1373"/>
      <c r="L1373" s="5"/>
      <c r="M1373" s="5"/>
      <c r="N1373" s="5"/>
      <c r="O1373" s="5"/>
    </row>
    <row r="1374" spans="1:15" x14ac:dyDescent="0.25">
      <c r="A1374" s="7"/>
      <c r="B1374" s="10"/>
      <c r="D1374" s="5"/>
      <c r="E1374" s="5"/>
      <c r="F1374" s="5"/>
      <c r="G1374" s="5"/>
      <c r="H1374" s="5"/>
      <c r="K1374"/>
      <c r="L1374" s="5"/>
      <c r="M1374" s="5"/>
      <c r="N1374" s="5"/>
      <c r="O1374" s="5"/>
    </row>
    <row r="1375" spans="1:15" x14ac:dyDescent="0.25">
      <c r="A1375" s="7"/>
      <c r="B1375" s="10"/>
      <c r="D1375" s="5"/>
      <c r="E1375" s="5"/>
      <c r="F1375" s="5"/>
      <c r="G1375" s="5"/>
      <c r="H1375" s="5"/>
      <c r="K1375"/>
      <c r="L1375" s="5"/>
      <c r="M1375" s="5"/>
      <c r="N1375" s="5"/>
      <c r="O1375" s="5"/>
    </row>
    <row r="1376" spans="1:15" x14ac:dyDescent="0.25">
      <c r="A1376" s="7"/>
      <c r="B1376" s="10"/>
      <c r="D1376" s="5"/>
      <c r="E1376" s="5"/>
      <c r="F1376" s="5"/>
      <c r="G1376" s="5"/>
      <c r="H1376" s="5"/>
      <c r="K1376"/>
      <c r="L1376" s="5"/>
      <c r="M1376" s="5"/>
      <c r="N1376" s="5"/>
      <c r="O1376" s="5"/>
    </row>
    <row r="1377" spans="1:15" x14ac:dyDescent="0.25">
      <c r="A1377" s="7"/>
      <c r="B1377" s="10"/>
      <c r="D1377" s="5"/>
      <c r="E1377" s="5"/>
      <c r="F1377" s="5"/>
      <c r="G1377" s="5"/>
      <c r="H1377" s="5"/>
      <c r="K1377"/>
      <c r="L1377" s="5"/>
      <c r="M1377" s="5"/>
      <c r="N1377" s="5"/>
      <c r="O1377" s="5"/>
    </row>
    <row r="1378" spans="1:15" x14ac:dyDescent="0.25">
      <c r="A1378" s="7"/>
      <c r="B1378" s="10"/>
      <c r="D1378" s="5"/>
      <c r="E1378" s="5"/>
      <c r="F1378" s="5"/>
      <c r="G1378" s="5"/>
      <c r="H1378" s="5"/>
      <c r="K1378"/>
      <c r="L1378" s="5"/>
      <c r="M1378" s="5"/>
      <c r="N1378" s="5"/>
      <c r="O1378" s="5"/>
    </row>
    <row r="1379" spans="1:15" x14ac:dyDescent="0.25">
      <c r="A1379" s="7"/>
      <c r="B1379" s="10"/>
      <c r="D1379" s="5"/>
      <c r="E1379" s="5"/>
      <c r="F1379" s="5"/>
      <c r="G1379" s="5"/>
      <c r="H1379" s="5"/>
      <c r="K1379"/>
      <c r="L1379" s="5"/>
      <c r="M1379" s="5"/>
      <c r="N1379" s="5"/>
      <c r="O1379" s="5"/>
    </row>
    <row r="1380" spans="1:15" x14ac:dyDescent="0.25">
      <c r="A1380" s="7"/>
      <c r="B1380" s="10"/>
      <c r="D1380" s="5"/>
      <c r="E1380" s="5"/>
      <c r="F1380" s="5"/>
      <c r="G1380" s="5"/>
      <c r="H1380" s="5"/>
      <c r="K1380"/>
      <c r="L1380" s="5"/>
      <c r="M1380" s="5"/>
      <c r="N1380" s="5"/>
      <c r="O1380" s="5"/>
    </row>
    <row r="1381" spans="1:15" x14ac:dyDescent="0.25">
      <c r="A1381" s="7"/>
      <c r="B1381" s="10"/>
      <c r="D1381" s="5"/>
      <c r="E1381" s="5"/>
      <c r="F1381" s="5"/>
      <c r="G1381" s="5"/>
      <c r="H1381" s="5"/>
      <c r="K1381"/>
      <c r="L1381" s="5"/>
      <c r="M1381" s="5"/>
      <c r="N1381" s="5"/>
      <c r="O1381" s="5"/>
    </row>
    <row r="1382" spans="1:15" x14ac:dyDescent="0.25">
      <c r="A1382" s="7"/>
      <c r="B1382" s="10"/>
      <c r="D1382" s="5"/>
      <c r="E1382" s="5"/>
      <c r="F1382" s="5"/>
      <c r="G1382" s="5"/>
      <c r="H1382" s="5"/>
      <c r="K1382"/>
      <c r="L1382" s="5"/>
      <c r="M1382" s="5"/>
      <c r="N1382" s="5"/>
      <c r="O1382" s="5"/>
    </row>
    <row r="1383" spans="1:15" x14ac:dyDescent="0.25">
      <c r="A1383" s="7"/>
      <c r="B1383" s="10"/>
      <c r="D1383" s="5"/>
      <c r="E1383" s="5"/>
      <c r="F1383" s="5"/>
      <c r="G1383" s="5"/>
      <c r="H1383" s="5"/>
      <c r="K1383"/>
      <c r="L1383" s="5"/>
      <c r="M1383" s="5"/>
      <c r="N1383" s="5"/>
      <c r="O1383" s="5"/>
    </row>
    <row r="1384" spans="1:15" x14ac:dyDescent="0.25">
      <c r="A1384" s="7"/>
      <c r="B1384" s="10"/>
      <c r="D1384" s="5"/>
      <c r="E1384" s="5"/>
      <c r="F1384" s="5"/>
      <c r="G1384" s="5"/>
      <c r="H1384" s="5"/>
      <c r="K1384"/>
      <c r="L1384" s="5"/>
      <c r="M1384" s="5"/>
      <c r="N1384" s="5"/>
      <c r="O1384" s="5"/>
    </row>
    <row r="1385" spans="1:15" x14ac:dyDescent="0.25">
      <c r="A1385" s="7"/>
      <c r="B1385" s="10"/>
      <c r="D1385" s="5"/>
      <c r="E1385" s="5"/>
      <c r="F1385" s="5"/>
      <c r="G1385" s="5"/>
      <c r="H1385" s="5"/>
      <c r="K1385"/>
      <c r="L1385" s="5"/>
      <c r="M1385" s="5"/>
      <c r="N1385" s="5"/>
      <c r="O1385" s="5"/>
    </row>
    <row r="1386" spans="1:15" x14ac:dyDescent="0.25">
      <c r="A1386" s="7"/>
      <c r="B1386" s="10"/>
      <c r="D1386" s="5"/>
      <c r="E1386" s="5"/>
      <c r="F1386" s="5"/>
      <c r="G1386" s="5"/>
      <c r="H1386" s="5"/>
      <c r="K1386"/>
      <c r="L1386" s="5"/>
      <c r="M1386" s="5"/>
      <c r="N1386" s="5"/>
      <c r="O1386" s="5"/>
    </row>
    <row r="1387" spans="1:15" x14ac:dyDescent="0.25">
      <c r="A1387" s="7"/>
      <c r="B1387" s="10"/>
      <c r="D1387" s="5"/>
      <c r="E1387" s="5"/>
      <c r="F1387" s="5"/>
      <c r="G1387" s="5"/>
      <c r="H1387" s="5"/>
      <c r="K1387"/>
      <c r="L1387" s="5"/>
      <c r="M1387" s="5"/>
      <c r="N1387" s="5"/>
      <c r="O1387" s="5"/>
    </row>
    <row r="1388" spans="1:15" x14ac:dyDescent="0.25">
      <c r="A1388" s="7"/>
      <c r="B1388" s="10"/>
      <c r="D1388" s="5"/>
      <c r="E1388" s="5"/>
      <c r="F1388" s="5"/>
      <c r="G1388" s="5"/>
      <c r="H1388" s="5"/>
      <c r="K1388"/>
      <c r="L1388" s="5"/>
      <c r="M1388" s="5"/>
      <c r="N1388" s="5"/>
      <c r="O1388" s="5"/>
    </row>
    <row r="1389" spans="1:15" x14ac:dyDescent="0.25">
      <c r="A1389" s="7"/>
      <c r="B1389" s="10"/>
      <c r="D1389" s="5"/>
      <c r="E1389" s="5"/>
      <c r="F1389" s="5"/>
      <c r="G1389" s="5"/>
      <c r="H1389" s="5"/>
      <c r="K1389"/>
      <c r="L1389" s="5"/>
      <c r="M1389" s="5"/>
      <c r="N1389" s="5"/>
      <c r="O1389" s="5"/>
    </row>
    <row r="1390" spans="1:15" x14ac:dyDescent="0.25">
      <c r="A1390" s="7"/>
      <c r="B1390" s="10"/>
      <c r="D1390" s="5"/>
      <c r="E1390" s="5"/>
      <c r="F1390" s="5"/>
      <c r="G1390" s="5"/>
      <c r="H1390" s="5"/>
      <c r="K1390"/>
      <c r="L1390" s="5"/>
      <c r="M1390" s="5"/>
      <c r="N1390" s="5"/>
      <c r="O1390" s="5"/>
    </row>
    <row r="1391" spans="1:15" x14ac:dyDescent="0.25">
      <c r="A1391" s="7"/>
      <c r="B1391" s="10"/>
      <c r="D1391" s="5"/>
      <c r="E1391" s="5"/>
      <c r="F1391" s="5"/>
      <c r="G1391" s="5"/>
      <c r="H1391" s="5"/>
      <c r="K1391"/>
      <c r="L1391" s="5"/>
      <c r="M1391" s="5"/>
      <c r="N1391" s="5"/>
      <c r="O1391" s="5"/>
    </row>
    <row r="1392" spans="1:15" x14ac:dyDescent="0.25">
      <c r="A1392" s="7"/>
      <c r="B1392" s="10"/>
      <c r="D1392" s="5"/>
      <c r="E1392" s="5"/>
      <c r="F1392" s="5"/>
      <c r="G1392" s="5"/>
      <c r="H1392" s="5"/>
      <c r="K1392"/>
      <c r="L1392" s="5"/>
      <c r="M1392" s="5"/>
      <c r="N1392" s="5"/>
      <c r="O1392" s="5"/>
    </row>
    <row r="1393" spans="1:15" x14ac:dyDescent="0.25">
      <c r="A1393" s="7"/>
      <c r="B1393" s="10"/>
      <c r="D1393" s="5"/>
      <c r="E1393" s="5"/>
      <c r="F1393" s="5"/>
      <c r="G1393" s="5"/>
      <c r="H1393" s="5"/>
      <c r="K1393"/>
      <c r="L1393" s="5"/>
      <c r="M1393" s="5"/>
      <c r="N1393" s="5"/>
      <c r="O1393" s="5"/>
    </row>
    <row r="1394" spans="1:15" x14ac:dyDescent="0.25">
      <c r="A1394" s="7"/>
      <c r="B1394" s="10"/>
      <c r="D1394" s="5"/>
      <c r="E1394" s="5"/>
      <c r="F1394" s="5"/>
      <c r="G1394" s="5"/>
      <c r="H1394" s="5"/>
      <c r="K1394"/>
      <c r="L1394" s="5"/>
      <c r="M1394" s="5"/>
      <c r="N1394" s="5"/>
      <c r="O1394" s="5"/>
    </row>
    <row r="1395" spans="1:15" x14ac:dyDescent="0.25">
      <c r="A1395" s="7"/>
      <c r="B1395" s="10"/>
      <c r="D1395" s="5"/>
      <c r="E1395" s="5"/>
      <c r="F1395" s="5"/>
      <c r="G1395" s="5"/>
      <c r="H1395" s="5"/>
      <c r="K1395"/>
      <c r="L1395" s="5"/>
      <c r="M1395" s="5"/>
      <c r="N1395" s="5"/>
      <c r="O1395" s="5"/>
    </row>
    <row r="1396" spans="1:15" x14ac:dyDescent="0.25">
      <c r="A1396" s="7"/>
      <c r="B1396" s="10"/>
      <c r="D1396" s="5"/>
      <c r="E1396" s="5"/>
      <c r="F1396" s="5"/>
      <c r="G1396" s="5"/>
      <c r="H1396" s="5"/>
      <c r="K1396"/>
      <c r="L1396" s="5"/>
      <c r="M1396" s="5"/>
      <c r="N1396" s="5"/>
      <c r="O1396" s="5"/>
    </row>
    <row r="1397" spans="1:15" x14ac:dyDescent="0.25">
      <c r="A1397" s="7"/>
      <c r="B1397" s="10"/>
      <c r="D1397" s="5"/>
      <c r="E1397" s="5"/>
      <c r="F1397" s="5"/>
      <c r="G1397" s="5"/>
      <c r="H1397" s="5"/>
      <c r="K1397"/>
      <c r="L1397" s="5"/>
      <c r="M1397" s="5"/>
      <c r="N1397" s="5"/>
      <c r="O1397" s="5"/>
    </row>
    <row r="1398" spans="1:15" x14ac:dyDescent="0.25">
      <c r="A1398" s="7"/>
      <c r="B1398" s="10"/>
      <c r="D1398" s="5"/>
      <c r="E1398" s="5"/>
      <c r="F1398" s="5"/>
      <c r="G1398" s="5"/>
      <c r="H1398" s="5"/>
      <c r="K1398"/>
      <c r="L1398" s="5"/>
      <c r="M1398" s="5"/>
      <c r="N1398" s="5"/>
      <c r="O1398" s="5"/>
    </row>
    <row r="1399" spans="1:15" x14ac:dyDescent="0.25">
      <c r="A1399" s="7"/>
      <c r="B1399" s="10"/>
      <c r="D1399" s="5"/>
      <c r="E1399" s="5"/>
      <c r="F1399" s="5"/>
      <c r="G1399" s="5"/>
      <c r="H1399" s="5"/>
      <c r="K1399"/>
      <c r="L1399" s="5"/>
      <c r="M1399" s="5"/>
      <c r="N1399" s="5"/>
      <c r="O1399" s="5"/>
    </row>
    <row r="1400" spans="1:15" x14ac:dyDescent="0.25">
      <c r="A1400" s="7"/>
      <c r="B1400" s="10"/>
      <c r="D1400" s="5"/>
      <c r="E1400" s="5"/>
      <c r="F1400" s="5"/>
      <c r="G1400" s="5"/>
      <c r="H1400" s="5"/>
      <c r="K1400"/>
      <c r="L1400" s="5"/>
      <c r="M1400" s="5"/>
      <c r="N1400" s="5"/>
      <c r="O1400" s="5"/>
    </row>
    <row r="1401" spans="1:15" x14ac:dyDescent="0.25">
      <c r="A1401" s="7"/>
      <c r="B1401" s="10"/>
      <c r="D1401" s="5"/>
      <c r="E1401" s="5"/>
      <c r="F1401" s="5"/>
      <c r="G1401" s="5"/>
      <c r="H1401" s="5"/>
      <c r="K1401"/>
      <c r="L1401" s="5"/>
      <c r="M1401" s="5"/>
      <c r="N1401" s="5"/>
      <c r="O1401" s="5"/>
    </row>
    <row r="1402" spans="1:15" x14ac:dyDescent="0.25">
      <c r="A1402" s="7"/>
      <c r="B1402" s="10"/>
      <c r="D1402" s="5"/>
      <c r="E1402" s="5"/>
      <c r="F1402" s="5"/>
      <c r="G1402" s="5"/>
      <c r="H1402" s="5"/>
      <c r="K1402"/>
      <c r="L1402" s="5"/>
      <c r="M1402" s="5"/>
      <c r="N1402" s="5"/>
      <c r="O1402" s="5"/>
    </row>
    <row r="1403" spans="1:15" x14ac:dyDescent="0.25">
      <c r="A1403" s="7"/>
      <c r="B1403" s="10"/>
      <c r="D1403" s="5"/>
      <c r="E1403" s="5"/>
      <c r="F1403" s="5"/>
      <c r="G1403" s="5"/>
      <c r="H1403" s="5"/>
      <c r="K1403"/>
      <c r="L1403" s="5"/>
      <c r="M1403" s="5"/>
      <c r="N1403" s="5"/>
      <c r="O1403" s="5"/>
    </row>
    <row r="1404" spans="1:15" x14ac:dyDescent="0.25">
      <c r="A1404" s="7"/>
      <c r="B1404" s="10"/>
      <c r="D1404" s="5"/>
      <c r="E1404" s="5"/>
      <c r="F1404" s="5"/>
      <c r="G1404" s="5"/>
      <c r="H1404" s="5"/>
      <c r="K1404"/>
      <c r="L1404" s="5"/>
      <c r="M1404" s="5"/>
      <c r="N1404" s="5"/>
      <c r="O1404" s="5"/>
    </row>
    <row r="1405" spans="1:15" x14ac:dyDescent="0.25">
      <c r="A1405" s="7"/>
      <c r="B1405" s="10"/>
      <c r="D1405" s="5"/>
      <c r="E1405" s="5"/>
      <c r="F1405" s="5"/>
      <c r="G1405" s="5"/>
      <c r="H1405" s="5"/>
      <c r="K1405"/>
      <c r="L1405" s="5"/>
      <c r="M1405" s="5"/>
      <c r="N1405" s="5"/>
      <c r="O1405" s="5"/>
    </row>
    <row r="1406" spans="1:15" x14ac:dyDescent="0.25">
      <c r="A1406" s="7"/>
      <c r="B1406" s="10"/>
      <c r="D1406" s="5"/>
      <c r="E1406" s="5"/>
      <c r="F1406" s="5"/>
      <c r="G1406" s="5"/>
      <c r="H1406" s="5"/>
      <c r="K1406"/>
      <c r="L1406" s="5"/>
      <c r="M1406" s="5"/>
      <c r="N1406" s="5"/>
      <c r="O1406" s="5"/>
    </row>
    <row r="1407" spans="1:15" x14ac:dyDescent="0.25">
      <c r="A1407" s="7"/>
      <c r="B1407" s="10"/>
      <c r="D1407" s="5"/>
      <c r="E1407" s="5"/>
      <c r="F1407" s="5"/>
      <c r="G1407" s="5"/>
      <c r="H1407" s="5"/>
      <c r="K1407"/>
      <c r="L1407" s="5"/>
      <c r="M1407" s="5"/>
      <c r="N1407" s="5"/>
      <c r="O1407" s="5"/>
    </row>
    <row r="1408" spans="1:15" x14ac:dyDescent="0.25">
      <c r="A1408" s="7"/>
      <c r="B1408" s="10"/>
      <c r="D1408" s="5"/>
      <c r="E1408" s="5"/>
      <c r="F1408" s="5"/>
      <c r="G1408" s="5"/>
      <c r="H1408" s="5"/>
      <c r="K1408"/>
      <c r="L1408" s="5"/>
      <c r="M1408" s="5"/>
      <c r="N1408" s="5"/>
      <c r="O1408" s="5"/>
    </row>
    <row r="1409" spans="1:15" x14ac:dyDescent="0.25">
      <c r="A1409" s="7"/>
      <c r="B1409" s="10"/>
      <c r="D1409" s="5"/>
      <c r="E1409" s="5"/>
      <c r="F1409" s="5"/>
      <c r="G1409" s="5"/>
      <c r="H1409" s="5"/>
      <c r="K1409"/>
      <c r="L1409" s="5"/>
      <c r="M1409" s="5"/>
      <c r="N1409" s="5"/>
      <c r="O1409" s="5"/>
    </row>
    <row r="1410" spans="1:15" x14ac:dyDescent="0.25">
      <c r="A1410" s="7"/>
      <c r="B1410" s="10"/>
      <c r="D1410" s="5"/>
      <c r="E1410" s="5"/>
      <c r="F1410" s="5"/>
      <c r="G1410" s="5"/>
      <c r="H1410" s="5"/>
      <c r="K1410"/>
      <c r="L1410" s="5"/>
      <c r="M1410" s="5"/>
      <c r="N1410" s="5"/>
      <c r="O1410" s="5"/>
    </row>
    <row r="1411" spans="1:15" x14ac:dyDescent="0.25">
      <c r="A1411" s="7"/>
      <c r="B1411" s="10"/>
      <c r="D1411" s="5"/>
      <c r="E1411" s="5"/>
      <c r="F1411" s="5"/>
      <c r="G1411" s="5"/>
      <c r="H1411" s="5"/>
      <c r="K1411"/>
      <c r="L1411" s="5"/>
      <c r="M1411" s="5"/>
      <c r="N1411" s="5"/>
      <c r="O1411" s="5"/>
    </row>
    <row r="1412" spans="1:15" x14ac:dyDescent="0.25">
      <c r="A1412" s="7"/>
      <c r="B1412" s="10"/>
      <c r="D1412" s="5"/>
      <c r="E1412" s="5"/>
      <c r="F1412" s="5"/>
      <c r="G1412" s="5"/>
      <c r="H1412" s="5"/>
      <c r="K1412"/>
      <c r="L1412" s="5"/>
      <c r="M1412" s="5"/>
      <c r="N1412" s="5"/>
      <c r="O1412" s="5"/>
    </row>
    <row r="1413" spans="1:15" x14ac:dyDescent="0.25">
      <c r="A1413" s="7"/>
      <c r="B1413" s="10"/>
      <c r="D1413" s="5"/>
      <c r="E1413" s="5"/>
      <c r="F1413" s="5"/>
      <c r="G1413" s="5"/>
      <c r="H1413" s="5"/>
      <c r="K1413"/>
      <c r="L1413" s="5"/>
      <c r="M1413" s="5"/>
      <c r="N1413" s="5"/>
      <c r="O1413" s="5"/>
    </row>
    <row r="1414" spans="1:15" x14ac:dyDescent="0.25">
      <c r="A1414" s="7"/>
      <c r="B1414" s="10"/>
      <c r="D1414" s="5"/>
      <c r="E1414" s="5"/>
      <c r="F1414" s="5"/>
      <c r="G1414" s="5"/>
      <c r="H1414" s="5"/>
      <c r="K1414"/>
      <c r="L1414" s="5"/>
      <c r="M1414" s="5"/>
      <c r="N1414" s="5"/>
      <c r="O1414" s="5"/>
    </row>
    <row r="1415" spans="1:15" x14ac:dyDescent="0.25">
      <c r="A1415" s="7"/>
      <c r="B1415" s="10"/>
      <c r="D1415" s="5"/>
      <c r="E1415" s="5"/>
      <c r="F1415" s="5"/>
      <c r="G1415" s="5"/>
      <c r="H1415" s="5"/>
      <c r="K1415"/>
      <c r="L1415" s="5"/>
      <c r="M1415" s="5"/>
      <c r="N1415" s="5"/>
      <c r="O1415" s="5"/>
    </row>
    <row r="1416" spans="1:15" x14ac:dyDescent="0.25">
      <c r="A1416" s="7"/>
      <c r="B1416" s="10"/>
      <c r="D1416" s="5"/>
      <c r="E1416" s="5"/>
      <c r="F1416" s="5"/>
      <c r="G1416" s="5"/>
      <c r="H1416" s="5"/>
      <c r="K1416"/>
      <c r="L1416" s="5"/>
      <c r="M1416" s="5"/>
      <c r="N1416" s="5"/>
      <c r="O1416" s="5"/>
    </row>
    <row r="1417" spans="1:15" x14ac:dyDescent="0.25">
      <c r="A1417" s="7"/>
      <c r="B1417" s="10"/>
      <c r="D1417" s="5"/>
      <c r="E1417" s="5"/>
      <c r="F1417" s="5"/>
      <c r="G1417" s="5"/>
      <c r="H1417" s="5"/>
      <c r="K1417"/>
      <c r="L1417" s="5"/>
      <c r="M1417" s="5"/>
      <c r="N1417" s="5"/>
      <c r="O1417" s="5"/>
    </row>
    <row r="1418" spans="1:15" x14ac:dyDescent="0.25">
      <c r="A1418" s="7"/>
      <c r="B1418" s="10"/>
      <c r="D1418" s="5"/>
      <c r="E1418" s="5"/>
      <c r="F1418" s="5"/>
      <c r="G1418" s="5"/>
      <c r="H1418" s="5"/>
      <c r="K1418"/>
      <c r="L1418" s="5"/>
      <c r="M1418" s="5"/>
      <c r="N1418" s="5"/>
      <c r="O1418" s="5"/>
    </row>
    <row r="1419" spans="1:15" x14ac:dyDescent="0.25">
      <c r="A1419" s="7"/>
      <c r="B1419" s="10"/>
      <c r="D1419" s="5"/>
      <c r="E1419" s="5"/>
      <c r="F1419" s="5"/>
      <c r="G1419" s="5"/>
      <c r="H1419" s="5"/>
      <c r="K1419"/>
      <c r="L1419" s="5"/>
      <c r="M1419" s="5"/>
      <c r="N1419" s="5"/>
      <c r="O1419" s="5"/>
    </row>
    <row r="1420" spans="1:15" x14ac:dyDescent="0.25">
      <c r="A1420" s="7"/>
      <c r="B1420" s="10"/>
      <c r="D1420" s="5"/>
      <c r="E1420" s="5"/>
      <c r="F1420" s="5"/>
      <c r="G1420" s="5"/>
      <c r="H1420" s="5"/>
      <c r="K1420"/>
      <c r="L1420" s="5"/>
      <c r="M1420" s="5"/>
      <c r="N1420" s="5"/>
      <c r="O1420" s="5"/>
    </row>
    <row r="1421" spans="1:15" x14ac:dyDescent="0.25">
      <c r="A1421" s="7"/>
      <c r="B1421" s="10"/>
      <c r="D1421" s="5"/>
      <c r="E1421" s="5"/>
      <c r="F1421" s="5"/>
      <c r="G1421" s="5"/>
      <c r="H1421" s="5"/>
      <c r="K1421"/>
      <c r="L1421" s="5"/>
      <c r="M1421" s="5"/>
      <c r="N1421" s="5"/>
      <c r="O1421" s="5"/>
    </row>
    <row r="1422" spans="1:15" x14ac:dyDescent="0.25">
      <c r="A1422" s="7"/>
      <c r="B1422" s="10"/>
      <c r="D1422" s="5"/>
      <c r="E1422" s="5"/>
      <c r="F1422" s="5"/>
      <c r="G1422" s="5"/>
      <c r="H1422" s="5"/>
      <c r="K1422"/>
      <c r="L1422" s="5"/>
      <c r="M1422" s="5"/>
      <c r="N1422" s="5"/>
      <c r="O1422" s="5"/>
    </row>
    <row r="1423" spans="1:15" x14ac:dyDescent="0.25">
      <c r="A1423" s="7"/>
      <c r="B1423" s="10"/>
      <c r="D1423" s="5"/>
      <c r="E1423" s="5"/>
      <c r="F1423" s="5"/>
      <c r="G1423" s="5"/>
      <c r="H1423" s="5"/>
      <c r="K1423"/>
      <c r="L1423" s="5"/>
      <c r="M1423" s="5"/>
      <c r="N1423" s="5"/>
      <c r="O1423" s="5"/>
    </row>
    <row r="1424" spans="1:15" x14ac:dyDescent="0.25">
      <c r="A1424" s="7"/>
      <c r="B1424" s="10"/>
      <c r="D1424" s="5"/>
      <c r="E1424" s="5"/>
      <c r="F1424" s="5"/>
      <c r="G1424" s="5"/>
      <c r="H1424" s="5"/>
      <c r="K1424"/>
      <c r="L1424" s="5"/>
      <c r="M1424" s="5"/>
      <c r="N1424" s="5"/>
      <c r="O1424" s="5"/>
    </row>
    <row r="1425" spans="1:15" x14ac:dyDescent="0.25">
      <c r="A1425" s="7"/>
      <c r="B1425" s="10"/>
      <c r="D1425" s="5"/>
      <c r="E1425" s="5"/>
      <c r="F1425" s="5"/>
      <c r="G1425" s="5"/>
      <c r="H1425" s="5"/>
      <c r="K1425"/>
      <c r="L1425" s="5"/>
      <c r="M1425" s="5"/>
      <c r="N1425" s="5"/>
      <c r="O1425" s="5"/>
    </row>
    <row r="1426" spans="1:15" x14ac:dyDescent="0.25">
      <c r="A1426" s="7"/>
      <c r="B1426" s="10"/>
      <c r="D1426" s="5"/>
      <c r="E1426" s="5"/>
      <c r="F1426" s="5"/>
      <c r="G1426" s="5"/>
      <c r="H1426" s="5"/>
      <c r="K1426"/>
      <c r="L1426" s="5"/>
      <c r="M1426" s="5"/>
      <c r="N1426" s="5"/>
      <c r="O1426" s="5"/>
    </row>
    <row r="1427" spans="1:15" x14ac:dyDescent="0.25">
      <c r="A1427" s="7"/>
      <c r="B1427" s="10"/>
      <c r="D1427" s="5"/>
      <c r="E1427" s="5"/>
      <c r="F1427" s="5"/>
      <c r="G1427" s="5"/>
      <c r="H1427" s="5"/>
      <c r="K1427"/>
      <c r="L1427" s="5"/>
      <c r="M1427" s="5"/>
      <c r="N1427" s="5"/>
      <c r="O1427" s="5"/>
    </row>
    <row r="1428" spans="1:15" x14ac:dyDescent="0.25">
      <c r="A1428" s="7"/>
      <c r="B1428" s="10"/>
      <c r="D1428" s="5"/>
      <c r="E1428" s="5"/>
      <c r="F1428" s="5"/>
      <c r="G1428" s="5"/>
      <c r="H1428" s="5"/>
      <c r="K1428"/>
      <c r="L1428" s="5"/>
      <c r="M1428" s="5"/>
      <c r="N1428" s="5"/>
      <c r="O1428" s="5"/>
    </row>
    <row r="1429" spans="1:15" x14ac:dyDescent="0.25">
      <c r="A1429" s="7"/>
      <c r="B1429" s="10"/>
      <c r="D1429" s="5"/>
      <c r="E1429" s="5"/>
      <c r="F1429" s="5"/>
      <c r="G1429" s="5"/>
      <c r="H1429" s="5"/>
      <c r="K1429"/>
      <c r="L1429" s="5"/>
      <c r="M1429" s="5"/>
      <c r="N1429" s="5"/>
      <c r="O1429" s="5"/>
    </row>
    <row r="1430" spans="1:15" x14ac:dyDescent="0.25">
      <c r="A1430" s="7"/>
      <c r="B1430" s="10"/>
      <c r="D1430" s="5"/>
      <c r="E1430" s="5"/>
      <c r="F1430" s="5"/>
      <c r="G1430" s="5"/>
      <c r="H1430" s="5"/>
      <c r="K1430"/>
      <c r="L1430" s="5"/>
      <c r="M1430" s="5"/>
      <c r="N1430" s="5"/>
      <c r="O1430" s="5"/>
    </row>
    <row r="1431" spans="1:15" x14ac:dyDescent="0.25">
      <c r="A1431" s="7"/>
      <c r="B1431" s="10"/>
      <c r="D1431" s="5"/>
      <c r="E1431" s="5"/>
      <c r="F1431" s="5"/>
      <c r="G1431" s="5"/>
      <c r="H1431" s="5"/>
      <c r="K1431"/>
      <c r="L1431" s="5"/>
      <c r="M1431" s="5"/>
      <c r="N1431" s="5"/>
      <c r="O1431" s="5"/>
    </row>
    <row r="1432" spans="1:15" x14ac:dyDescent="0.25">
      <c r="A1432" s="7"/>
      <c r="B1432" s="10"/>
      <c r="D1432" s="5"/>
      <c r="E1432" s="5"/>
      <c r="F1432" s="5"/>
      <c r="G1432" s="5"/>
      <c r="H1432" s="5"/>
      <c r="K1432"/>
      <c r="L1432" s="5"/>
      <c r="M1432" s="5"/>
      <c r="N1432" s="5"/>
      <c r="O1432" s="5"/>
    </row>
    <row r="1433" spans="1:15" x14ac:dyDescent="0.25">
      <c r="A1433" s="7"/>
      <c r="B1433" s="10"/>
      <c r="D1433" s="5"/>
      <c r="E1433" s="5"/>
      <c r="F1433" s="5"/>
      <c r="G1433" s="5"/>
      <c r="H1433" s="5"/>
      <c r="K1433"/>
      <c r="L1433" s="5"/>
      <c r="M1433" s="5"/>
      <c r="N1433" s="5"/>
      <c r="O1433" s="5"/>
    </row>
    <row r="1434" spans="1:15" x14ac:dyDescent="0.25">
      <c r="A1434" s="7"/>
      <c r="B1434" s="10"/>
      <c r="D1434" s="5"/>
      <c r="E1434" s="5"/>
      <c r="F1434" s="5"/>
      <c r="G1434" s="5"/>
      <c r="H1434" s="5"/>
      <c r="K1434"/>
      <c r="L1434" s="5"/>
      <c r="M1434" s="5"/>
      <c r="N1434" s="5"/>
      <c r="O1434" s="5"/>
    </row>
    <row r="1435" spans="1:15" x14ac:dyDescent="0.25">
      <c r="A1435" s="7"/>
      <c r="B1435" s="10"/>
      <c r="D1435" s="5"/>
      <c r="E1435" s="5"/>
      <c r="F1435" s="5"/>
      <c r="G1435" s="5"/>
      <c r="H1435" s="5"/>
      <c r="K1435"/>
      <c r="L1435" s="5"/>
      <c r="M1435" s="5"/>
      <c r="N1435" s="5"/>
      <c r="O1435" s="5"/>
    </row>
    <row r="1436" spans="1:15" x14ac:dyDescent="0.25">
      <c r="A1436" s="7"/>
      <c r="B1436" s="10"/>
      <c r="D1436" s="5"/>
      <c r="E1436" s="5"/>
      <c r="F1436" s="5"/>
      <c r="G1436" s="5"/>
      <c r="H1436" s="5"/>
      <c r="K1436"/>
      <c r="L1436" s="5"/>
      <c r="M1436" s="5"/>
      <c r="N1436" s="5"/>
      <c r="O1436" s="5"/>
    </row>
    <row r="1437" spans="1:15" x14ac:dyDescent="0.25">
      <c r="A1437" s="7"/>
      <c r="B1437" s="10"/>
      <c r="D1437" s="5"/>
      <c r="E1437" s="5"/>
      <c r="F1437" s="5"/>
      <c r="G1437" s="5"/>
      <c r="H1437" s="5"/>
      <c r="K1437"/>
      <c r="L1437" s="5"/>
      <c r="M1437" s="5"/>
      <c r="N1437" s="5"/>
      <c r="O1437" s="5"/>
    </row>
    <row r="1438" spans="1:15" x14ac:dyDescent="0.25">
      <c r="A1438" s="7"/>
      <c r="B1438" s="10"/>
      <c r="D1438" s="5"/>
      <c r="E1438" s="5"/>
      <c r="F1438" s="5"/>
      <c r="G1438" s="5"/>
      <c r="H1438" s="5"/>
      <c r="K1438"/>
      <c r="L1438" s="5"/>
      <c r="M1438" s="5"/>
      <c r="N1438" s="5"/>
      <c r="O1438" s="5"/>
    </row>
    <row r="1439" spans="1:15" x14ac:dyDescent="0.25">
      <c r="A1439" s="7"/>
      <c r="B1439" s="10"/>
      <c r="D1439" s="5"/>
      <c r="E1439" s="5"/>
      <c r="F1439" s="5"/>
      <c r="G1439" s="5"/>
      <c r="H1439" s="5"/>
      <c r="K1439"/>
      <c r="L1439" s="5"/>
      <c r="M1439" s="5"/>
      <c r="N1439" s="5"/>
      <c r="O1439" s="5"/>
    </row>
    <row r="1440" spans="1:15" x14ac:dyDescent="0.25">
      <c r="A1440" s="7"/>
      <c r="B1440" s="10"/>
      <c r="D1440" s="5"/>
      <c r="E1440" s="5"/>
      <c r="F1440" s="5"/>
      <c r="G1440" s="5"/>
      <c r="H1440" s="5"/>
      <c r="K1440"/>
      <c r="L1440" s="5"/>
      <c r="M1440" s="5"/>
      <c r="N1440" s="5"/>
      <c r="O1440" s="5"/>
    </row>
    <row r="1441" spans="1:15" x14ac:dyDescent="0.25">
      <c r="A1441" s="7"/>
      <c r="B1441" s="10"/>
      <c r="D1441" s="5"/>
      <c r="E1441" s="5"/>
      <c r="F1441" s="5"/>
      <c r="G1441" s="5"/>
      <c r="H1441" s="5"/>
      <c r="K1441"/>
      <c r="L1441" s="5"/>
      <c r="M1441" s="5"/>
      <c r="N1441" s="5"/>
      <c r="O1441" s="5"/>
    </row>
    <row r="1442" spans="1:15" x14ac:dyDescent="0.25">
      <c r="A1442" s="7"/>
      <c r="B1442" s="10"/>
      <c r="D1442" s="5"/>
      <c r="E1442" s="5"/>
      <c r="F1442" s="5"/>
      <c r="G1442" s="5"/>
      <c r="H1442" s="5"/>
      <c r="K1442"/>
      <c r="L1442" s="5"/>
      <c r="M1442" s="5"/>
      <c r="N1442" s="5"/>
      <c r="O1442" s="5"/>
    </row>
    <row r="1443" spans="1:15" x14ac:dyDescent="0.25">
      <c r="A1443" s="7"/>
      <c r="B1443" s="10"/>
      <c r="D1443" s="5"/>
      <c r="E1443" s="5"/>
      <c r="F1443" s="5"/>
      <c r="G1443" s="5"/>
      <c r="H1443" s="5"/>
      <c r="K1443"/>
      <c r="L1443" s="5"/>
      <c r="M1443" s="5"/>
      <c r="N1443" s="5"/>
      <c r="O1443" s="5"/>
    </row>
    <row r="1444" spans="1:15" x14ac:dyDescent="0.25">
      <c r="A1444" s="7"/>
      <c r="B1444" s="10"/>
      <c r="D1444" s="5"/>
      <c r="E1444" s="5"/>
      <c r="F1444" s="5"/>
      <c r="G1444" s="5"/>
      <c r="H1444" s="5"/>
      <c r="K1444"/>
      <c r="L1444" s="5"/>
      <c r="M1444" s="5"/>
      <c r="N1444" s="5"/>
      <c r="O1444" s="5"/>
    </row>
    <row r="1445" spans="1:15" x14ac:dyDescent="0.25">
      <c r="A1445" s="7"/>
      <c r="B1445" s="10"/>
      <c r="D1445" s="5"/>
      <c r="E1445" s="5"/>
      <c r="F1445" s="5"/>
      <c r="G1445" s="5"/>
      <c r="H1445" s="5"/>
      <c r="K1445"/>
      <c r="L1445" s="5"/>
      <c r="M1445" s="5"/>
      <c r="N1445" s="5"/>
      <c r="O1445" s="5"/>
    </row>
    <row r="1446" spans="1:15" x14ac:dyDescent="0.25">
      <c r="A1446" s="7"/>
      <c r="B1446" s="10"/>
      <c r="D1446" s="5"/>
      <c r="E1446" s="5"/>
      <c r="F1446" s="5"/>
      <c r="G1446" s="5"/>
      <c r="H1446" s="5"/>
      <c r="K1446"/>
      <c r="L1446" s="5"/>
      <c r="M1446" s="5"/>
      <c r="N1446" s="5"/>
      <c r="O1446" s="5"/>
    </row>
    <row r="1447" spans="1:15" x14ac:dyDescent="0.25">
      <c r="A1447" s="7"/>
      <c r="B1447" s="10"/>
      <c r="D1447" s="5"/>
      <c r="E1447" s="5"/>
      <c r="F1447" s="5"/>
      <c r="G1447" s="5"/>
      <c r="H1447" s="5"/>
      <c r="K1447"/>
      <c r="L1447" s="5"/>
      <c r="M1447" s="5"/>
      <c r="N1447" s="5"/>
      <c r="O1447" s="5"/>
    </row>
    <row r="1448" spans="1:15" x14ac:dyDescent="0.25">
      <c r="A1448" s="7"/>
      <c r="B1448" s="10"/>
      <c r="D1448" s="5"/>
      <c r="E1448" s="5"/>
      <c r="F1448" s="5"/>
      <c r="G1448" s="5"/>
      <c r="H1448" s="5"/>
      <c r="K1448"/>
      <c r="L1448" s="5"/>
      <c r="M1448" s="5"/>
      <c r="N1448" s="5"/>
      <c r="O1448" s="5"/>
    </row>
    <row r="1449" spans="1:15" x14ac:dyDescent="0.25">
      <c r="A1449" s="7"/>
      <c r="B1449" s="10"/>
      <c r="D1449" s="5"/>
      <c r="E1449" s="5"/>
      <c r="F1449" s="5"/>
      <c r="G1449" s="5"/>
      <c r="H1449" s="5"/>
      <c r="K1449"/>
      <c r="L1449" s="5"/>
      <c r="M1449" s="5"/>
      <c r="N1449" s="5"/>
      <c r="O1449" s="5"/>
    </row>
    <row r="1450" spans="1:15" x14ac:dyDescent="0.25">
      <c r="A1450" s="7"/>
      <c r="B1450" s="10"/>
      <c r="D1450" s="5"/>
      <c r="E1450" s="5"/>
      <c r="F1450" s="5"/>
      <c r="G1450" s="5"/>
      <c r="H1450" s="5"/>
      <c r="K1450"/>
      <c r="L1450" s="5"/>
      <c r="M1450" s="5"/>
      <c r="N1450" s="5"/>
      <c r="O1450" s="5"/>
    </row>
    <row r="1451" spans="1:15" x14ac:dyDescent="0.25">
      <c r="A1451" s="7"/>
      <c r="B1451" s="10"/>
      <c r="D1451" s="5"/>
      <c r="E1451" s="5"/>
      <c r="F1451" s="5"/>
      <c r="G1451" s="5"/>
      <c r="H1451" s="5"/>
      <c r="K1451"/>
      <c r="L1451" s="5"/>
      <c r="M1451" s="5"/>
      <c r="N1451" s="5"/>
      <c r="O1451" s="5"/>
    </row>
    <row r="1452" spans="1:15" x14ac:dyDescent="0.25">
      <c r="A1452" s="7"/>
      <c r="B1452" s="10"/>
      <c r="D1452" s="5"/>
      <c r="E1452" s="5"/>
      <c r="F1452" s="5"/>
      <c r="G1452" s="5"/>
      <c r="H1452" s="5"/>
      <c r="K1452"/>
      <c r="L1452" s="5"/>
      <c r="M1452" s="5"/>
      <c r="N1452" s="5"/>
      <c r="O1452" s="5"/>
    </row>
    <row r="1453" spans="1:15" x14ac:dyDescent="0.25">
      <c r="A1453" s="7"/>
      <c r="B1453" s="10"/>
      <c r="D1453" s="5"/>
      <c r="E1453" s="5"/>
      <c r="F1453" s="5"/>
      <c r="G1453" s="5"/>
      <c r="H1453" s="5"/>
      <c r="K1453"/>
      <c r="L1453" s="5"/>
      <c r="M1453" s="5"/>
      <c r="N1453" s="5"/>
      <c r="O1453" s="5"/>
    </row>
    <row r="1454" spans="1:15" x14ac:dyDescent="0.25">
      <c r="A1454" s="7"/>
      <c r="B1454" s="10"/>
      <c r="D1454" s="5"/>
      <c r="E1454" s="5"/>
      <c r="F1454" s="5"/>
      <c r="G1454" s="5"/>
      <c r="H1454" s="5"/>
      <c r="K1454"/>
      <c r="L1454" s="5"/>
      <c r="M1454" s="5"/>
      <c r="N1454" s="5"/>
      <c r="O1454" s="5"/>
    </row>
    <row r="1455" spans="1:15" x14ac:dyDescent="0.25">
      <c r="A1455" s="7"/>
      <c r="B1455" s="10"/>
      <c r="D1455" s="5"/>
      <c r="E1455" s="5"/>
      <c r="F1455" s="5"/>
      <c r="G1455" s="5"/>
      <c r="H1455" s="5"/>
      <c r="K1455"/>
      <c r="L1455" s="5"/>
      <c r="M1455" s="5"/>
      <c r="N1455" s="5"/>
      <c r="O1455" s="5"/>
    </row>
    <row r="1456" spans="1:15" x14ac:dyDescent="0.25">
      <c r="A1456" s="7"/>
      <c r="B1456" s="10"/>
      <c r="D1456" s="5"/>
      <c r="E1456" s="5"/>
      <c r="F1456" s="5"/>
      <c r="G1456" s="5"/>
      <c r="H1456" s="5"/>
      <c r="K1456"/>
      <c r="L1456" s="5"/>
      <c r="M1456" s="5"/>
      <c r="N1456" s="5"/>
      <c r="O1456" s="5"/>
    </row>
    <row r="1457" spans="1:15" x14ac:dyDescent="0.25">
      <c r="A1457" s="7"/>
      <c r="B1457" s="10"/>
      <c r="D1457" s="5"/>
      <c r="E1457" s="5"/>
      <c r="F1457" s="5"/>
      <c r="G1457" s="5"/>
      <c r="H1457" s="5"/>
      <c r="K1457"/>
      <c r="L1457" s="5"/>
      <c r="M1457" s="5"/>
      <c r="N1457" s="5"/>
      <c r="O1457" s="5"/>
    </row>
    <row r="1458" spans="1:15" x14ac:dyDescent="0.25">
      <c r="A1458" s="7"/>
      <c r="B1458" s="10"/>
      <c r="D1458" s="5"/>
      <c r="E1458" s="5"/>
      <c r="F1458" s="5"/>
      <c r="G1458" s="5"/>
      <c r="H1458" s="5"/>
      <c r="K1458"/>
      <c r="L1458" s="5"/>
      <c r="M1458" s="5"/>
      <c r="N1458" s="5"/>
      <c r="O1458" s="5"/>
    </row>
    <row r="1459" spans="1:15" x14ac:dyDescent="0.25">
      <c r="A1459" s="7"/>
      <c r="B1459" s="10"/>
      <c r="D1459" s="5"/>
      <c r="E1459" s="5"/>
      <c r="F1459" s="5"/>
      <c r="G1459" s="5"/>
      <c r="H1459" s="5"/>
      <c r="K1459"/>
      <c r="L1459" s="5"/>
      <c r="M1459" s="5"/>
      <c r="N1459" s="5"/>
      <c r="O1459" s="5"/>
    </row>
    <row r="1460" spans="1:15" x14ac:dyDescent="0.25">
      <c r="A1460" s="7"/>
      <c r="B1460" s="10"/>
      <c r="D1460" s="5"/>
      <c r="E1460" s="5"/>
      <c r="F1460" s="5"/>
      <c r="G1460" s="5"/>
      <c r="H1460" s="5"/>
      <c r="K1460"/>
      <c r="L1460" s="5"/>
      <c r="M1460" s="5"/>
      <c r="N1460" s="5"/>
      <c r="O1460" s="5"/>
    </row>
    <row r="1461" spans="1:15" x14ac:dyDescent="0.25">
      <c r="A1461" s="7"/>
      <c r="B1461" s="10"/>
      <c r="D1461" s="5"/>
      <c r="E1461" s="5"/>
      <c r="F1461" s="5"/>
      <c r="G1461" s="5"/>
      <c r="H1461" s="5"/>
      <c r="K1461"/>
      <c r="L1461" s="5"/>
      <c r="M1461" s="5"/>
      <c r="N1461" s="5"/>
      <c r="O1461" s="5"/>
    </row>
    <row r="1462" spans="1:15" x14ac:dyDescent="0.25">
      <c r="A1462" s="7"/>
      <c r="B1462" s="10"/>
      <c r="D1462" s="5"/>
      <c r="E1462" s="5"/>
      <c r="F1462" s="5"/>
      <c r="G1462" s="5"/>
      <c r="H1462" s="5"/>
      <c r="K1462"/>
      <c r="L1462" s="5"/>
      <c r="M1462" s="5"/>
      <c r="N1462" s="5"/>
      <c r="O1462" s="5"/>
    </row>
    <row r="1463" spans="1:15" x14ac:dyDescent="0.25">
      <c r="A1463" s="7"/>
      <c r="B1463" s="10"/>
      <c r="D1463" s="5"/>
      <c r="E1463" s="5"/>
      <c r="F1463" s="5"/>
      <c r="G1463" s="5"/>
      <c r="H1463" s="5"/>
      <c r="K1463"/>
      <c r="L1463" s="5"/>
      <c r="M1463" s="5"/>
      <c r="N1463" s="5"/>
      <c r="O1463" s="5"/>
    </row>
    <row r="1464" spans="1:15" x14ac:dyDescent="0.25">
      <c r="A1464" s="7"/>
      <c r="B1464" s="10"/>
      <c r="D1464" s="5"/>
      <c r="E1464" s="5"/>
      <c r="F1464" s="5"/>
      <c r="G1464" s="5"/>
      <c r="H1464" s="5"/>
      <c r="K1464"/>
      <c r="L1464" s="5"/>
      <c r="M1464" s="5"/>
      <c r="N1464" s="5"/>
      <c r="O1464" s="5"/>
    </row>
    <row r="1465" spans="1:15" x14ac:dyDescent="0.25">
      <c r="A1465" s="7"/>
      <c r="B1465" s="10"/>
      <c r="D1465" s="5"/>
      <c r="E1465" s="5"/>
      <c r="F1465" s="5"/>
      <c r="G1465" s="5"/>
      <c r="H1465" s="5"/>
      <c r="K1465"/>
      <c r="L1465" s="5"/>
      <c r="M1465" s="5"/>
      <c r="N1465" s="5"/>
      <c r="O1465" s="5"/>
    </row>
    <row r="1466" spans="1:15" x14ac:dyDescent="0.25">
      <c r="A1466" s="7"/>
      <c r="B1466" s="10"/>
      <c r="D1466" s="5"/>
      <c r="E1466" s="5"/>
      <c r="F1466" s="5"/>
      <c r="G1466" s="5"/>
      <c r="H1466" s="5"/>
      <c r="K1466"/>
      <c r="L1466" s="5"/>
      <c r="M1466" s="5"/>
      <c r="N1466" s="5"/>
      <c r="O1466" s="5"/>
    </row>
    <row r="1467" spans="1:15" x14ac:dyDescent="0.25">
      <c r="A1467" s="7"/>
      <c r="B1467" s="10"/>
      <c r="D1467" s="5"/>
      <c r="E1467" s="5"/>
      <c r="F1467" s="5"/>
      <c r="G1467" s="5"/>
      <c r="H1467" s="5"/>
      <c r="K1467"/>
      <c r="L1467" s="5"/>
      <c r="M1467" s="5"/>
      <c r="N1467" s="5"/>
      <c r="O1467" s="5"/>
    </row>
    <row r="1468" spans="1:15" x14ac:dyDescent="0.25">
      <c r="A1468" s="7"/>
      <c r="B1468" s="10"/>
      <c r="D1468" s="5"/>
      <c r="E1468" s="5"/>
      <c r="F1468" s="5"/>
      <c r="G1468" s="5"/>
      <c r="H1468" s="5"/>
      <c r="K1468"/>
      <c r="L1468" s="5"/>
      <c r="M1468" s="5"/>
      <c r="N1468" s="5"/>
      <c r="O1468" s="5"/>
    </row>
    <row r="1469" spans="1:15" x14ac:dyDescent="0.25">
      <c r="A1469" s="7"/>
      <c r="B1469" s="10"/>
      <c r="D1469" s="5"/>
      <c r="E1469" s="5"/>
      <c r="F1469" s="5"/>
      <c r="G1469" s="5"/>
      <c r="H1469" s="5"/>
      <c r="K1469"/>
      <c r="L1469" s="5"/>
      <c r="M1469" s="5"/>
      <c r="N1469" s="5"/>
      <c r="O1469" s="5"/>
    </row>
    <row r="1470" spans="1:15" x14ac:dyDescent="0.25">
      <c r="A1470" s="7"/>
      <c r="B1470" s="10"/>
      <c r="D1470" s="5"/>
      <c r="E1470" s="5"/>
      <c r="F1470" s="5"/>
      <c r="G1470" s="5"/>
      <c r="H1470" s="5"/>
      <c r="K1470"/>
      <c r="L1470" s="5"/>
      <c r="M1470" s="5"/>
      <c r="N1470" s="5"/>
      <c r="O1470" s="5"/>
    </row>
    <row r="1471" spans="1:15" x14ac:dyDescent="0.25">
      <c r="A1471" s="7"/>
      <c r="B1471" s="10"/>
      <c r="D1471" s="5"/>
      <c r="E1471" s="5"/>
      <c r="F1471" s="5"/>
      <c r="G1471" s="5"/>
      <c r="H1471" s="5"/>
      <c r="K1471"/>
      <c r="L1471" s="5"/>
      <c r="M1471" s="5"/>
      <c r="N1471" s="5"/>
      <c r="O1471" s="5"/>
    </row>
    <row r="1472" spans="1:15" x14ac:dyDescent="0.25">
      <c r="A1472" s="7"/>
      <c r="B1472" s="10"/>
      <c r="D1472" s="5"/>
      <c r="E1472" s="5"/>
      <c r="F1472" s="5"/>
      <c r="G1472" s="5"/>
      <c r="H1472" s="5"/>
      <c r="K1472"/>
      <c r="L1472" s="5"/>
      <c r="M1472" s="5"/>
      <c r="N1472" s="5"/>
      <c r="O1472" s="5"/>
    </row>
    <row r="1473" spans="1:15" x14ac:dyDescent="0.25">
      <c r="A1473" s="7"/>
      <c r="B1473" s="10"/>
      <c r="D1473" s="5"/>
      <c r="E1473" s="5"/>
      <c r="F1473" s="5"/>
      <c r="G1473" s="5"/>
      <c r="H1473" s="5"/>
      <c r="K1473"/>
      <c r="L1473" s="5"/>
      <c r="M1473" s="5"/>
      <c r="N1473" s="5"/>
      <c r="O1473" s="5"/>
    </row>
    <row r="1474" spans="1:15" x14ac:dyDescent="0.25">
      <c r="A1474" s="7"/>
      <c r="B1474" s="10"/>
      <c r="D1474" s="5"/>
      <c r="E1474" s="5"/>
      <c r="F1474" s="5"/>
      <c r="G1474" s="5"/>
      <c r="H1474" s="5"/>
      <c r="K1474"/>
      <c r="L1474" s="5"/>
      <c r="M1474" s="5"/>
      <c r="N1474" s="5"/>
      <c r="O1474" s="5"/>
    </row>
    <row r="1475" spans="1:15" x14ac:dyDescent="0.25">
      <c r="A1475" s="7"/>
      <c r="B1475" s="10"/>
      <c r="D1475" s="5"/>
      <c r="E1475" s="5"/>
      <c r="F1475" s="5"/>
      <c r="G1475" s="5"/>
      <c r="H1475" s="5"/>
      <c r="K1475"/>
      <c r="L1475" s="5"/>
      <c r="M1475" s="5"/>
      <c r="N1475" s="5"/>
      <c r="O1475" s="5"/>
    </row>
    <row r="1476" spans="1:15" x14ac:dyDescent="0.25">
      <c r="A1476" s="7"/>
      <c r="B1476" s="10"/>
      <c r="D1476" s="5"/>
      <c r="E1476" s="5"/>
      <c r="F1476" s="5"/>
      <c r="G1476" s="5"/>
      <c r="H1476" s="5"/>
      <c r="K1476"/>
      <c r="L1476" s="5"/>
      <c r="M1476" s="5"/>
      <c r="N1476" s="5"/>
      <c r="O1476" s="5"/>
    </row>
    <row r="1477" spans="1:15" x14ac:dyDescent="0.25">
      <c r="A1477" s="7"/>
      <c r="B1477" s="10"/>
      <c r="D1477" s="5"/>
      <c r="E1477" s="5"/>
      <c r="F1477" s="5"/>
      <c r="G1477" s="5"/>
      <c r="H1477" s="5"/>
      <c r="K1477"/>
      <c r="L1477" s="5"/>
      <c r="M1477" s="5"/>
      <c r="N1477" s="5"/>
      <c r="O1477" s="5"/>
    </row>
    <row r="1478" spans="1:15" x14ac:dyDescent="0.25">
      <c r="A1478" s="7"/>
      <c r="B1478" s="10"/>
      <c r="D1478" s="5"/>
      <c r="E1478" s="5"/>
      <c r="F1478" s="5"/>
      <c r="G1478" s="5"/>
      <c r="H1478" s="5"/>
      <c r="K1478"/>
      <c r="L1478" s="5"/>
      <c r="M1478" s="5"/>
      <c r="N1478" s="5"/>
      <c r="O1478" s="5"/>
    </row>
    <row r="1479" spans="1:15" x14ac:dyDescent="0.25">
      <c r="A1479" s="7"/>
      <c r="B1479" s="10"/>
      <c r="D1479" s="5"/>
      <c r="E1479" s="5"/>
      <c r="F1479" s="5"/>
      <c r="G1479" s="5"/>
      <c r="H1479" s="5"/>
      <c r="K1479"/>
      <c r="L1479" s="5"/>
      <c r="M1479" s="5"/>
      <c r="N1479" s="5"/>
      <c r="O1479" s="5"/>
    </row>
    <row r="1480" spans="1:15" x14ac:dyDescent="0.25">
      <c r="A1480" s="7"/>
      <c r="B1480" s="10"/>
      <c r="D1480" s="5"/>
      <c r="E1480" s="5"/>
      <c r="F1480" s="5"/>
      <c r="G1480" s="5"/>
      <c r="H1480" s="5"/>
      <c r="K1480"/>
      <c r="L1480" s="5"/>
      <c r="M1480" s="5"/>
      <c r="N1480" s="5"/>
      <c r="O1480" s="5"/>
    </row>
    <row r="1481" spans="1:15" x14ac:dyDescent="0.25">
      <c r="A1481" s="7"/>
      <c r="B1481" s="10"/>
      <c r="D1481" s="5"/>
      <c r="E1481" s="5"/>
      <c r="F1481" s="5"/>
      <c r="G1481" s="5"/>
      <c r="H1481" s="5"/>
      <c r="K1481"/>
      <c r="L1481" s="5"/>
      <c r="M1481" s="5"/>
      <c r="N1481" s="5"/>
      <c r="O1481" s="5"/>
    </row>
    <row r="1482" spans="1:15" x14ac:dyDescent="0.25">
      <c r="A1482" s="7"/>
      <c r="B1482" s="10"/>
      <c r="D1482" s="5"/>
      <c r="E1482" s="5"/>
      <c r="F1482" s="5"/>
      <c r="G1482" s="5"/>
      <c r="H1482" s="5"/>
      <c r="K1482"/>
      <c r="L1482" s="5"/>
      <c r="M1482" s="5"/>
      <c r="N1482" s="5"/>
      <c r="O1482" s="5"/>
    </row>
    <row r="1483" spans="1:15" x14ac:dyDescent="0.25">
      <c r="A1483" s="7"/>
      <c r="B1483" s="10"/>
      <c r="D1483" s="5"/>
      <c r="E1483" s="5"/>
      <c r="F1483" s="5"/>
      <c r="G1483" s="5"/>
      <c r="H1483" s="5"/>
      <c r="K1483"/>
      <c r="L1483" s="5"/>
      <c r="M1483" s="5"/>
      <c r="N1483" s="5"/>
      <c r="O1483" s="5"/>
    </row>
    <row r="1484" spans="1:15" x14ac:dyDescent="0.25">
      <c r="A1484" s="7"/>
      <c r="B1484" s="10"/>
      <c r="D1484" s="5"/>
      <c r="E1484" s="5"/>
      <c r="F1484" s="5"/>
      <c r="G1484" s="5"/>
      <c r="H1484" s="5"/>
      <c r="K1484"/>
      <c r="L1484" s="5"/>
      <c r="M1484" s="5"/>
      <c r="N1484" s="5"/>
      <c r="O1484" s="5"/>
    </row>
    <row r="1485" spans="1:15" x14ac:dyDescent="0.25">
      <c r="A1485" s="7"/>
      <c r="B1485" s="10"/>
      <c r="D1485" s="5"/>
      <c r="E1485" s="5"/>
      <c r="F1485" s="5"/>
      <c r="G1485" s="5"/>
      <c r="H1485" s="5"/>
      <c r="K1485"/>
      <c r="L1485" s="5"/>
      <c r="M1485" s="5"/>
      <c r="N1485" s="5"/>
      <c r="O1485" s="5"/>
    </row>
    <row r="1486" spans="1:15" x14ac:dyDescent="0.25">
      <c r="A1486" s="7"/>
      <c r="B1486" s="10"/>
      <c r="D1486" s="5"/>
      <c r="E1486" s="5"/>
      <c r="F1486" s="5"/>
      <c r="G1486" s="5"/>
      <c r="H1486" s="5"/>
      <c r="K1486"/>
      <c r="L1486" s="5"/>
      <c r="M1486" s="5"/>
      <c r="N1486" s="5"/>
      <c r="O1486" s="5"/>
    </row>
    <row r="1487" spans="1:15" x14ac:dyDescent="0.25">
      <c r="A1487" s="7"/>
      <c r="B1487" s="10"/>
      <c r="D1487" s="5"/>
      <c r="E1487" s="5"/>
      <c r="F1487" s="5"/>
      <c r="G1487" s="5"/>
      <c r="H1487" s="5"/>
      <c r="K1487"/>
      <c r="L1487" s="5"/>
      <c r="M1487" s="5"/>
      <c r="N1487" s="5"/>
      <c r="O1487" s="5"/>
    </row>
    <row r="1488" spans="1:15" x14ac:dyDescent="0.25">
      <c r="A1488" s="7"/>
      <c r="B1488" s="10"/>
      <c r="D1488" s="5"/>
      <c r="E1488" s="5"/>
      <c r="F1488" s="5"/>
      <c r="G1488" s="5"/>
      <c r="H1488" s="5"/>
      <c r="K1488"/>
      <c r="L1488" s="5"/>
      <c r="M1488" s="5"/>
      <c r="N1488" s="5"/>
      <c r="O1488" s="5"/>
    </row>
    <row r="1489" spans="1:15" x14ac:dyDescent="0.25">
      <c r="A1489" s="7"/>
      <c r="B1489" s="10"/>
      <c r="D1489" s="5"/>
      <c r="E1489" s="5"/>
      <c r="F1489" s="5"/>
      <c r="G1489" s="5"/>
      <c r="H1489" s="5"/>
      <c r="K1489"/>
      <c r="L1489" s="5"/>
      <c r="M1489" s="5"/>
      <c r="N1489" s="5"/>
      <c r="O1489" s="5"/>
    </row>
    <row r="1490" spans="1:15" x14ac:dyDescent="0.25">
      <c r="A1490" s="7"/>
      <c r="B1490" s="10"/>
      <c r="D1490" s="5"/>
      <c r="E1490" s="5"/>
      <c r="F1490" s="5"/>
      <c r="G1490" s="5"/>
      <c r="H1490" s="5"/>
      <c r="K1490"/>
      <c r="L1490" s="5"/>
      <c r="M1490" s="5"/>
      <c r="N1490" s="5"/>
      <c r="O1490" s="5"/>
    </row>
    <row r="1491" spans="1:15" x14ac:dyDescent="0.25">
      <c r="A1491" s="7"/>
      <c r="B1491" s="10"/>
      <c r="D1491" s="5"/>
      <c r="E1491" s="5"/>
      <c r="F1491" s="5"/>
      <c r="G1491" s="5"/>
      <c r="H1491" s="5"/>
      <c r="K1491"/>
      <c r="L1491" s="5"/>
      <c r="M1491" s="5"/>
      <c r="N1491" s="5"/>
      <c r="O1491" s="5"/>
    </row>
    <row r="1492" spans="1:15" x14ac:dyDescent="0.25">
      <c r="A1492" s="7"/>
      <c r="B1492" s="10"/>
      <c r="D1492" s="5"/>
      <c r="E1492" s="5"/>
      <c r="F1492" s="5"/>
      <c r="G1492" s="5"/>
      <c r="H1492" s="5"/>
      <c r="K1492"/>
      <c r="L1492" s="5"/>
      <c r="M1492" s="5"/>
      <c r="N1492" s="5"/>
      <c r="O1492" s="5"/>
    </row>
    <row r="1493" spans="1:15" x14ac:dyDescent="0.25">
      <c r="A1493" s="7"/>
      <c r="B1493" s="10"/>
      <c r="D1493" s="5"/>
      <c r="E1493" s="5"/>
      <c r="F1493" s="5"/>
      <c r="G1493" s="5"/>
      <c r="H1493" s="5"/>
      <c r="K1493"/>
      <c r="L1493" s="5"/>
      <c r="M1493" s="5"/>
      <c r="N1493" s="5"/>
      <c r="O1493" s="5"/>
    </row>
    <row r="1494" spans="1:15" x14ac:dyDescent="0.25">
      <c r="A1494" s="7"/>
      <c r="B1494" s="10"/>
      <c r="D1494" s="5"/>
      <c r="E1494" s="5"/>
      <c r="F1494" s="5"/>
      <c r="G1494" s="5"/>
      <c r="H1494" s="5"/>
      <c r="K1494"/>
      <c r="L1494" s="5"/>
      <c r="M1494" s="5"/>
      <c r="N1494" s="5"/>
      <c r="O1494" s="5"/>
    </row>
    <row r="1495" spans="1:15" x14ac:dyDescent="0.25">
      <c r="A1495" s="7"/>
      <c r="B1495" s="10"/>
      <c r="D1495" s="5"/>
      <c r="E1495" s="5"/>
      <c r="F1495" s="5"/>
      <c r="G1495" s="5"/>
      <c r="H1495" s="5"/>
      <c r="K1495"/>
      <c r="L1495" s="5"/>
      <c r="M1495" s="5"/>
      <c r="N1495" s="5"/>
      <c r="O1495" s="5"/>
    </row>
    <row r="1496" spans="1:15" x14ac:dyDescent="0.25">
      <c r="A1496" s="7"/>
      <c r="B1496" s="10"/>
      <c r="D1496" s="5"/>
      <c r="E1496" s="5"/>
      <c r="F1496" s="5"/>
      <c r="G1496" s="5"/>
      <c r="H1496" s="5"/>
      <c r="K1496"/>
      <c r="L1496" s="5"/>
      <c r="M1496" s="5"/>
      <c r="N1496" s="5"/>
      <c r="O1496" s="5"/>
    </row>
    <row r="1497" spans="1:15" x14ac:dyDescent="0.25">
      <c r="A1497" s="7"/>
      <c r="B1497" s="10"/>
      <c r="D1497" s="5"/>
      <c r="E1497" s="5"/>
      <c r="F1497" s="5"/>
      <c r="G1497" s="5"/>
      <c r="H1497" s="5"/>
      <c r="K1497"/>
      <c r="L1497" s="5"/>
      <c r="M1497" s="5"/>
      <c r="N1497" s="5"/>
      <c r="O1497" s="5"/>
    </row>
    <row r="1498" spans="1:15" x14ac:dyDescent="0.25">
      <c r="A1498" s="7"/>
      <c r="B1498" s="10"/>
      <c r="D1498" s="5"/>
      <c r="E1498" s="5"/>
      <c r="F1498" s="5"/>
      <c r="G1498" s="5"/>
      <c r="H1498" s="5"/>
      <c r="K1498"/>
      <c r="L1498" s="5"/>
      <c r="M1498" s="5"/>
      <c r="N1498" s="5"/>
      <c r="O1498" s="5"/>
    </row>
    <row r="1499" spans="1:15" x14ac:dyDescent="0.25">
      <c r="A1499" s="7"/>
      <c r="B1499" s="10"/>
      <c r="D1499" s="5"/>
      <c r="E1499" s="5"/>
      <c r="F1499" s="5"/>
      <c r="G1499" s="5"/>
      <c r="H1499" s="5"/>
      <c r="K1499"/>
      <c r="L1499" s="5"/>
      <c r="M1499" s="5"/>
      <c r="N1499" s="5"/>
      <c r="O1499" s="5"/>
    </row>
    <row r="1500" spans="1:15" x14ac:dyDescent="0.25">
      <c r="A1500" s="7"/>
      <c r="B1500" s="10"/>
      <c r="D1500" s="5"/>
      <c r="E1500" s="5"/>
      <c r="F1500" s="5"/>
      <c r="G1500" s="5"/>
      <c r="H1500" s="5"/>
      <c r="K1500"/>
      <c r="L1500" s="5"/>
      <c r="M1500" s="5"/>
      <c r="N1500" s="5"/>
      <c r="O1500" s="5"/>
    </row>
    <row r="1501" spans="1:15" x14ac:dyDescent="0.25">
      <c r="A1501" s="7"/>
      <c r="B1501" s="10"/>
      <c r="D1501" s="5"/>
      <c r="E1501" s="5"/>
      <c r="F1501" s="5"/>
      <c r="G1501" s="5"/>
      <c r="H1501" s="5"/>
      <c r="K1501"/>
      <c r="L1501" s="5"/>
      <c r="M1501" s="5"/>
      <c r="N1501" s="5"/>
      <c r="O1501" s="5"/>
    </row>
    <row r="1502" spans="1:15" x14ac:dyDescent="0.25">
      <c r="A1502" s="7"/>
      <c r="B1502" s="10"/>
      <c r="D1502" s="5"/>
      <c r="E1502" s="5"/>
      <c r="F1502" s="5"/>
      <c r="G1502" s="5"/>
      <c r="H1502" s="5"/>
      <c r="K1502"/>
      <c r="L1502" s="5"/>
      <c r="M1502" s="5"/>
      <c r="N1502" s="5"/>
      <c r="O1502" s="5"/>
    </row>
    <row r="1503" spans="1:15" x14ac:dyDescent="0.25">
      <c r="A1503" s="7"/>
      <c r="B1503" s="10"/>
      <c r="D1503" s="5"/>
      <c r="E1503" s="5"/>
      <c r="F1503" s="5"/>
      <c r="G1503" s="5"/>
      <c r="H1503" s="5"/>
      <c r="K1503"/>
      <c r="L1503" s="5"/>
      <c r="M1503" s="5"/>
      <c r="N1503" s="5"/>
      <c r="O1503" s="5"/>
    </row>
    <row r="1504" spans="1:15" x14ac:dyDescent="0.25">
      <c r="A1504" s="7"/>
      <c r="B1504" s="10"/>
      <c r="D1504" s="5"/>
      <c r="E1504" s="5"/>
      <c r="F1504" s="5"/>
      <c r="G1504" s="5"/>
      <c r="H1504" s="5"/>
      <c r="K1504"/>
      <c r="L1504" s="5"/>
      <c r="M1504" s="5"/>
      <c r="N1504" s="5"/>
      <c r="O1504" s="5"/>
    </row>
    <row r="1505" spans="1:15" x14ac:dyDescent="0.25">
      <c r="A1505" s="7"/>
      <c r="B1505" s="10"/>
      <c r="D1505" s="5"/>
      <c r="E1505" s="5"/>
      <c r="F1505" s="5"/>
      <c r="G1505" s="5"/>
      <c r="H1505" s="5"/>
      <c r="K1505"/>
      <c r="L1505" s="5"/>
      <c r="M1505" s="5"/>
      <c r="N1505" s="5"/>
      <c r="O1505" s="5"/>
    </row>
    <row r="1506" spans="1:15" x14ac:dyDescent="0.25">
      <c r="A1506" s="7"/>
      <c r="B1506" s="10"/>
      <c r="D1506" s="5"/>
      <c r="E1506" s="5"/>
      <c r="F1506" s="5"/>
      <c r="G1506" s="5"/>
      <c r="H1506" s="5"/>
      <c r="K1506"/>
      <c r="L1506" s="5"/>
      <c r="M1506" s="5"/>
      <c r="N1506" s="5"/>
      <c r="O1506" s="5"/>
    </row>
    <row r="1507" spans="1:15" x14ac:dyDescent="0.25">
      <c r="A1507" s="7"/>
      <c r="B1507" s="10"/>
      <c r="D1507" s="5"/>
      <c r="E1507" s="5"/>
      <c r="F1507" s="5"/>
      <c r="G1507" s="5"/>
      <c r="H1507" s="5"/>
      <c r="K1507"/>
      <c r="L1507" s="5"/>
      <c r="M1507" s="5"/>
      <c r="N1507" s="5"/>
      <c r="O1507" s="5"/>
    </row>
    <row r="1508" spans="1:15" x14ac:dyDescent="0.25">
      <c r="A1508" s="7"/>
      <c r="B1508" s="10"/>
      <c r="D1508" s="5"/>
      <c r="E1508" s="5"/>
      <c r="F1508" s="5"/>
      <c r="G1508" s="5"/>
      <c r="H1508" s="5"/>
      <c r="K1508"/>
      <c r="L1508" s="5"/>
      <c r="M1508" s="5"/>
      <c r="N1508" s="5"/>
      <c r="O1508" s="5"/>
    </row>
    <row r="1509" spans="1:15" x14ac:dyDescent="0.25">
      <c r="A1509" s="7"/>
      <c r="B1509" s="10"/>
      <c r="D1509" s="5"/>
      <c r="E1509" s="5"/>
      <c r="F1509" s="5"/>
      <c r="G1509" s="5"/>
      <c r="H1509" s="5"/>
      <c r="K1509"/>
      <c r="L1509" s="5"/>
      <c r="M1509" s="5"/>
      <c r="N1509" s="5"/>
      <c r="O1509" s="5"/>
    </row>
    <row r="1510" spans="1:15" x14ac:dyDescent="0.25">
      <c r="A1510" s="7"/>
      <c r="B1510" s="10"/>
      <c r="D1510" s="5"/>
      <c r="E1510" s="5"/>
      <c r="F1510" s="5"/>
      <c r="G1510" s="5"/>
      <c r="H1510" s="5"/>
      <c r="K1510"/>
      <c r="L1510" s="5"/>
      <c r="M1510" s="5"/>
      <c r="N1510" s="5"/>
      <c r="O1510" s="5"/>
    </row>
    <row r="1511" spans="1:15" x14ac:dyDescent="0.25">
      <c r="A1511" s="7"/>
      <c r="B1511" s="10"/>
      <c r="D1511" s="5"/>
      <c r="E1511" s="5"/>
      <c r="F1511" s="5"/>
      <c r="G1511" s="5"/>
      <c r="H1511" s="5"/>
      <c r="K1511"/>
      <c r="L1511" s="5"/>
      <c r="M1511" s="5"/>
      <c r="N1511" s="5"/>
      <c r="O1511" s="5"/>
    </row>
    <row r="1512" spans="1:15" x14ac:dyDescent="0.25">
      <c r="A1512" s="7"/>
      <c r="B1512" s="10"/>
      <c r="D1512" s="5"/>
      <c r="E1512" s="5"/>
      <c r="F1512" s="5"/>
      <c r="G1512" s="5"/>
      <c r="H1512" s="5"/>
      <c r="K1512"/>
      <c r="L1512" s="5"/>
      <c r="M1512" s="5"/>
      <c r="N1512" s="5"/>
      <c r="O1512" s="5"/>
    </row>
    <row r="1513" spans="1:15" x14ac:dyDescent="0.25">
      <c r="A1513" s="7"/>
      <c r="B1513" s="10"/>
      <c r="D1513" s="5"/>
      <c r="E1513" s="5"/>
      <c r="F1513" s="5"/>
      <c r="G1513" s="5"/>
      <c r="H1513" s="5"/>
      <c r="K1513"/>
      <c r="L1513" s="5"/>
      <c r="M1513" s="5"/>
      <c r="N1513" s="5"/>
      <c r="O1513" s="5"/>
    </row>
    <row r="1514" spans="1:15" x14ac:dyDescent="0.25">
      <c r="A1514" s="7"/>
      <c r="B1514" s="10"/>
      <c r="D1514" s="5"/>
      <c r="E1514" s="5"/>
      <c r="F1514" s="5"/>
      <c r="G1514" s="5"/>
      <c r="H1514" s="5"/>
      <c r="K1514"/>
      <c r="L1514" s="5"/>
      <c r="M1514" s="5"/>
      <c r="N1514" s="5"/>
      <c r="O1514" s="5"/>
    </row>
    <row r="1515" spans="1:15" x14ac:dyDescent="0.25">
      <c r="A1515" s="7"/>
      <c r="B1515" s="10"/>
      <c r="D1515" s="5"/>
      <c r="E1515" s="5"/>
      <c r="F1515" s="5"/>
      <c r="G1515" s="5"/>
      <c r="H1515" s="5"/>
      <c r="K1515"/>
      <c r="L1515" s="5"/>
      <c r="M1515" s="5"/>
      <c r="N1515" s="5"/>
      <c r="O1515" s="5"/>
    </row>
    <row r="1516" spans="1:15" x14ac:dyDescent="0.25">
      <c r="A1516" s="7"/>
      <c r="B1516" s="10"/>
      <c r="D1516" s="5"/>
      <c r="E1516" s="5"/>
      <c r="F1516" s="5"/>
      <c r="G1516" s="5"/>
      <c r="H1516" s="5"/>
      <c r="K1516"/>
      <c r="L1516" s="5"/>
      <c r="M1516" s="5"/>
      <c r="N1516" s="5"/>
      <c r="O1516" s="5"/>
    </row>
    <row r="1517" spans="1:15" x14ac:dyDescent="0.25">
      <c r="A1517" s="7"/>
      <c r="B1517" s="10"/>
      <c r="D1517" s="5"/>
      <c r="E1517" s="5"/>
      <c r="F1517" s="5"/>
      <c r="G1517" s="5"/>
      <c r="H1517" s="5"/>
      <c r="K1517"/>
      <c r="L1517" s="5"/>
      <c r="M1517" s="5"/>
      <c r="N1517" s="5"/>
      <c r="O1517" s="5"/>
    </row>
    <row r="1518" spans="1:15" x14ac:dyDescent="0.25">
      <c r="A1518" s="7"/>
      <c r="B1518" s="10"/>
      <c r="D1518" s="5"/>
      <c r="E1518" s="5"/>
      <c r="F1518" s="5"/>
      <c r="G1518" s="5"/>
      <c r="H1518" s="5"/>
      <c r="K1518"/>
      <c r="L1518" s="5"/>
      <c r="M1518" s="5"/>
      <c r="N1518" s="5"/>
      <c r="O1518" s="5"/>
    </row>
    <row r="1519" spans="1:15" x14ac:dyDescent="0.25">
      <c r="A1519" s="7"/>
      <c r="B1519" s="10"/>
      <c r="D1519" s="5"/>
      <c r="E1519" s="5"/>
      <c r="F1519" s="5"/>
      <c r="G1519" s="5"/>
      <c r="H1519" s="5"/>
      <c r="K1519"/>
      <c r="L1519" s="5"/>
      <c r="M1519" s="5"/>
      <c r="N1519" s="5"/>
      <c r="O1519" s="5"/>
    </row>
    <row r="1520" spans="1:15" x14ac:dyDescent="0.25">
      <c r="A1520" s="7"/>
      <c r="B1520" s="10"/>
      <c r="D1520" s="5"/>
      <c r="E1520" s="5"/>
      <c r="F1520" s="5"/>
      <c r="G1520" s="5"/>
      <c r="H1520" s="5"/>
      <c r="K1520"/>
      <c r="L1520" s="5"/>
      <c r="M1520" s="5"/>
      <c r="N1520" s="5"/>
      <c r="O1520" s="5"/>
    </row>
    <row r="1521" spans="1:15" x14ac:dyDescent="0.25">
      <c r="A1521" s="7"/>
      <c r="B1521" s="10"/>
      <c r="D1521" s="5"/>
      <c r="E1521" s="5"/>
      <c r="F1521" s="5"/>
      <c r="G1521" s="5"/>
      <c r="H1521" s="5"/>
      <c r="K1521"/>
      <c r="L1521" s="5"/>
      <c r="M1521" s="5"/>
      <c r="N1521" s="5"/>
      <c r="O1521" s="5"/>
    </row>
    <row r="1522" spans="1:15" x14ac:dyDescent="0.25">
      <c r="A1522" s="7"/>
      <c r="B1522" s="10"/>
      <c r="D1522" s="5"/>
      <c r="E1522" s="5"/>
      <c r="F1522" s="5"/>
      <c r="G1522" s="5"/>
      <c r="H1522" s="5"/>
      <c r="K1522"/>
      <c r="L1522" s="5"/>
      <c r="M1522" s="5"/>
      <c r="N1522" s="5"/>
      <c r="O1522" s="5"/>
    </row>
    <row r="1523" spans="1:15" x14ac:dyDescent="0.25">
      <c r="A1523" s="7"/>
      <c r="B1523" s="10"/>
      <c r="D1523" s="5"/>
      <c r="E1523" s="5"/>
      <c r="F1523" s="5"/>
      <c r="G1523" s="5"/>
      <c r="H1523" s="5"/>
      <c r="K1523"/>
      <c r="L1523" s="5"/>
      <c r="M1523" s="5"/>
      <c r="N1523" s="5"/>
      <c r="O1523" s="5"/>
    </row>
    <row r="1524" spans="1:15" x14ac:dyDescent="0.25">
      <c r="A1524" s="7"/>
      <c r="B1524" s="10"/>
      <c r="D1524" s="5"/>
      <c r="E1524" s="5"/>
      <c r="F1524" s="5"/>
      <c r="G1524" s="5"/>
      <c r="H1524" s="5"/>
      <c r="K1524"/>
      <c r="L1524" s="5"/>
      <c r="M1524" s="5"/>
      <c r="N1524" s="5"/>
      <c r="O1524" s="5"/>
    </row>
    <row r="1525" spans="1:15" x14ac:dyDescent="0.25">
      <c r="A1525" s="7"/>
      <c r="B1525" s="10"/>
      <c r="D1525" s="5"/>
      <c r="E1525" s="5"/>
      <c r="F1525" s="5"/>
      <c r="G1525" s="5"/>
      <c r="H1525" s="5"/>
      <c r="K1525"/>
      <c r="L1525" s="5"/>
      <c r="M1525" s="5"/>
      <c r="N1525" s="5"/>
      <c r="O1525" s="5"/>
    </row>
    <row r="1526" spans="1:15" x14ac:dyDescent="0.25">
      <c r="A1526" s="7"/>
      <c r="B1526" s="10"/>
      <c r="D1526" s="5"/>
      <c r="E1526" s="5"/>
      <c r="F1526" s="5"/>
      <c r="G1526" s="5"/>
      <c r="H1526" s="5"/>
      <c r="K1526"/>
      <c r="L1526" s="5"/>
      <c r="M1526" s="5"/>
      <c r="N1526" s="5"/>
      <c r="O1526" s="5"/>
    </row>
    <row r="1527" spans="1:15" x14ac:dyDescent="0.25">
      <c r="A1527" s="7"/>
      <c r="B1527" s="10"/>
      <c r="D1527" s="5"/>
      <c r="E1527" s="5"/>
      <c r="F1527" s="5"/>
      <c r="G1527" s="5"/>
      <c r="H1527" s="5"/>
      <c r="K1527"/>
      <c r="L1527" s="5"/>
      <c r="M1527" s="5"/>
      <c r="N1527" s="5"/>
      <c r="O1527" s="5"/>
    </row>
    <row r="1528" spans="1:15" x14ac:dyDescent="0.25">
      <c r="A1528" s="7"/>
      <c r="B1528" s="10"/>
      <c r="D1528" s="5"/>
      <c r="E1528" s="5"/>
      <c r="F1528" s="5"/>
      <c r="G1528" s="5"/>
      <c r="H1528" s="5"/>
      <c r="K1528"/>
      <c r="L1528" s="5"/>
      <c r="M1528" s="5"/>
      <c r="N1528" s="5"/>
      <c r="O1528" s="5"/>
    </row>
    <row r="1529" spans="1:15" x14ac:dyDescent="0.25">
      <c r="A1529" s="7"/>
      <c r="B1529" s="10"/>
      <c r="D1529" s="5"/>
      <c r="E1529" s="5"/>
      <c r="F1529" s="5"/>
      <c r="G1529" s="5"/>
      <c r="H1529" s="5"/>
      <c r="K1529"/>
      <c r="L1529" s="5"/>
      <c r="M1529" s="5"/>
      <c r="N1529" s="5"/>
      <c r="O1529" s="5"/>
    </row>
    <row r="1530" spans="1:15" x14ac:dyDescent="0.25">
      <c r="A1530" s="7"/>
      <c r="B1530" s="10"/>
      <c r="D1530" s="5"/>
      <c r="E1530" s="5"/>
      <c r="F1530" s="5"/>
      <c r="G1530" s="5"/>
      <c r="H1530" s="5"/>
      <c r="K1530"/>
      <c r="L1530" s="5"/>
      <c r="M1530" s="5"/>
      <c r="N1530" s="5"/>
      <c r="O1530" s="5"/>
    </row>
    <row r="1531" spans="1:15" x14ac:dyDescent="0.25">
      <c r="A1531" s="7"/>
      <c r="B1531" s="10"/>
      <c r="D1531" s="5"/>
      <c r="E1531" s="5"/>
      <c r="F1531" s="5"/>
      <c r="G1531" s="5"/>
      <c r="H1531" s="5"/>
      <c r="K1531"/>
      <c r="L1531" s="5"/>
      <c r="M1531" s="5"/>
      <c r="N1531" s="5"/>
      <c r="O1531" s="5"/>
    </row>
    <row r="1532" spans="1:15" x14ac:dyDescent="0.25">
      <c r="A1532" s="7"/>
      <c r="B1532" s="10"/>
      <c r="D1532" s="5"/>
      <c r="E1532" s="5"/>
      <c r="F1532" s="5"/>
      <c r="G1532" s="5"/>
      <c r="H1532" s="5"/>
      <c r="K1532"/>
      <c r="L1532" s="5"/>
      <c r="M1532" s="5"/>
      <c r="N1532" s="5"/>
      <c r="O1532" s="5"/>
    </row>
    <row r="1533" spans="1:15" x14ac:dyDescent="0.25">
      <c r="A1533" s="7"/>
      <c r="B1533" s="10"/>
      <c r="D1533" s="5"/>
      <c r="E1533" s="5"/>
      <c r="F1533" s="5"/>
      <c r="G1533" s="5"/>
      <c r="H1533" s="5"/>
      <c r="K1533"/>
      <c r="L1533" s="5"/>
      <c r="M1533" s="5"/>
      <c r="N1533" s="5"/>
      <c r="O1533" s="5"/>
    </row>
    <row r="1534" spans="1:15" x14ac:dyDescent="0.25">
      <c r="A1534" s="7"/>
      <c r="B1534" s="10"/>
      <c r="D1534" s="5"/>
      <c r="E1534" s="5"/>
      <c r="F1534" s="5"/>
      <c r="G1534" s="5"/>
      <c r="H1534" s="5"/>
      <c r="K1534"/>
      <c r="L1534" s="5"/>
      <c r="M1534" s="5"/>
      <c r="N1534" s="5"/>
      <c r="O1534" s="5"/>
    </row>
    <row r="1535" spans="1:15" x14ac:dyDescent="0.25">
      <c r="A1535" s="7"/>
      <c r="B1535" s="10"/>
      <c r="D1535" s="5"/>
      <c r="E1535" s="5"/>
      <c r="F1535" s="5"/>
      <c r="G1535" s="5"/>
      <c r="H1535" s="5"/>
      <c r="K1535"/>
      <c r="L1535" s="5"/>
      <c r="M1535" s="5"/>
      <c r="N1535" s="5"/>
      <c r="O1535" s="5"/>
    </row>
    <row r="1536" spans="1:15" x14ac:dyDescent="0.25">
      <c r="A1536" s="7"/>
      <c r="B1536" s="10"/>
      <c r="D1536" s="5"/>
      <c r="E1536" s="5"/>
      <c r="F1536" s="5"/>
      <c r="G1536" s="5"/>
      <c r="H1536" s="5"/>
      <c r="K1536"/>
      <c r="L1536" s="5"/>
      <c r="M1536" s="5"/>
      <c r="N1536" s="5"/>
      <c r="O1536" s="5"/>
    </row>
    <row r="1537" spans="1:15" x14ac:dyDescent="0.25">
      <c r="A1537" s="7"/>
      <c r="B1537" s="10"/>
      <c r="D1537" s="5"/>
      <c r="E1537" s="5"/>
      <c r="F1537" s="5"/>
      <c r="G1537" s="5"/>
      <c r="H1537" s="5"/>
      <c r="K1537"/>
      <c r="L1537" s="5"/>
      <c r="M1537" s="5"/>
      <c r="N1537" s="5"/>
      <c r="O1537" s="5"/>
    </row>
    <row r="1538" spans="1:15" x14ac:dyDescent="0.25">
      <c r="A1538" s="7"/>
      <c r="B1538" s="10"/>
      <c r="D1538" s="5"/>
      <c r="E1538" s="5"/>
      <c r="F1538" s="5"/>
      <c r="G1538" s="5"/>
      <c r="H1538" s="5"/>
      <c r="K1538"/>
      <c r="L1538" s="5"/>
      <c r="M1538" s="5"/>
      <c r="N1538" s="5"/>
      <c r="O1538" s="5"/>
    </row>
    <row r="1539" spans="1:15" x14ac:dyDescent="0.25">
      <c r="A1539" s="7"/>
      <c r="B1539" s="10"/>
      <c r="D1539" s="5"/>
      <c r="E1539" s="5"/>
      <c r="F1539" s="5"/>
      <c r="G1539" s="5"/>
      <c r="H1539" s="5"/>
      <c r="K1539"/>
      <c r="L1539" s="5"/>
      <c r="M1539" s="5"/>
      <c r="N1539" s="5"/>
      <c r="O1539" s="5"/>
    </row>
    <row r="1540" spans="1:15" x14ac:dyDescent="0.25">
      <c r="A1540" s="7"/>
      <c r="B1540" s="10"/>
      <c r="D1540" s="5"/>
      <c r="E1540" s="5"/>
      <c r="F1540" s="5"/>
      <c r="G1540" s="5"/>
      <c r="H1540" s="5"/>
      <c r="K1540"/>
      <c r="L1540" s="5"/>
      <c r="M1540" s="5"/>
      <c r="N1540" s="5"/>
      <c r="O1540" s="5"/>
    </row>
    <row r="1541" spans="1:15" x14ac:dyDescent="0.25">
      <c r="A1541" s="7"/>
      <c r="B1541" s="10"/>
      <c r="D1541" s="5"/>
      <c r="E1541" s="5"/>
      <c r="F1541" s="5"/>
      <c r="G1541" s="5"/>
      <c r="H1541" s="5"/>
      <c r="K1541"/>
      <c r="L1541" s="5"/>
      <c r="M1541" s="5"/>
      <c r="N1541" s="5"/>
      <c r="O1541" s="5"/>
    </row>
    <row r="1542" spans="1:15" x14ac:dyDescent="0.25">
      <c r="A1542" s="7"/>
      <c r="B1542" s="10"/>
      <c r="D1542" s="5"/>
      <c r="E1542" s="5"/>
      <c r="F1542" s="5"/>
      <c r="G1542" s="5"/>
      <c r="H1542" s="5"/>
      <c r="K1542"/>
      <c r="L1542" s="5"/>
      <c r="M1542" s="5"/>
      <c r="N1542" s="5"/>
      <c r="O1542" s="5"/>
    </row>
    <row r="1543" spans="1:15" x14ac:dyDescent="0.25">
      <c r="A1543" s="7"/>
      <c r="B1543" s="10"/>
      <c r="D1543" s="5"/>
      <c r="E1543" s="5"/>
      <c r="F1543" s="5"/>
      <c r="G1543" s="5"/>
      <c r="H1543" s="5"/>
      <c r="K1543"/>
      <c r="L1543" s="5"/>
      <c r="M1543" s="5"/>
      <c r="N1543" s="5"/>
      <c r="O1543" s="5"/>
    </row>
    <row r="1544" spans="1:15" x14ac:dyDescent="0.25">
      <c r="A1544" s="7"/>
      <c r="B1544" s="10"/>
      <c r="D1544" s="5"/>
      <c r="E1544" s="5"/>
      <c r="F1544" s="5"/>
      <c r="G1544" s="5"/>
      <c r="H1544" s="5"/>
      <c r="K1544"/>
      <c r="L1544" s="5"/>
      <c r="M1544" s="5"/>
      <c r="N1544" s="5"/>
      <c r="O1544" s="5"/>
    </row>
    <row r="1545" spans="1:15" x14ac:dyDescent="0.25">
      <c r="A1545" s="7"/>
      <c r="B1545" s="10"/>
      <c r="D1545" s="5"/>
      <c r="E1545" s="5"/>
      <c r="F1545" s="5"/>
      <c r="G1545" s="5"/>
      <c r="H1545" s="5"/>
      <c r="K1545"/>
      <c r="L1545" s="5"/>
      <c r="M1545" s="5"/>
      <c r="N1545" s="5"/>
      <c r="O1545" s="5"/>
    </row>
    <row r="1546" spans="1:15" x14ac:dyDescent="0.25">
      <c r="A1546" s="7"/>
      <c r="B1546" s="10"/>
      <c r="D1546" s="5"/>
      <c r="E1546" s="5"/>
      <c r="F1546" s="5"/>
      <c r="G1546" s="5"/>
      <c r="H1546" s="5"/>
      <c r="K1546"/>
      <c r="L1546" s="5"/>
      <c r="M1546" s="5"/>
      <c r="N1546" s="5"/>
      <c r="O1546" s="5"/>
    </row>
    <row r="1547" spans="1:15" x14ac:dyDescent="0.25">
      <c r="A1547" s="7"/>
      <c r="B1547" s="10"/>
      <c r="D1547" s="5"/>
      <c r="E1547" s="5"/>
      <c r="F1547" s="5"/>
      <c r="G1547" s="5"/>
      <c r="H1547" s="5"/>
      <c r="K1547"/>
      <c r="L1547" s="5"/>
      <c r="M1547" s="5"/>
      <c r="N1547" s="5"/>
      <c r="O1547" s="5"/>
    </row>
    <row r="1548" spans="1:15" x14ac:dyDescent="0.25">
      <c r="A1548" s="7"/>
      <c r="B1548" s="10"/>
      <c r="D1548" s="5"/>
      <c r="E1548" s="5"/>
      <c r="F1548" s="5"/>
      <c r="G1548" s="5"/>
      <c r="H1548" s="5"/>
      <c r="K1548"/>
      <c r="L1548" s="5"/>
      <c r="M1548" s="5"/>
      <c r="N1548" s="5"/>
      <c r="O1548" s="5"/>
    </row>
    <row r="1549" spans="1:15" x14ac:dyDescent="0.25">
      <c r="A1549" s="7"/>
      <c r="B1549" s="10"/>
      <c r="D1549" s="5"/>
      <c r="E1549" s="5"/>
      <c r="F1549" s="5"/>
      <c r="G1549" s="5"/>
      <c r="H1549" s="5"/>
      <c r="K1549"/>
      <c r="L1549" s="5"/>
      <c r="M1549" s="5"/>
      <c r="N1549" s="5"/>
      <c r="O1549" s="5"/>
    </row>
    <row r="1550" spans="1:15" x14ac:dyDescent="0.25">
      <c r="A1550" s="7"/>
      <c r="B1550" s="10"/>
      <c r="D1550" s="5"/>
      <c r="E1550" s="5"/>
      <c r="F1550" s="5"/>
      <c r="G1550" s="5"/>
      <c r="H1550" s="5"/>
      <c r="K1550"/>
      <c r="L1550" s="5"/>
      <c r="M1550" s="5"/>
      <c r="N1550" s="5"/>
      <c r="O1550" s="5"/>
    </row>
    <row r="1551" spans="1:15" x14ac:dyDescent="0.25">
      <c r="A1551" s="7"/>
      <c r="B1551" s="10"/>
      <c r="D1551" s="5"/>
      <c r="E1551" s="5"/>
      <c r="F1551" s="5"/>
      <c r="G1551" s="5"/>
      <c r="H1551" s="5"/>
      <c r="K1551"/>
      <c r="L1551" s="5"/>
      <c r="M1551" s="5"/>
      <c r="N1551" s="5"/>
      <c r="O1551" s="5"/>
    </row>
    <row r="1552" spans="1:15" x14ac:dyDescent="0.25">
      <c r="A1552" s="7"/>
      <c r="B1552" s="10"/>
      <c r="D1552" s="5"/>
      <c r="E1552" s="5"/>
      <c r="F1552" s="5"/>
      <c r="G1552" s="5"/>
      <c r="H1552" s="5"/>
      <c r="K1552"/>
      <c r="L1552" s="5"/>
      <c r="M1552" s="5"/>
      <c r="N1552" s="5"/>
      <c r="O1552" s="5"/>
    </row>
    <row r="1553" spans="1:15" x14ac:dyDescent="0.25">
      <c r="A1553" s="7"/>
      <c r="B1553" s="10"/>
      <c r="D1553" s="5"/>
      <c r="E1553" s="5"/>
      <c r="F1553" s="5"/>
      <c r="G1553" s="5"/>
      <c r="H1553" s="5"/>
      <c r="K1553"/>
      <c r="L1553" s="5"/>
      <c r="M1553" s="5"/>
      <c r="N1553" s="5"/>
      <c r="O1553" s="5"/>
    </row>
    <row r="1554" spans="1:15" x14ac:dyDescent="0.25">
      <c r="A1554" s="7"/>
      <c r="B1554" s="10"/>
      <c r="D1554" s="5"/>
      <c r="E1554" s="5"/>
      <c r="F1554" s="5"/>
      <c r="G1554" s="5"/>
      <c r="H1554" s="5"/>
      <c r="K1554"/>
      <c r="L1554" s="5"/>
      <c r="M1554" s="5"/>
      <c r="N1554" s="5"/>
      <c r="O1554" s="5"/>
    </row>
    <row r="1555" spans="1:15" x14ac:dyDescent="0.25">
      <c r="A1555" s="7"/>
      <c r="B1555" s="10"/>
      <c r="D1555" s="5"/>
      <c r="E1555" s="5"/>
      <c r="F1555" s="5"/>
      <c r="G1555" s="5"/>
      <c r="H1555" s="5"/>
      <c r="K1555"/>
      <c r="L1555" s="5"/>
      <c r="M1555" s="5"/>
      <c r="N1555" s="5"/>
      <c r="O1555" s="5"/>
    </row>
    <row r="1556" spans="1:15" x14ac:dyDescent="0.25">
      <c r="A1556" s="7"/>
      <c r="B1556" s="10"/>
      <c r="D1556" s="5"/>
      <c r="E1556" s="5"/>
      <c r="F1556" s="5"/>
      <c r="G1556" s="5"/>
      <c r="H1556" s="5"/>
      <c r="K1556"/>
      <c r="L1556" s="5"/>
      <c r="M1556" s="5"/>
      <c r="N1556" s="5"/>
      <c r="O1556" s="5"/>
    </row>
    <row r="1557" spans="1:15" x14ac:dyDescent="0.25">
      <c r="A1557" s="7"/>
      <c r="B1557" s="10"/>
      <c r="D1557" s="5"/>
      <c r="E1557" s="5"/>
      <c r="F1557" s="5"/>
      <c r="G1557" s="5"/>
      <c r="H1557" s="5"/>
      <c r="K1557"/>
      <c r="L1557" s="5"/>
      <c r="M1557" s="5"/>
      <c r="N1557" s="5"/>
      <c r="O1557" s="5"/>
    </row>
    <row r="1558" spans="1:15" x14ac:dyDescent="0.25">
      <c r="A1558" s="7"/>
      <c r="B1558" s="10"/>
      <c r="D1558" s="5"/>
      <c r="E1558" s="5"/>
      <c r="F1558" s="5"/>
      <c r="G1558" s="5"/>
      <c r="H1558" s="5"/>
      <c r="K1558"/>
      <c r="L1558" s="5"/>
      <c r="M1558" s="5"/>
      <c r="N1558" s="5"/>
      <c r="O1558" s="5"/>
    </row>
    <row r="1559" spans="1:15" x14ac:dyDescent="0.25">
      <c r="A1559" s="7"/>
      <c r="B1559" s="10"/>
      <c r="D1559" s="5"/>
      <c r="E1559" s="5"/>
      <c r="F1559" s="5"/>
      <c r="G1559" s="5"/>
      <c r="H1559" s="5"/>
      <c r="K1559"/>
      <c r="L1559" s="5"/>
      <c r="M1559" s="5"/>
      <c r="N1559" s="5"/>
      <c r="O1559" s="5"/>
    </row>
    <row r="1560" spans="1:15" x14ac:dyDescent="0.25">
      <c r="A1560" s="7"/>
      <c r="B1560" s="10"/>
      <c r="D1560" s="5"/>
      <c r="E1560" s="5"/>
      <c r="F1560" s="5"/>
      <c r="G1560" s="5"/>
      <c r="H1560" s="5"/>
      <c r="K1560"/>
      <c r="L1560" s="5"/>
      <c r="M1560" s="5"/>
      <c r="N1560" s="5"/>
      <c r="O1560" s="5"/>
    </row>
    <row r="1561" spans="1:15" x14ac:dyDescent="0.25">
      <c r="A1561" s="7"/>
      <c r="B1561" s="10"/>
      <c r="D1561" s="5"/>
      <c r="E1561" s="5"/>
      <c r="F1561" s="5"/>
      <c r="G1561" s="5"/>
      <c r="H1561" s="5"/>
      <c r="K1561"/>
      <c r="L1561" s="5"/>
      <c r="M1561" s="5"/>
      <c r="N1561" s="5"/>
      <c r="O1561" s="5"/>
    </row>
    <row r="1562" spans="1:15" x14ac:dyDescent="0.25">
      <c r="A1562" s="7"/>
      <c r="B1562" s="10"/>
      <c r="D1562" s="5"/>
      <c r="E1562" s="5"/>
      <c r="F1562" s="5"/>
      <c r="G1562" s="5"/>
      <c r="H1562" s="5"/>
      <c r="K1562"/>
      <c r="L1562" s="5"/>
      <c r="M1562" s="5"/>
      <c r="N1562" s="5"/>
      <c r="O1562" s="5"/>
    </row>
    <row r="1563" spans="1:15" x14ac:dyDescent="0.25">
      <c r="A1563" s="7"/>
      <c r="B1563" s="10"/>
      <c r="D1563" s="5"/>
      <c r="E1563" s="5"/>
      <c r="F1563" s="5"/>
      <c r="G1563" s="5"/>
      <c r="H1563" s="5"/>
      <c r="K1563"/>
      <c r="L1563" s="5"/>
      <c r="M1563" s="5"/>
      <c r="N1563" s="5"/>
      <c r="O1563" s="5"/>
    </row>
    <row r="1564" spans="1:15" x14ac:dyDescent="0.25">
      <c r="A1564" s="7"/>
      <c r="B1564" s="10"/>
      <c r="D1564" s="5"/>
      <c r="E1564" s="5"/>
      <c r="F1564" s="5"/>
      <c r="G1564" s="5"/>
      <c r="H1564" s="5"/>
      <c r="K1564"/>
      <c r="L1564" s="5"/>
      <c r="M1564" s="5"/>
      <c r="N1564" s="5"/>
      <c r="O1564" s="5"/>
    </row>
    <row r="1565" spans="1:15" x14ac:dyDescent="0.25">
      <c r="A1565" s="7"/>
      <c r="B1565" s="10"/>
      <c r="D1565" s="5"/>
      <c r="E1565" s="5"/>
      <c r="F1565" s="5"/>
      <c r="G1565" s="5"/>
      <c r="H1565" s="5"/>
      <c r="K1565"/>
      <c r="L1565" s="5"/>
      <c r="M1565" s="5"/>
      <c r="N1565" s="5"/>
      <c r="O1565" s="5"/>
    </row>
    <row r="1566" spans="1:15" x14ac:dyDescent="0.25">
      <c r="A1566" s="7"/>
      <c r="B1566" s="10"/>
      <c r="D1566" s="5"/>
      <c r="E1566" s="5"/>
      <c r="F1566" s="5"/>
      <c r="G1566" s="5"/>
      <c r="H1566" s="5"/>
      <c r="K1566"/>
      <c r="L1566" s="5"/>
      <c r="M1566" s="5"/>
      <c r="N1566" s="5"/>
      <c r="O1566" s="5"/>
    </row>
    <row r="1567" spans="1:15" x14ac:dyDescent="0.25">
      <c r="A1567" s="7"/>
      <c r="B1567" s="10"/>
      <c r="D1567" s="5"/>
      <c r="E1567" s="5"/>
      <c r="F1567" s="5"/>
      <c r="G1567" s="5"/>
      <c r="H1567" s="5"/>
      <c r="K1567"/>
      <c r="L1567" s="5"/>
      <c r="M1567" s="5"/>
      <c r="N1567" s="5"/>
      <c r="O1567" s="5"/>
    </row>
    <row r="1568" spans="1:15" x14ac:dyDescent="0.25">
      <c r="A1568" s="7"/>
      <c r="B1568" s="10"/>
      <c r="D1568" s="5"/>
      <c r="E1568" s="5"/>
      <c r="F1568" s="5"/>
      <c r="G1568" s="5"/>
      <c r="H1568" s="5"/>
      <c r="K1568"/>
      <c r="L1568" s="5"/>
      <c r="M1568" s="5"/>
      <c r="N1568" s="5"/>
      <c r="O1568" s="5"/>
    </row>
    <row r="1569" spans="1:15" x14ac:dyDescent="0.25">
      <c r="A1569" s="7"/>
      <c r="B1569" s="10"/>
      <c r="D1569" s="5"/>
      <c r="E1569" s="5"/>
      <c r="F1569" s="5"/>
      <c r="G1569" s="5"/>
      <c r="H1569" s="5"/>
      <c r="K1569"/>
      <c r="L1569" s="5"/>
      <c r="M1569" s="5"/>
      <c r="N1569" s="5"/>
      <c r="O1569" s="5"/>
    </row>
    <row r="1570" spans="1:15" x14ac:dyDescent="0.25">
      <c r="A1570" s="7"/>
      <c r="B1570" s="10"/>
      <c r="D1570" s="5"/>
      <c r="E1570" s="5"/>
      <c r="F1570" s="5"/>
      <c r="G1570" s="5"/>
      <c r="H1570" s="5"/>
      <c r="K1570"/>
      <c r="L1570" s="5"/>
      <c r="M1570" s="5"/>
      <c r="N1570" s="5"/>
      <c r="O1570" s="5"/>
    </row>
    <row r="1571" spans="1:15" x14ac:dyDescent="0.25">
      <c r="A1571" s="7"/>
      <c r="B1571" s="10"/>
      <c r="D1571" s="5"/>
      <c r="E1571" s="5"/>
      <c r="F1571" s="5"/>
      <c r="G1571" s="5"/>
      <c r="H1571" s="5"/>
      <c r="K1571"/>
      <c r="L1571" s="5"/>
      <c r="M1571" s="5"/>
      <c r="N1571" s="5"/>
      <c r="O1571" s="5"/>
    </row>
    <row r="1572" spans="1:15" x14ac:dyDescent="0.25">
      <c r="A1572" s="7"/>
      <c r="B1572" s="10"/>
      <c r="D1572" s="5"/>
      <c r="E1572" s="5"/>
      <c r="F1572" s="5"/>
      <c r="G1572" s="5"/>
      <c r="H1572" s="5"/>
      <c r="K1572"/>
      <c r="L1572" s="5"/>
      <c r="M1572" s="5"/>
      <c r="N1572" s="5"/>
      <c r="O1572" s="5"/>
    </row>
    <row r="1573" spans="1:15" x14ac:dyDescent="0.25">
      <c r="A1573" s="7"/>
      <c r="B1573" s="10"/>
      <c r="D1573" s="5"/>
      <c r="E1573" s="5"/>
      <c r="F1573" s="5"/>
      <c r="G1573" s="5"/>
      <c r="H1573" s="5"/>
      <c r="K1573"/>
      <c r="L1573" s="5"/>
      <c r="M1573" s="5"/>
      <c r="N1573" s="5"/>
      <c r="O1573" s="5"/>
    </row>
    <row r="1574" spans="1:15" x14ac:dyDescent="0.25">
      <c r="A1574" s="7"/>
      <c r="B1574" s="10"/>
      <c r="D1574" s="5"/>
      <c r="E1574" s="5"/>
      <c r="F1574" s="5"/>
      <c r="G1574" s="5"/>
      <c r="H1574" s="5"/>
      <c r="K1574"/>
      <c r="L1574" s="5"/>
      <c r="M1574" s="5"/>
      <c r="N1574" s="5"/>
      <c r="O1574" s="5"/>
    </row>
    <row r="1575" spans="1:15" x14ac:dyDescent="0.25">
      <c r="A1575" s="7"/>
      <c r="B1575" s="10"/>
      <c r="D1575" s="5"/>
      <c r="E1575" s="5"/>
      <c r="F1575" s="5"/>
      <c r="G1575" s="5"/>
      <c r="H1575" s="5"/>
      <c r="K1575"/>
      <c r="L1575" s="5"/>
      <c r="M1575" s="5"/>
      <c r="N1575" s="5"/>
      <c r="O1575" s="5"/>
    </row>
    <row r="1576" spans="1:15" x14ac:dyDescent="0.25">
      <c r="A1576" s="7"/>
      <c r="B1576" s="10"/>
      <c r="D1576" s="5"/>
      <c r="E1576" s="5"/>
      <c r="F1576" s="5"/>
      <c r="G1576" s="5"/>
      <c r="H1576" s="5"/>
      <c r="K1576"/>
      <c r="L1576" s="5"/>
      <c r="M1576" s="5"/>
      <c r="N1576" s="5"/>
      <c r="O1576" s="5"/>
    </row>
    <row r="1577" spans="1:15" x14ac:dyDescent="0.25">
      <c r="A1577" s="7"/>
      <c r="B1577" s="10"/>
      <c r="D1577" s="5"/>
      <c r="E1577" s="5"/>
      <c r="F1577" s="5"/>
      <c r="G1577" s="5"/>
      <c r="H1577" s="5"/>
      <c r="K1577"/>
      <c r="L1577" s="5"/>
      <c r="M1577" s="5"/>
      <c r="N1577" s="5"/>
      <c r="O1577" s="5"/>
    </row>
    <row r="1578" spans="1:15" x14ac:dyDescent="0.25">
      <c r="A1578" s="7"/>
      <c r="B1578" s="10"/>
      <c r="D1578" s="5"/>
      <c r="E1578" s="5"/>
      <c r="F1578" s="5"/>
      <c r="G1578" s="5"/>
      <c r="H1578" s="5"/>
      <c r="K1578"/>
      <c r="L1578" s="5"/>
      <c r="M1578" s="5"/>
      <c r="N1578" s="5"/>
      <c r="O1578" s="5"/>
    </row>
    <row r="1579" spans="1:15" x14ac:dyDescent="0.25">
      <c r="A1579" s="7"/>
      <c r="B1579" s="10"/>
      <c r="D1579" s="5"/>
      <c r="E1579" s="5"/>
      <c r="F1579" s="5"/>
      <c r="G1579" s="5"/>
      <c r="H1579" s="5"/>
      <c r="K1579"/>
      <c r="L1579" s="5"/>
      <c r="M1579" s="5"/>
      <c r="N1579" s="5"/>
      <c r="O1579" s="5"/>
    </row>
    <row r="1580" spans="1:15" x14ac:dyDescent="0.25">
      <c r="A1580" s="7"/>
      <c r="B1580" s="10"/>
      <c r="D1580" s="5"/>
      <c r="E1580" s="5"/>
      <c r="F1580" s="5"/>
      <c r="G1580" s="5"/>
      <c r="H1580" s="5"/>
      <c r="K1580"/>
      <c r="L1580" s="5"/>
      <c r="M1580" s="5"/>
      <c r="N1580" s="5"/>
      <c r="O1580" s="5"/>
    </row>
    <row r="1581" spans="1:15" x14ac:dyDescent="0.25">
      <c r="A1581" s="7"/>
      <c r="B1581" s="10"/>
      <c r="D1581" s="5"/>
      <c r="E1581" s="5"/>
      <c r="F1581" s="5"/>
      <c r="G1581" s="5"/>
      <c r="H1581" s="5"/>
      <c r="K1581"/>
      <c r="L1581" s="5"/>
      <c r="M1581" s="5"/>
      <c r="N1581" s="5"/>
      <c r="O1581" s="5"/>
    </row>
    <row r="1582" spans="1:15" x14ac:dyDescent="0.25">
      <c r="A1582" s="7"/>
      <c r="B1582" s="10"/>
      <c r="D1582" s="5"/>
      <c r="E1582" s="5"/>
      <c r="F1582" s="5"/>
      <c r="G1582" s="5"/>
      <c r="H1582" s="5"/>
      <c r="K1582"/>
      <c r="L1582" s="5"/>
      <c r="M1582" s="5"/>
      <c r="N1582" s="5"/>
      <c r="O1582" s="5"/>
    </row>
    <row r="1583" spans="1:15" x14ac:dyDescent="0.25">
      <c r="A1583" s="7"/>
      <c r="B1583" s="10"/>
      <c r="D1583" s="5"/>
      <c r="E1583" s="5"/>
      <c r="F1583" s="5"/>
      <c r="G1583" s="5"/>
      <c r="H1583" s="5"/>
      <c r="K1583"/>
      <c r="L1583" s="5"/>
      <c r="M1583" s="5"/>
      <c r="N1583" s="5"/>
      <c r="O1583" s="5"/>
    </row>
    <row r="1584" spans="1:15" x14ac:dyDescent="0.25">
      <c r="A1584" s="7"/>
      <c r="B1584" s="10"/>
      <c r="D1584" s="5"/>
      <c r="E1584" s="5"/>
      <c r="F1584" s="5"/>
      <c r="G1584" s="5"/>
      <c r="H1584" s="5"/>
      <c r="K1584"/>
      <c r="L1584" s="5"/>
      <c r="M1584" s="5"/>
      <c r="N1584" s="5"/>
      <c r="O1584" s="5"/>
    </row>
    <row r="1585" spans="1:15" x14ac:dyDescent="0.25">
      <c r="A1585" s="7"/>
      <c r="B1585" s="10"/>
      <c r="D1585" s="5"/>
      <c r="E1585" s="5"/>
      <c r="F1585" s="5"/>
      <c r="G1585" s="5"/>
      <c r="H1585" s="5"/>
      <c r="K1585"/>
      <c r="L1585" s="5"/>
      <c r="M1585" s="5"/>
      <c r="N1585" s="5"/>
      <c r="O1585" s="5"/>
    </row>
    <row r="1586" spans="1:15" x14ac:dyDescent="0.25">
      <c r="A1586" s="7"/>
      <c r="B1586" s="10"/>
      <c r="D1586" s="5"/>
      <c r="E1586" s="5"/>
      <c r="F1586" s="5"/>
      <c r="G1586" s="5"/>
      <c r="H1586" s="5"/>
      <c r="K1586"/>
      <c r="L1586" s="5"/>
      <c r="M1586" s="5"/>
      <c r="N1586" s="5"/>
      <c r="O1586" s="5"/>
    </row>
    <row r="1587" spans="1:15" x14ac:dyDescent="0.25">
      <c r="A1587" s="7"/>
      <c r="B1587" s="10"/>
      <c r="D1587" s="5"/>
      <c r="E1587" s="5"/>
      <c r="F1587" s="5"/>
      <c r="G1587" s="5"/>
      <c r="H1587" s="5"/>
      <c r="K1587"/>
      <c r="L1587" s="5"/>
      <c r="M1587" s="5"/>
      <c r="N1587" s="5"/>
      <c r="O1587" s="5"/>
    </row>
    <row r="1588" spans="1:15" x14ac:dyDescent="0.25">
      <c r="A1588" s="7"/>
      <c r="B1588" s="10"/>
      <c r="D1588" s="5"/>
      <c r="E1588" s="5"/>
      <c r="F1588" s="5"/>
      <c r="G1588" s="5"/>
      <c r="H1588" s="5"/>
      <c r="K1588"/>
      <c r="L1588" s="5"/>
      <c r="M1588" s="5"/>
      <c r="N1588" s="5"/>
      <c r="O1588" s="5"/>
    </row>
    <row r="1589" spans="1:15" x14ac:dyDescent="0.25">
      <c r="A1589" s="7"/>
      <c r="B1589" s="10"/>
      <c r="D1589" s="5"/>
      <c r="E1589" s="5"/>
      <c r="F1589" s="5"/>
      <c r="G1589" s="5"/>
      <c r="H1589" s="5"/>
      <c r="K1589"/>
      <c r="L1589" s="5"/>
      <c r="M1589" s="5"/>
      <c r="N1589" s="5"/>
      <c r="O1589" s="5"/>
    </row>
    <row r="1590" spans="1:15" x14ac:dyDescent="0.25">
      <c r="A1590" s="7"/>
      <c r="B1590" s="10"/>
      <c r="D1590" s="5"/>
      <c r="E1590" s="5"/>
      <c r="F1590" s="5"/>
      <c r="G1590" s="5"/>
      <c r="H1590" s="5"/>
      <c r="K1590"/>
      <c r="L1590" s="5"/>
      <c r="M1590" s="5"/>
      <c r="N1590" s="5"/>
      <c r="O1590" s="5"/>
    </row>
    <row r="1591" spans="1:15" x14ac:dyDescent="0.25">
      <c r="A1591" s="7"/>
      <c r="B1591" s="10"/>
      <c r="D1591" s="5"/>
      <c r="E1591" s="5"/>
      <c r="F1591" s="5"/>
      <c r="G1591" s="5"/>
      <c r="H1591" s="5"/>
      <c r="K1591"/>
      <c r="L1591" s="5"/>
      <c r="M1591" s="5"/>
      <c r="N1591" s="5"/>
      <c r="O1591" s="5"/>
    </row>
    <row r="1592" spans="1:15" x14ac:dyDescent="0.25">
      <c r="A1592" s="7"/>
      <c r="B1592" s="10"/>
      <c r="D1592" s="5"/>
      <c r="E1592" s="5"/>
      <c r="F1592" s="5"/>
      <c r="G1592" s="5"/>
      <c r="H1592" s="5"/>
      <c r="K1592"/>
      <c r="L1592" s="5"/>
      <c r="M1592" s="5"/>
      <c r="N1592" s="5"/>
      <c r="O1592" s="5"/>
    </row>
    <row r="1593" spans="1:15" x14ac:dyDescent="0.25">
      <c r="A1593" s="7"/>
      <c r="B1593" s="10"/>
      <c r="D1593" s="5"/>
      <c r="E1593" s="5"/>
      <c r="F1593" s="5"/>
      <c r="G1593" s="5"/>
      <c r="H1593" s="5"/>
      <c r="K1593"/>
      <c r="L1593" s="5"/>
      <c r="M1593" s="5"/>
      <c r="N1593" s="5"/>
      <c r="O1593" s="5"/>
    </row>
    <row r="1594" spans="1:15" x14ac:dyDescent="0.25">
      <c r="A1594" s="7"/>
      <c r="B1594" s="10"/>
      <c r="D1594" s="5"/>
      <c r="E1594" s="5"/>
      <c r="F1594" s="5"/>
      <c r="G1594" s="5"/>
      <c r="H1594" s="5"/>
      <c r="K1594"/>
      <c r="L1594" s="5"/>
      <c r="M1594" s="5"/>
      <c r="N1594" s="5"/>
      <c r="O1594" s="5"/>
    </row>
    <row r="1595" spans="1:15" x14ac:dyDescent="0.25">
      <c r="A1595" s="7"/>
      <c r="B1595" s="10"/>
      <c r="D1595" s="5"/>
      <c r="E1595" s="5"/>
      <c r="F1595" s="5"/>
      <c r="G1595" s="5"/>
      <c r="H1595" s="5"/>
      <c r="K1595"/>
      <c r="L1595" s="5"/>
      <c r="M1595" s="5"/>
      <c r="N1595" s="5"/>
      <c r="O1595" s="5"/>
    </row>
    <row r="1596" spans="1:15" x14ac:dyDescent="0.25">
      <c r="A1596" s="7"/>
      <c r="B1596" s="10"/>
      <c r="D1596" s="5"/>
      <c r="E1596" s="5"/>
      <c r="F1596" s="5"/>
      <c r="G1596" s="5"/>
      <c r="H1596" s="5"/>
      <c r="K1596"/>
      <c r="L1596" s="5"/>
      <c r="M1596" s="5"/>
      <c r="N1596" s="5"/>
      <c r="O1596" s="5"/>
    </row>
    <row r="1597" spans="1:15" x14ac:dyDescent="0.25">
      <c r="A1597" s="7"/>
      <c r="B1597" s="10"/>
      <c r="D1597" s="5"/>
      <c r="E1597" s="5"/>
      <c r="F1597" s="5"/>
      <c r="G1597" s="5"/>
      <c r="H1597" s="5"/>
      <c r="K1597"/>
      <c r="L1597" s="5"/>
      <c r="M1597" s="5"/>
      <c r="N1597" s="5"/>
      <c r="O1597" s="5"/>
    </row>
    <row r="1598" spans="1:15" x14ac:dyDescent="0.25">
      <c r="A1598" s="7"/>
      <c r="B1598" s="10"/>
      <c r="D1598" s="5"/>
      <c r="E1598" s="5"/>
      <c r="F1598" s="5"/>
      <c r="G1598" s="5"/>
      <c r="H1598" s="5"/>
      <c r="K1598"/>
      <c r="L1598" s="5"/>
      <c r="M1598" s="5"/>
      <c r="N1598" s="5"/>
      <c r="O1598" s="5"/>
    </row>
    <row r="1599" spans="1:15" x14ac:dyDescent="0.25">
      <c r="A1599" s="7"/>
      <c r="B1599" s="10"/>
      <c r="D1599" s="5"/>
      <c r="E1599" s="5"/>
      <c r="F1599" s="5"/>
      <c r="G1599" s="5"/>
      <c r="H1599" s="5"/>
      <c r="K1599"/>
      <c r="L1599" s="5"/>
      <c r="M1599" s="5"/>
      <c r="N1599" s="5"/>
      <c r="O1599" s="5"/>
    </row>
    <row r="1600" spans="1:15" x14ac:dyDescent="0.25">
      <c r="A1600" s="7"/>
      <c r="B1600" s="10"/>
      <c r="D1600" s="5"/>
      <c r="E1600" s="5"/>
      <c r="F1600" s="5"/>
      <c r="G1600" s="5"/>
      <c r="H1600" s="5"/>
      <c r="K1600"/>
      <c r="L1600" s="5"/>
      <c r="M1600" s="5"/>
      <c r="N1600" s="5"/>
      <c r="O1600" s="5"/>
    </row>
    <row r="1601" spans="1:15" x14ac:dyDescent="0.25">
      <c r="A1601" s="7"/>
      <c r="B1601" s="10"/>
      <c r="D1601" s="5"/>
      <c r="E1601" s="5"/>
      <c r="F1601" s="5"/>
      <c r="G1601" s="5"/>
      <c r="H1601" s="5"/>
      <c r="K1601"/>
      <c r="L1601" s="5"/>
      <c r="M1601" s="5"/>
      <c r="N1601" s="5"/>
      <c r="O1601" s="5"/>
    </row>
    <row r="1602" spans="1:15" x14ac:dyDescent="0.25">
      <c r="A1602" s="7"/>
      <c r="B1602" s="10"/>
      <c r="D1602" s="5"/>
      <c r="E1602" s="5"/>
      <c r="F1602" s="5"/>
      <c r="G1602" s="5"/>
      <c r="H1602" s="5"/>
      <c r="K1602"/>
      <c r="L1602" s="5"/>
      <c r="M1602" s="5"/>
      <c r="N1602" s="5"/>
      <c r="O1602" s="5"/>
    </row>
    <row r="1603" spans="1:15" x14ac:dyDescent="0.25">
      <c r="A1603" s="7"/>
      <c r="B1603" s="10"/>
      <c r="D1603" s="5"/>
      <c r="E1603" s="5"/>
      <c r="F1603" s="5"/>
      <c r="G1603" s="5"/>
      <c r="H1603" s="5"/>
      <c r="K1603"/>
      <c r="L1603" s="5"/>
      <c r="M1603" s="5"/>
      <c r="N1603" s="5"/>
      <c r="O1603" s="5"/>
    </row>
    <row r="1604" spans="1:15" x14ac:dyDescent="0.25">
      <c r="A1604" s="7"/>
      <c r="B1604" s="10"/>
      <c r="D1604" s="5"/>
      <c r="E1604" s="5"/>
      <c r="F1604" s="5"/>
      <c r="G1604" s="5"/>
      <c r="H1604" s="5"/>
      <c r="K1604"/>
      <c r="L1604" s="5"/>
      <c r="M1604" s="5"/>
      <c r="N1604" s="5"/>
      <c r="O1604" s="5"/>
    </row>
    <row r="1605" spans="1:15" x14ac:dyDescent="0.25">
      <c r="A1605" s="7"/>
      <c r="B1605" s="10"/>
      <c r="D1605" s="5"/>
      <c r="E1605" s="5"/>
      <c r="F1605" s="5"/>
      <c r="G1605" s="5"/>
      <c r="H1605" s="5"/>
      <c r="K1605"/>
      <c r="L1605" s="5"/>
      <c r="M1605" s="5"/>
      <c r="N1605" s="5"/>
      <c r="O1605" s="5"/>
    </row>
    <row r="1606" spans="1:15" x14ac:dyDescent="0.25">
      <c r="A1606" s="7"/>
      <c r="B1606" s="10"/>
      <c r="D1606" s="5"/>
      <c r="E1606" s="5"/>
      <c r="F1606" s="5"/>
      <c r="G1606" s="5"/>
      <c r="H1606" s="5"/>
      <c r="K1606"/>
      <c r="L1606" s="5"/>
      <c r="M1606" s="5"/>
      <c r="N1606" s="5"/>
      <c r="O1606" s="5"/>
    </row>
    <row r="1607" spans="1:15" x14ac:dyDescent="0.25">
      <c r="A1607" s="7"/>
      <c r="B1607" s="10"/>
      <c r="D1607" s="5"/>
      <c r="E1607" s="5"/>
      <c r="F1607" s="5"/>
      <c r="G1607" s="5"/>
      <c r="H1607" s="5"/>
      <c r="K1607"/>
      <c r="L1607" s="5"/>
      <c r="M1607" s="5"/>
      <c r="N1607" s="5"/>
      <c r="O1607" s="5"/>
    </row>
    <row r="1608" spans="1:15" x14ac:dyDescent="0.25">
      <c r="A1608" s="7"/>
      <c r="B1608" s="10"/>
      <c r="D1608" s="5"/>
      <c r="E1608" s="5"/>
      <c r="F1608" s="5"/>
      <c r="G1608" s="5"/>
      <c r="H1608" s="5"/>
      <c r="K1608"/>
      <c r="L1608" s="5"/>
      <c r="M1608" s="5"/>
      <c r="N1608" s="5"/>
      <c r="O1608" s="5"/>
    </row>
    <row r="1609" spans="1:15" x14ac:dyDescent="0.25">
      <c r="A1609" s="7"/>
      <c r="B1609" s="10"/>
      <c r="D1609" s="5"/>
      <c r="E1609" s="5"/>
      <c r="F1609" s="5"/>
      <c r="G1609" s="5"/>
      <c r="H1609" s="5"/>
      <c r="K1609"/>
      <c r="L1609" s="5"/>
      <c r="M1609" s="5"/>
      <c r="N1609" s="5"/>
      <c r="O1609" s="5"/>
    </row>
    <row r="1610" spans="1:15" x14ac:dyDescent="0.25">
      <c r="A1610" s="7"/>
      <c r="B1610" s="10"/>
      <c r="D1610" s="5"/>
      <c r="E1610" s="5"/>
      <c r="F1610" s="5"/>
      <c r="G1610" s="5"/>
      <c r="H1610" s="5"/>
      <c r="K1610"/>
      <c r="L1610" s="5"/>
      <c r="M1610" s="5"/>
      <c r="N1610" s="5"/>
      <c r="O1610" s="5"/>
    </row>
    <row r="1611" spans="1:15" x14ac:dyDescent="0.25">
      <c r="A1611" s="7"/>
      <c r="B1611" s="10"/>
      <c r="D1611" s="5"/>
      <c r="E1611" s="5"/>
      <c r="F1611" s="5"/>
      <c r="G1611" s="5"/>
      <c r="H1611" s="5"/>
      <c r="K1611"/>
      <c r="L1611" s="5"/>
      <c r="M1611" s="5"/>
      <c r="N1611" s="5"/>
      <c r="O1611" s="5"/>
    </row>
    <row r="1612" spans="1:15" x14ac:dyDescent="0.25">
      <c r="A1612" s="7"/>
      <c r="B1612" s="10"/>
      <c r="D1612" s="5"/>
      <c r="E1612" s="5"/>
      <c r="F1612" s="5"/>
      <c r="G1612" s="5"/>
      <c r="H1612" s="5"/>
      <c r="K1612"/>
      <c r="L1612" s="5"/>
      <c r="M1612" s="5"/>
      <c r="N1612" s="5"/>
      <c r="O1612" s="5"/>
    </row>
    <row r="1613" spans="1:15" x14ac:dyDescent="0.25">
      <c r="A1613" s="7"/>
      <c r="B1613" s="10"/>
      <c r="D1613" s="5"/>
      <c r="E1613" s="5"/>
      <c r="F1613" s="5"/>
      <c r="G1613" s="5"/>
      <c r="H1613" s="5"/>
      <c r="K1613"/>
      <c r="L1613" s="5"/>
      <c r="M1613" s="5"/>
      <c r="N1613" s="5"/>
      <c r="O1613" s="5"/>
    </row>
    <row r="1614" spans="1:15" x14ac:dyDescent="0.25">
      <c r="A1614" s="7"/>
      <c r="B1614" s="10"/>
      <c r="D1614" s="5"/>
      <c r="E1614" s="5"/>
      <c r="F1614" s="5"/>
      <c r="G1614" s="5"/>
      <c r="H1614" s="5"/>
      <c r="K1614"/>
      <c r="L1614" s="5"/>
      <c r="M1614" s="5"/>
      <c r="N1614" s="5"/>
      <c r="O1614" s="5"/>
    </row>
    <row r="1615" spans="1:15" x14ac:dyDescent="0.25">
      <c r="A1615" s="7"/>
      <c r="B1615" s="10"/>
      <c r="D1615" s="5"/>
      <c r="E1615" s="5"/>
      <c r="F1615" s="5"/>
      <c r="G1615" s="5"/>
      <c r="H1615" s="5"/>
      <c r="K1615"/>
      <c r="L1615" s="5"/>
      <c r="M1615" s="5"/>
      <c r="N1615" s="5"/>
      <c r="O1615" s="5"/>
    </row>
    <row r="1616" spans="1:15" x14ac:dyDescent="0.25">
      <c r="A1616" s="7"/>
      <c r="B1616" s="10"/>
      <c r="D1616" s="5"/>
      <c r="E1616" s="5"/>
      <c r="F1616" s="5"/>
      <c r="G1616" s="5"/>
      <c r="H1616" s="5"/>
      <c r="K1616"/>
      <c r="L1616" s="5"/>
      <c r="M1616" s="5"/>
      <c r="N1616" s="5"/>
      <c r="O1616" s="5"/>
    </row>
    <row r="1617" spans="1:15" x14ac:dyDescent="0.25">
      <c r="A1617" s="7"/>
      <c r="B1617" s="10"/>
      <c r="D1617" s="5"/>
      <c r="E1617" s="5"/>
      <c r="F1617" s="5"/>
      <c r="G1617" s="5"/>
      <c r="H1617" s="5"/>
      <c r="K1617"/>
      <c r="L1617" s="5"/>
      <c r="M1617" s="5"/>
      <c r="N1617" s="5"/>
      <c r="O1617" s="5"/>
    </row>
    <row r="1618" spans="1:15" x14ac:dyDescent="0.25">
      <c r="A1618" s="7"/>
      <c r="B1618" s="10"/>
      <c r="D1618" s="5"/>
      <c r="E1618" s="5"/>
      <c r="F1618" s="5"/>
      <c r="G1618" s="5"/>
      <c r="H1618" s="5"/>
      <c r="K1618"/>
      <c r="L1618" s="5"/>
      <c r="M1618" s="5"/>
      <c r="N1618" s="5"/>
      <c r="O1618" s="5"/>
    </row>
    <row r="1619" spans="1:15" x14ac:dyDescent="0.25">
      <c r="A1619" s="7"/>
      <c r="B1619" s="10"/>
      <c r="D1619" s="5"/>
      <c r="E1619" s="5"/>
      <c r="F1619" s="5"/>
      <c r="G1619" s="5"/>
      <c r="H1619" s="5"/>
      <c r="K1619"/>
      <c r="L1619" s="5"/>
      <c r="M1619" s="5"/>
      <c r="N1619" s="5"/>
      <c r="O1619" s="5"/>
    </row>
    <row r="1620" spans="1:15" x14ac:dyDescent="0.25">
      <c r="A1620" s="7"/>
      <c r="B1620" s="10"/>
      <c r="D1620" s="5"/>
      <c r="E1620" s="5"/>
      <c r="F1620" s="5"/>
      <c r="G1620" s="5"/>
      <c r="H1620" s="5"/>
      <c r="K1620"/>
      <c r="L1620" s="5"/>
      <c r="M1620" s="5"/>
      <c r="N1620" s="5"/>
      <c r="O1620" s="5"/>
    </row>
    <row r="1621" spans="1:15" x14ac:dyDescent="0.25">
      <c r="A1621" s="7"/>
      <c r="B1621" s="10"/>
      <c r="D1621" s="5"/>
      <c r="E1621" s="5"/>
      <c r="F1621" s="5"/>
      <c r="G1621" s="5"/>
      <c r="H1621" s="5"/>
      <c r="K1621"/>
      <c r="L1621" s="5"/>
      <c r="M1621" s="5"/>
      <c r="N1621" s="5"/>
      <c r="O1621" s="5"/>
    </row>
    <row r="1622" spans="1:15" x14ac:dyDescent="0.25">
      <c r="A1622" s="7"/>
      <c r="B1622" s="10"/>
      <c r="D1622" s="5"/>
      <c r="E1622" s="5"/>
      <c r="F1622" s="5"/>
      <c r="G1622" s="5"/>
      <c r="H1622" s="5"/>
      <c r="K1622"/>
      <c r="L1622" s="5"/>
      <c r="M1622" s="5"/>
      <c r="N1622" s="5"/>
      <c r="O1622" s="5"/>
    </row>
    <row r="1623" spans="1:15" x14ac:dyDescent="0.25">
      <c r="A1623" s="7"/>
      <c r="B1623" s="10"/>
      <c r="D1623" s="5"/>
      <c r="E1623" s="5"/>
      <c r="F1623" s="5"/>
      <c r="G1623" s="5"/>
      <c r="H1623" s="5"/>
      <c r="K1623"/>
      <c r="L1623" s="5"/>
      <c r="M1623" s="5"/>
      <c r="N1623" s="5"/>
      <c r="O1623" s="5"/>
    </row>
    <row r="1624" spans="1:15" x14ac:dyDescent="0.25">
      <c r="A1624" s="7"/>
      <c r="B1624" s="10"/>
      <c r="D1624" s="5"/>
      <c r="E1624" s="5"/>
      <c r="F1624" s="5"/>
      <c r="G1624" s="5"/>
      <c r="H1624" s="5"/>
      <c r="K1624"/>
      <c r="L1624" s="5"/>
      <c r="M1624" s="5"/>
      <c r="N1624" s="5"/>
      <c r="O1624" s="5"/>
    </row>
    <row r="1625" spans="1:15" x14ac:dyDescent="0.25">
      <c r="A1625" s="7"/>
      <c r="B1625" s="10"/>
      <c r="D1625" s="5"/>
      <c r="E1625" s="5"/>
      <c r="F1625" s="5"/>
      <c r="G1625" s="5"/>
      <c r="H1625" s="5"/>
      <c r="K1625"/>
      <c r="L1625" s="5"/>
      <c r="M1625" s="5"/>
      <c r="N1625" s="5"/>
      <c r="O1625" s="5"/>
    </row>
    <row r="1626" spans="1:15" x14ac:dyDescent="0.25">
      <c r="A1626" s="7"/>
      <c r="B1626" s="10"/>
      <c r="D1626" s="5"/>
      <c r="E1626" s="5"/>
      <c r="F1626" s="5"/>
      <c r="G1626" s="5"/>
      <c r="H1626" s="5"/>
      <c r="K1626"/>
      <c r="L1626" s="5"/>
      <c r="M1626" s="5"/>
      <c r="N1626" s="5"/>
      <c r="O1626" s="5"/>
    </row>
    <row r="1627" spans="1:15" x14ac:dyDescent="0.25">
      <c r="A1627" s="7"/>
      <c r="B1627" s="10"/>
      <c r="D1627" s="5"/>
      <c r="E1627" s="5"/>
      <c r="F1627" s="5"/>
      <c r="G1627" s="5"/>
      <c r="H1627" s="5"/>
      <c r="K1627"/>
      <c r="L1627" s="5"/>
      <c r="M1627" s="5"/>
      <c r="N1627" s="5"/>
      <c r="O1627" s="5"/>
    </row>
    <row r="1628" spans="1:15" x14ac:dyDescent="0.25">
      <c r="A1628" s="7"/>
      <c r="B1628" s="10"/>
      <c r="D1628" s="5"/>
      <c r="E1628" s="5"/>
      <c r="F1628" s="5"/>
      <c r="G1628" s="5"/>
      <c r="H1628" s="5"/>
      <c r="K1628"/>
      <c r="L1628" s="5"/>
      <c r="M1628" s="5"/>
      <c r="N1628" s="5"/>
      <c r="O1628" s="5"/>
    </row>
    <row r="1629" spans="1:15" x14ac:dyDescent="0.25">
      <c r="A1629" s="7"/>
      <c r="B1629" s="10"/>
      <c r="D1629" s="5"/>
      <c r="E1629" s="5"/>
      <c r="F1629" s="5"/>
      <c r="G1629" s="5"/>
      <c r="H1629" s="5"/>
      <c r="K1629"/>
      <c r="L1629" s="5"/>
      <c r="M1629" s="5"/>
      <c r="N1629" s="5"/>
      <c r="O1629" s="5"/>
    </row>
    <row r="1630" spans="1:15" x14ac:dyDescent="0.25">
      <c r="A1630" s="7"/>
      <c r="B1630" s="10"/>
      <c r="D1630" s="5"/>
      <c r="E1630" s="5"/>
      <c r="F1630" s="5"/>
      <c r="G1630" s="5"/>
      <c r="H1630" s="5"/>
      <c r="K1630"/>
      <c r="L1630" s="5"/>
      <c r="M1630" s="5"/>
      <c r="N1630" s="5"/>
      <c r="O1630" s="5"/>
    </row>
    <row r="1631" spans="1:15" x14ac:dyDescent="0.25">
      <c r="A1631" s="7"/>
      <c r="B1631" s="10"/>
      <c r="D1631" s="5"/>
      <c r="E1631" s="5"/>
      <c r="F1631" s="5"/>
      <c r="G1631" s="5"/>
      <c r="H1631" s="5"/>
      <c r="K1631"/>
      <c r="L1631" s="5"/>
      <c r="M1631" s="5"/>
      <c r="N1631" s="5"/>
      <c r="O1631" s="5"/>
    </row>
    <row r="1632" spans="1:15" x14ac:dyDescent="0.25">
      <c r="A1632" s="7"/>
      <c r="B1632" s="10"/>
      <c r="D1632" s="5"/>
      <c r="E1632" s="5"/>
      <c r="F1632" s="5"/>
      <c r="G1632" s="5"/>
      <c r="H1632" s="5"/>
      <c r="K1632"/>
      <c r="L1632" s="5"/>
      <c r="M1632" s="5"/>
      <c r="N1632" s="5"/>
      <c r="O1632" s="5"/>
    </row>
    <row r="1633" spans="1:15" x14ac:dyDescent="0.25">
      <c r="A1633" s="7"/>
      <c r="B1633" s="10"/>
      <c r="D1633" s="5"/>
      <c r="E1633" s="5"/>
      <c r="F1633" s="5"/>
      <c r="G1633" s="5"/>
      <c r="H1633" s="5"/>
      <c r="K1633"/>
      <c r="L1633" s="5"/>
      <c r="M1633" s="5"/>
      <c r="N1633" s="5"/>
      <c r="O1633" s="5"/>
    </row>
    <row r="1634" spans="1:15" x14ac:dyDescent="0.25">
      <c r="A1634" s="7"/>
      <c r="B1634" s="10"/>
      <c r="D1634" s="5"/>
      <c r="E1634" s="5"/>
      <c r="F1634" s="5"/>
      <c r="G1634" s="5"/>
      <c r="H1634" s="5"/>
      <c r="K1634"/>
      <c r="L1634" s="5"/>
      <c r="M1634" s="5"/>
      <c r="N1634" s="5"/>
      <c r="O1634" s="5"/>
    </row>
    <row r="1635" spans="1:15" x14ac:dyDescent="0.25">
      <c r="A1635" s="7"/>
      <c r="B1635" s="10"/>
      <c r="D1635" s="5"/>
      <c r="E1635" s="5"/>
      <c r="F1635" s="5"/>
      <c r="G1635" s="5"/>
      <c r="H1635" s="5"/>
      <c r="K1635"/>
      <c r="L1635" s="5"/>
      <c r="M1635" s="5"/>
      <c r="N1635" s="5"/>
      <c r="O1635" s="5"/>
    </row>
    <row r="1636" spans="1:15" x14ac:dyDescent="0.25">
      <c r="A1636" s="7"/>
      <c r="B1636" s="10"/>
      <c r="D1636" s="5"/>
      <c r="E1636" s="5"/>
      <c r="F1636" s="5"/>
      <c r="G1636" s="5"/>
      <c r="H1636" s="5"/>
      <c r="K1636"/>
      <c r="L1636" s="5"/>
      <c r="M1636" s="5"/>
      <c r="N1636" s="5"/>
      <c r="O1636" s="5"/>
    </row>
    <row r="1637" spans="1:15" x14ac:dyDescent="0.25">
      <c r="A1637" s="7"/>
      <c r="B1637" s="10"/>
      <c r="D1637" s="5"/>
      <c r="E1637" s="5"/>
      <c r="F1637" s="5"/>
      <c r="G1637" s="5"/>
      <c r="H1637" s="5"/>
      <c r="K1637"/>
      <c r="L1637" s="5"/>
      <c r="M1637" s="5"/>
      <c r="N1637" s="5"/>
      <c r="O1637" s="5"/>
    </row>
    <row r="1638" spans="1:15" x14ac:dyDescent="0.25">
      <c r="A1638" s="7"/>
      <c r="B1638" s="10"/>
      <c r="D1638" s="5"/>
      <c r="E1638" s="5"/>
      <c r="F1638" s="5"/>
      <c r="G1638" s="5"/>
      <c r="H1638" s="5"/>
      <c r="K1638"/>
      <c r="L1638" s="5"/>
      <c r="M1638" s="5"/>
      <c r="N1638" s="5"/>
      <c r="O1638" s="5"/>
    </row>
    <row r="1639" spans="1:15" x14ac:dyDescent="0.25">
      <c r="A1639" s="7"/>
      <c r="B1639" s="10"/>
      <c r="D1639" s="5"/>
      <c r="E1639" s="5"/>
      <c r="F1639" s="5"/>
      <c r="G1639" s="5"/>
      <c r="H1639" s="5"/>
      <c r="K1639"/>
      <c r="L1639" s="5"/>
      <c r="M1639" s="5"/>
      <c r="N1639" s="5"/>
      <c r="O1639" s="5"/>
    </row>
    <row r="1640" spans="1:15" x14ac:dyDescent="0.25">
      <c r="A1640" s="7"/>
      <c r="B1640" s="10"/>
      <c r="D1640" s="5"/>
      <c r="E1640" s="5"/>
      <c r="F1640" s="5"/>
      <c r="G1640" s="5"/>
      <c r="H1640" s="5"/>
      <c r="K1640"/>
      <c r="L1640" s="5"/>
      <c r="M1640" s="5"/>
      <c r="N1640" s="5"/>
      <c r="O1640" s="5"/>
    </row>
    <row r="1641" spans="1:15" x14ac:dyDescent="0.25">
      <c r="A1641" s="7"/>
      <c r="B1641" s="10"/>
      <c r="D1641" s="5"/>
      <c r="E1641" s="5"/>
      <c r="F1641" s="5"/>
      <c r="G1641" s="5"/>
      <c r="H1641" s="5"/>
      <c r="K1641"/>
      <c r="L1641" s="5"/>
      <c r="M1641" s="5"/>
      <c r="N1641" s="5"/>
      <c r="O1641" s="5"/>
    </row>
    <row r="1642" spans="1:15" x14ac:dyDescent="0.25">
      <c r="A1642" s="7"/>
      <c r="B1642" s="10"/>
      <c r="D1642" s="5"/>
      <c r="E1642" s="5"/>
      <c r="F1642" s="5"/>
      <c r="G1642" s="5"/>
      <c r="H1642" s="5"/>
      <c r="K1642"/>
      <c r="L1642" s="5"/>
      <c r="M1642" s="5"/>
      <c r="N1642" s="5"/>
      <c r="O1642" s="5"/>
    </row>
    <row r="1643" spans="1:15" x14ac:dyDescent="0.25">
      <c r="A1643" s="7"/>
      <c r="B1643" s="10"/>
      <c r="D1643" s="5"/>
      <c r="E1643" s="5"/>
      <c r="F1643" s="5"/>
      <c r="G1643" s="5"/>
      <c r="H1643" s="5"/>
      <c r="K1643"/>
      <c r="L1643" s="5"/>
      <c r="M1643" s="5"/>
      <c r="N1643" s="5"/>
      <c r="O1643" s="5"/>
    </row>
    <row r="1644" spans="1:15" x14ac:dyDescent="0.25">
      <c r="A1644" s="7"/>
      <c r="B1644" s="10"/>
      <c r="D1644" s="5"/>
      <c r="E1644" s="5"/>
      <c r="F1644" s="5"/>
      <c r="G1644" s="5"/>
      <c r="H1644" s="5"/>
      <c r="K1644"/>
      <c r="L1644" s="5"/>
      <c r="M1644" s="5"/>
      <c r="N1644" s="5"/>
      <c r="O1644" s="5"/>
    </row>
    <row r="1645" spans="1:15" x14ac:dyDescent="0.25">
      <c r="A1645" s="7"/>
      <c r="B1645" s="10"/>
      <c r="D1645" s="5"/>
      <c r="E1645" s="5"/>
      <c r="F1645" s="5"/>
      <c r="G1645" s="5"/>
      <c r="H1645" s="5"/>
      <c r="K1645"/>
      <c r="L1645" s="5"/>
      <c r="M1645" s="5"/>
      <c r="N1645" s="5"/>
      <c r="O1645" s="5"/>
    </row>
    <row r="1646" spans="1:15" x14ac:dyDescent="0.25">
      <c r="A1646" s="7"/>
      <c r="B1646" s="10"/>
      <c r="D1646" s="5"/>
      <c r="E1646" s="5"/>
      <c r="F1646" s="5"/>
      <c r="G1646" s="5"/>
      <c r="H1646" s="5"/>
      <c r="K1646"/>
      <c r="L1646" s="5"/>
      <c r="M1646" s="5"/>
      <c r="N1646" s="5"/>
      <c r="O1646" s="5"/>
    </row>
    <row r="1647" spans="1:15" x14ac:dyDescent="0.25">
      <c r="A1647" s="7"/>
      <c r="B1647" s="10"/>
      <c r="D1647" s="5"/>
      <c r="E1647" s="5"/>
      <c r="F1647" s="5"/>
      <c r="G1647" s="5"/>
      <c r="H1647" s="5"/>
      <c r="K1647"/>
      <c r="L1647" s="5"/>
      <c r="M1647" s="5"/>
      <c r="N1647" s="5"/>
      <c r="O1647" s="5"/>
    </row>
    <row r="1648" spans="1:15" x14ac:dyDescent="0.25">
      <c r="A1648" s="7"/>
      <c r="B1648" s="10"/>
      <c r="D1648" s="5"/>
      <c r="E1648" s="5"/>
      <c r="F1648" s="5"/>
      <c r="G1648" s="5"/>
      <c r="H1648" s="5"/>
      <c r="K1648"/>
      <c r="L1648" s="5"/>
      <c r="M1648" s="5"/>
      <c r="N1648" s="5"/>
      <c r="O1648" s="5"/>
    </row>
    <row r="1649" spans="1:15" x14ac:dyDescent="0.25">
      <c r="A1649" s="7"/>
      <c r="B1649" s="10"/>
      <c r="D1649" s="5"/>
      <c r="E1649" s="5"/>
      <c r="F1649" s="5"/>
      <c r="G1649" s="5"/>
      <c r="H1649" s="5"/>
      <c r="K1649"/>
      <c r="L1649" s="5"/>
      <c r="M1649" s="5"/>
      <c r="N1649" s="5"/>
      <c r="O1649" s="5"/>
    </row>
    <row r="1650" spans="1:15" x14ac:dyDescent="0.25">
      <c r="A1650" s="7"/>
      <c r="B1650" s="10"/>
      <c r="D1650" s="5"/>
      <c r="E1650" s="5"/>
      <c r="F1650" s="5"/>
      <c r="G1650" s="5"/>
      <c r="H1650" s="5"/>
      <c r="K1650"/>
      <c r="L1650" s="5"/>
      <c r="M1650" s="5"/>
      <c r="N1650" s="5"/>
      <c r="O1650" s="5"/>
    </row>
    <row r="1651" spans="1:15" x14ac:dyDescent="0.25">
      <c r="A1651" s="7"/>
      <c r="B1651" s="10"/>
      <c r="D1651" s="5"/>
      <c r="E1651" s="5"/>
      <c r="F1651" s="5"/>
      <c r="G1651" s="5"/>
      <c r="H1651" s="5"/>
      <c r="K1651"/>
      <c r="L1651" s="5"/>
      <c r="M1651" s="5"/>
      <c r="N1651" s="5"/>
      <c r="O1651" s="5"/>
    </row>
    <row r="1652" spans="1:15" x14ac:dyDescent="0.25">
      <c r="A1652" s="7"/>
      <c r="B1652" s="10"/>
      <c r="D1652" s="5"/>
      <c r="E1652" s="5"/>
      <c r="F1652" s="5"/>
      <c r="G1652" s="5"/>
      <c r="H1652" s="5"/>
      <c r="K1652"/>
      <c r="L1652" s="5"/>
      <c r="M1652" s="5"/>
      <c r="N1652" s="5"/>
      <c r="O1652" s="5"/>
    </row>
    <row r="1653" spans="1:15" x14ac:dyDescent="0.25">
      <c r="A1653" s="7"/>
      <c r="B1653" s="10"/>
      <c r="D1653" s="5"/>
      <c r="E1653" s="5"/>
      <c r="F1653" s="5"/>
      <c r="G1653" s="5"/>
      <c r="H1653" s="5"/>
      <c r="K1653"/>
      <c r="L1653" s="5"/>
      <c r="M1653" s="5"/>
      <c r="N1653" s="5"/>
      <c r="O1653" s="5"/>
    </row>
    <row r="1654" spans="1:15" x14ac:dyDescent="0.25">
      <c r="A1654" s="7"/>
      <c r="B1654" s="10"/>
      <c r="D1654" s="5"/>
      <c r="E1654" s="5"/>
      <c r="F1654" s="5"/>
      <c r="G1654" s="5"/>
      <c r="H1654" s="5"/>
      <c r="K1654"/>
      <c r="L1654" s="5"/>
      <c r="M1654" s="5"/>
      <c r="N1654" s="5"/>
      <c r="O1654" s="5"/>
    </row>
    <row r="1655" spans="1:15" x14ac:dyDescent="0.25">
      <c r="A1655" s="7"/>
      <c r="B1655" s="10"/>
      <c r="D1655" s="5"/>
      <c r="E1655" s="5"/>
      <c r="F1655" s="5"/>
      <c r="G1655" s="5"/>
      <c r="H1655" s="5"/>
      <c r="K1655"/>
      <c r="L1655" s="5"/>
      <c r="M1655" s="5"/>
      <c r="N1655" s="5"/>
      <c r="O1655" s="5"/>
    </row>
    <row r="1656" spans="1:15" x14ac:dyDescent="0.25">
      <c r="A1656" s="7"/>
      <c r="B1656" s="10"/>
      <c r="D1656" s="5"/>
      <c r="E1656" s="5"/>
      <c r="F1656" s="5"/>
      <c r="G1656" s="5"/>
      <c r="H1656" s="5"/>
      <c r="K1656"/>
      <c r="L1656" s="5"/>
      <c r="M1656" s="5"/>
      <c r="N1656" s="5"/>
      <c r="O1656" s="5"/>
    </row>
    <row r="1657" spans="1:15" x14ac:dyDescent="0.25">
      <c r="A1657" s="7"/>
      <c r="B1657" s="10"/>
      <c r="D1657" s="5"/>
      <c r="E1657" s="5"/>
      <c r="F1657" s="5"/>
      <c r="G1657" s="5"/>
      <c r="H1657" s="5"/>
      <c r="K1657"/>
      <c r="L1657" s="5"/>
      <c r="M1657" s="5"/>
      <c r="N1657" s="5"/>
      <c r="O1657" s="5"/>
    </row>
    <row r="1658" spans="1:15" x14ac:dyDescent="0.25">
      <c r="A1658" s="7"/>
      <c r="B1658" s="10"/>
      <c r="D1658" s="5"/>
      <c r="E1658" s="5"/>
      <c r="F1658" s="5"/>
      <c r="G1658" s="5"/>
      <c r="H1658" s="5"/>
      <c r="K1658"/>
      <c r="L1658" s="5"/>
      <c r="M1658" s="5"/>
      <c r="N1658" s="5"/>
      <c r="O1658" s="5"/>
    </row>
    <row r="1659" spans="1:15" x14ac:dyDescent="0.25">
      <c r="A1659" s="7"/>
      <c r="B1659" s="10"/>
      <c r="D1659" s="5"/>
      <c r="E1659" s="5"/>
      <c r="F1659" s="5"/>
      <c r="G1659" s="5"/>
      <c r="H1659" s="5"/>
      <c r="K1659"/>
      <c r="L1659" s="5"/>
      <c r="M1659" s="5"/>
      <c r="N1659" s="5"/>
      <c r="O1659" s="5"/>
    </row>
    <row r="1660" spans="1:15" x14ac:dyDescent="0.25">
      <c r="A1660" s="7"/>
      <c r="B1660" s="10"/>
      <c r="D1660" s="5"/>
      <c r="E1660" s="5"/>
      <c r="F1660" s="5"/>
      <c r="G1660" s="5"/>
      <c r="H1660" s="5"/>
      <c r="K1660"/>
      <c r="L1660" s="5"/>
      <c r="M1660" s="5"/>
      <c r="N1660" s="5"/>
      <c r="O1660" s="5"/>
    </row>
    <row r="1661" spans="1:15" x14ac:dyDescent="0.25">
      <c r="A1661" s="7"/>
      <c r="B1661" s="10"/>
      <c r="D1661" s="5"/>
      <c r="E1661" s="5"/>
      <c r="F1661" s="5"/>
      <c r="G1661" s="5"/>
      <c r="H1661" s="5"/>
      <c r="K1661"/>
      <c r="L1661" s="5"/>
      <c r="M1661" s="5"/>
      <c r="N1661" s="5"/>
      <c r="O1661" s="5"/>
    </row>
    <row r="1662" spans="1:15" x14ac:dyDescent="0.25">
      <c r="A1662" s="7"/>
      <c r="B1662" s="10"/>
      <c r="D1662" s="5"/>
      <c r="E1662" s="5"/>
      <c r="F1662" s="5"/>
      <c r="G1662" s="5"/>
      <c r="H1662" s="5"/>
      <c r="K1662"/>
      <c r="L1662" s="5"/>
      <c r="M1662" s="5"/>
      <c r="N1662" s="5"/>
      <c r="O1662" s="5"/>
    </row>
    <row r="1663" spans="1:15" x14ac:dyDescent="0.25">
      <c r="A1663" s="7"/>
      <c r="B1663" s="10"/>
      <c r="D1663" s="5"/>
      <c r="E1663" s="5"/>
      <c r="F1663" s="5"/>
      <c r="G1663" s="5"/>
      <c r="H1663" s="5"/>
      <c r="K1663"/>
      <c r="L1663" s="5"/>
      <c r="M1663" s="5"/>
      <c r="N1663" s="5"/>
      <c r="O1663" s="5"/>
    </row>
    <row r="1664" spans="1:15" x14ac:dyDescent="0.25">
      <c r="A1664" s="7"/>
      <c r="B1664" s="10"/>
      <c r="D1664" s="5"/>
      <c r="E1664" s="5"/>
      <c r="F1664" s="5"/>
      <c r="G1664" s="5"/>
      <c r="H1664" s="5"/>
      <c r="K1664"/>
      <c r="L1664" s="5"/>
      <c r="M1664" s="5"/>
      <c r="N1664" s="5"/>
      <c r="O1664" s="5"/>
    </row>
    <row r="1665" spans="1:15" x14ac:dyDescent="0.25">
      <c r="A1665" s="7"/>
      <c r="B1665" s="10"/>
      <c r="D1665" s="5"/>
      <c r="E1665" s="5"/>
      <c r="F1665" s="5"/>
      <c r="G1665" s="5"/>
      <c r="H1665" s="5"/>
      <c r="K1665"/>
      <c r="L1665" s="5"/>
      <c r="M1665" s="5"/>
      <c r="N1665" s="5"/>
      <c r="O1665" s="5"/>
    </row>
    <row r="1666" spans="1:15" x14ac:dyDescent="0.25">
      <c r="A1666" s="7"/>
      <c r="B1666" s="10"/>
      <c r="D1666" s="5"/>
      <c r="E1666" s="5"/>
      <c r="F1666" s="5"/>
      <c r="G1666" s="5"/>
      <c r="H1666" s="5"/>
      <c r="K1666"/>
      <c r="L1666" s="5"/>
      <c r="M1666" s="5"/>
      <c r="N1666" s="5"/>
      <c r="O1666" s="5"/>
    </row>
    <row r="1667" spans="1:15" x14ac:dyDescent="0.25">
      <c r="A1667" s="7"/>
      <c r="B1667" s="10"/>
      <c r="D1667" s="5"/>
      <c r="E1667" s="5"/>
      <c r="F1667" s="5"/>
      <c r="G1667" s="5"/>
      <c r="H1667" s="5"/>
      <c r="K1667"/>
      <c r="L1667" s="5"/>
      <c r="M1667" s="5"/>
      <c r="N1667" s="5"/>
      <c r="O1667" s="5"/>
    </row>
    <row r="1668" spans="1:15" x14ac:dyDescent="0.25">
      <c r="A1668" s="7"/>
      <c r="B1668" s="10"/>
      <c r="D1668" s="5"/>
      <c r="E1668" s="5"/>
      <c r="F1668" s="5"/>
      <c r="G1668" s="5"/>
      <c r="H1668" s="5"/>
      <c r="K1668"/>
      <c r="L1668" s="5"/>
      <c r="M1668" s="5"/>
      <c r="N1668" s="5"/>
      <c r="O1668" s="5"/>
    </row>
    <row r="1669" spans="1:15" x14ac:dyDescent="0.25">
      <c r="A1669" s="7"/>
      <c r="B1669" s="10"/>
      <c r="D1669" s="5"/>
      <c r="E1669" s="5"/>
      <c r="F1669" s="5"/>
      <c r="G1669" s="5"/>
      <c r="H1669" s="5"/>
      <c r="K1669"/>
      <c r="L1669" s="5"/>
      <c r="M1669" s="5"/>
      <c r="N1669" s="5"/>
      <c r="O1669" s="5"/>
    </row>
    <row r="1670" spans="1:15" x14ac:dyDescent="0.25">
      <c r="A1670" s="7"/>
      <c r="B1670" s="10"/>
      <c r="D1670" s="5"/>
      <c r="E1670" s="5"/>
      <c r="F1670" s="5"/>
      <c r="G1670" s="5"/>
      <c r="H1670" s="5"/>
      <c r="K1670"/>
      <c r="L1670" s="5"/>
      <c r="M1670" s="5"/>
      <c r="N1670" s="5"/>
      <c r="O1670" s="5"/>
    </row>
    <row r="1671" spans="1:15" x14ac:dyDescent="0.25">
      <c r="A1671" s="7"/>
      <c r="B1671" s="10"/>
      <c r="D1671" s="5"/>
      <c r="E1671" s="5"/>
      <c r="F1671" s="5"/>
      <c r="G1671" s="5"/>
      <c r="H1671" s="5"/>
      <c r="K1671"/>
      <c r="L1671" s="5"/>
      <c r="M1671" s="5"/>
      <c r="N1671" s="5"/>
      <c r="O1671" s="5"/>
    </row>
    <row r="1672" spans="1:15" x14ac:dyDescent="0.25">
      <c r="A1672" s="7"/>
      <c r="B1672" s="10"/>
      <c r="D1672" s="5"/>
      <c r="E1672" s="5"/>
      <c r="F1672" s="5"/>
      <c r="G1672" s="5"/>
      <c r="H1672" s="5"/>
      <c r="K1672"/>
      <c r="L1672" s="5"/>
      <c r="M1672" s="5"/>
      <c r="N1672" s="5"/>
      <c r="O1672" s="5"/>
    </row>
    <row r="1673" spans="1:15" x14ac:dyDescent="0.25">
      <c r="A1673" s="7"/>
      <c r="B1673" s="10"/>
      <c r="D1673" s="5"/>
      <c r="E1673" s="5"/>
      <c r="F1673" s="5"/>
      <c r="G1673" s="5"/>
      <c r="H1673" s="5"/>
      <c r="K1673"/>
      <c r="L1673" s="5"/>
      <c r="M1673" s="5"/>
      <c r="N1673" s="5"/>
      <c r="O1673" s="5"/>
    </row>
    <row r="1674" spans="1:15" x14ac:dyDescent="0.25">
      <c r="A1674" s="7"/>
      <c r="B1674" s="10"/>
      <c r="D1674" s="5"/>
      <c r="E1674" s="5"/>
      <c r="F1674" s="5"/>
      <c r="G1674" s="5"/>
      <c r="H1674" s="5"/>
      <c r="K1674"/>
      <c r="L1674" s="5"/>
      <c r="M1674" s="5"/>
      <c r="N1674" s="5"/>
      <c r="O1674" s="5"/>
    </row>
    <row r="1675" spans="1:15" x14ac:dyDescent="0.25">
      <c r="A1675" s="7"/>
      <c r="B1675" s="10"/>
      <c r="D1675" s="5"/>
      <c r="E1675" s="5"/>
      <c r="F1675" s="5"/>
      <c r="G1675" s="5"/>
      <c r="H1675" s="5"/>
      <c r="K1675"/>
      <c r="L1675" s="5"/>
      <c r="M1675" s="5"/>
      <c r="N1675" s="5"/>
      <c r="O1675" s="5"/>
    </row>
    <row r="1676" spans="1:15" x14ac:dyDescent="0.25">
      <c r="A1676" s="7"/>
      <c r="B1676" s="10"/>
      <c r="D1676" s="5"/>
      <c r="E1676" s="5"/>
      <c r="F1676" s="5"/>
      <c r="G1676" s="5"/>
      <c r="H1676" s="5"/>
      <c r="K1676"/>
      <c r="L1676" s="5"/>
      <c r="M1676" s="5"/>
      <c r="N1676" s="5"/>
      <c r="O1676" s="5"/>
    </row>
    <row r="1677" spans="1:15" x14ac:dyDescent="0.25">
      <c r="A1677" s="7"/>
      <c r="B1677" s="10"/>
      <c r="D1677" s="5"/>
      <c r="E1677" s="5"/>
      <c r="F1677" s="5"/>
      <c r="G1677" s="5"/>
      <c r="H1677" s="5"/>
      <c r="K1677"/>
      <c r="L1677" s="5"/>
      <c r="M1677" s="5"/>
      <c r="N1677" s="5"/>
      <c r="O1677" s="5"/>
    </row>
    <row r="1678" spans="1:15" x14ac:dyDescent="0.25">
      <c r="A1678" s="7"/>
      <c r="B1678" s="10"/>
      <c r="D1678" s="5"/>
      <c r="E1678" s="5"/>
      <c r="F1678" s="5"/>
      <c r="G1678" s="5"/>
      <c r="H1678" s="5"/>
      <c r="K1678"/>
      <c r="L1678" s="5"/>
      <c r="M1678" s="5"/>
      <c r="N1678" s="5"/>
      <c r="O1678" s="5"/>
    </row>
    <row r="1679" spans="1:15" x14ac:dyDescent="0.25">
      <c r="A1679" s="7"/>
      <c r="B1679" s="10"/>
      <c r="D1679" s="5"/>
      <c r="E1679" s="5"/>
      <c r="F1679" s="5"/>
      <c r="G1679" s="5"/>
      <c r="H1679" s="5"/>
      <c r="K1679"/>
      <c r="L1679" s="5"/>
      <c r="M1679" s="5"/>
      <c r="N1679" s="5"/>
      <c r="O1679" s="5"/>
    </row>
    <row r="1680" spans="1:15" x14ac:dyDescent="0.25">
      <c r="A1680" s="7"/>
      <c r="B1680" s="10"/>
      <c r="D1680" s="5"/>
      <c r="E1680" s="5"/>
      <c r="F1680" s="5"/>
      <c r="G1680" s="5"/>
      <c r="H1680" s="5"/>
      <c r="K1680"/>
      <c r="L1680" s="5"/>
      <c r="M1680" s="5"/>
      <c r="N1680" s="5"/>
      <c r="O1680" s="5"/>
    </row>
    <row r="1681" spans="1:15" x14ac:dyDescent="0.25">
      <c r="A1681" s="7"/>
      <c r="B1681" s="10"/>
      <c r="D1681" s="5"/>
      <c r="E1681" s="5"/>
      <c r="F1681" s="5"/>
      <c r="G1681" s="5"/>
      <c r="H1681" s="5"/>
      <c r="K1681"/>
      <c r="L1681" s="5"/>
      <c r="M1681" s="5"/>
      <c r="N1681" s="5"/>
      <c r="O1681" s="5"/>
    </row>
    <row r="1682" spans="1:15" x14ac:dyDescent="0.25">
      <c r="A1682" s="7"/>
      <c r="B1682" s="10"/>
      <c r="D1682" s="5"/>
      <c r="E1682" s="5"/>
      <c r="F1682" s="5"/>
      <c r="G1682" s="5"/>
      <c r="H1682" s="5"/>
      <c r="K1682"/>
      <c r="L1682" s="5"/>
      <c r="M1682" s="5"/>
      <c r="N1682" s="5"/>
      <c r="O1682" s="5"/>
    </row>
    <row r="1683" spans="1:15" x14ac:dyDescent="0.25">
      <c r="A1683" s="7"/>
      <c r="B1683" s="10"/>
      <c r="D1683" s="5"/>
      <c r="E1683" s="5"/>
      <c r="F1683" s="5"/>
      <c r="G1683" s="5"/>
      <c r="H1683" s="5"/>
      <c r="K1683"/>
      <c r="L1683" s="5"/>
      <c r="M1683" s="5"/>
      <c r="N1683" s="5"/>
      <c r="O1683" s="5"/>
    </row>
    <row r="1684" spans="1:15" x14ac:dyDescent="0.25">
      <c r="A1684" s="7"/>
      <c r="B1684" s="10"/>
      <c r="D1684" s="5"/>
      <c r="E1684" s="5"/>
      <c r="F1684" s="5"/>
      <c r="G1684" s="5"/>
      <c r="H1684" s="5"/>
      <c r="K1684"/>
      <c r="L1684" s="5"/>
      <c r="M1684" s="5"/>
      <c r="N1684" s="5"/>
      <c r="O1684" s="5"/>
    </row>
    <row r="1685" spans="1:15" x14ac:dyDescent="0.25">
      <c r="A1685" s="7"/>
      <c r="B1685" s="10"/>
      <c r="D1685" s="5"/>
      <c r="E1685" s="5"/>
      <c r="F1685" s="5"/>
      <c r="G1685" s="5"/>
      <c r="H1685" s="5"/>
      <c r="K1685"/>
      <c r="L1685" s="5"/>
      <c r="M1685" s="5"/>
      <c r="N1685" s="5"/>
      <c r="O1685" s="5"/>
    </row>
    <row r="1686" spans="1:15" x14ac:dyDescent="0.25">
      <c r="A1686" s="7"/>
      <c r="B1686" s="10"/>
      <c r="D1686" s="5"/>
      <c r="E1686" s="5"/>
      <c r="F1686" s="5"/>
      <c r="G1686" s="5"/>
      <c r="H1686" s="5"/>
      <c r="K1686"/>
      <c r="L1686" s="5"/>
      <c r="M1686" s="5"/>
      <c r="N1686" s="5"/>
      <c r="O1686" s="5"/>
    </row>
    <row r="1687" spans="1:15" x14ac:dyDescent="0.25">
      <c r="A1687" s="7"/>
      <c r="B1687" s="10"/>
      <c r="D1687" s="5"/>
      <c r="E1687" s="5"/>
      <c r="F1687" s="5"/>
      <c r="G1687" s="5"/>
      <c r="H1687" s="5"/>
      <c r="K1687"/>
      <c r="L1687" s="5"/>
      <c r="M1687" s="5"/>
      <c r="N1687" s="5"/>
      <c r="O1687" s="5"/>
    </row>
    <row r="1688" spans="1:15" x14ac:dyDescent="0.25">
      <c r="A1688" s="7"/>
      <c r="B1688" s="10"/>
      <c r="D1688" s="5"/>
      <c r="E1688" s="5"/>
      <c r="F1688" s="5"/>
      <c r="G1688" s="5"/>
      <c r="H1688" s="5"/>
      <c r="K1688"/>
      <c r="L1688" s="5"/>
      <c r="M1688" s="5"/>
      <c r="N1688" s="5"/>
      <c r="O1688" s="5"/>
    </row>
    <row r="1689" spans="1:15" x14ac:dyDescent="0.25">
      <c r="A1689" s="7"/>
      <c r="B1689" s="10"/>
      <c r="D1689" s="5"/>
      <c r="E1689" s="5"/>
      <c r="F1689" s="5"/>
      <c r="G1689" s="5"/>
      <c r="H1689" s="5"/>
      <c r="K1689"/>
      <c r="L1689" s="5"/>
      <c r="M1689" s="5"/>
      <c r="N1689" s="5"/>
      <c r="O1689" s="5"/>
    </row>
    <row r="1690" spans="1:15" x14ac:dyDescent="0.25">
      <c r="A1690" s="7"/>
      <c r="B1690" s="10"/>
      <c r="D1690" s="5"/>
      <c r="E1690" s="5"/>
      <c r="F1690" s="5"/>
      <c r="G1690" s="5"/>
      <c r="H1690" s="5"/>
      <c r="K1690"/>
      <c r="L1690" s="5"/>
      <c r="M1690" s="5"/>
      <c r="N1690" s="5"/>
      <c r="O1690" s="5"/>
    </row>
    <row r="1691" spans="1:15" x14ac:dyDescent="0.25">
      <c r="A1691" s="7"/>
      <c r="B1691" s="10"/>
      <c r="D1691" s="5"/>
      <c r="E1691" s="5"/>
      <c r="F1691" s="5"/>
      <c r="G1691" s="5"/>
      <c r="H1691" s="5"/>
      <c r="K1691"/>
      <c r="L1691" s="5"/>
      <c r="M1691" s="5"/>
      <c r="N1691" s="5"/>
      <c r="O1691" s="5"/>
    </row>
    <row r="1692" spans="1:15" x14ac:dyDescent="0.25">
      <c r="A1692" s="7"/>
      <c r="B1692" s="10"/>
      <c r="D1692" s="5"/>
      <c r="E1692" s="5"/>
      <c r="F1692" s="5"/>
      <c r="G1692" s="5"/>
      <c r="H1692" s="5"/>
      <c r="K1692"/>
      <c r="L1692" s="5"/>
      <c r="M1692" s="5"/>
      <c r="N1692" s="5"/>
      <c r="O1692" s="5"/>
    </row>
    <row r="1693" spans="1:15" x14ac:dyDescent="0.25">
      <c r="A1693" s="7"/>
      <c r="B1693" s="10"/>
      <c r="D1693" s="5"/>
      <c r="E1693" s="5"/>
      <c r="F1693" s="5"/>
      <c r="G1693" s="5"/>
      <c r="H1693" s="5"/>
      <c r="K1693"/>
      <c r="L1693" s="5"/>
      <c r="M1693" s="5"/>
      <c r="N1693" s="5"/>
      <c r="O1693" s="5"/>
    </row>
    <row r="1694" spans="1:15" x14ac:dyDescent="0.25">
      <c r="A1694" s="7"/>
      <c r="B1694" s="10"/>
      <c r="D1694" s="5"/>
      <c r="E1694" s="5"/>
      <c r="F1694" s="5"/>
      <c r="G1694" s="5"/>
      <c r="H1694" s="5"/>
      <c r="K1694"/>
      <c r="L1694" s="5"/>
      <c r="M1694" s="5"/>
      <c r="N1694" s="5"/>
      <c r="O1694" s="5"/>
    </row>
    <row r="1695" spans="1:15" x14ac:dyDescent="0.25">
      <c r="A1695" s="7"/>
      <c r="B1695" s="10"/>
      <c r="D1695" s="5"/>
      <c r="E1695" s="5"/>
      <c r="F1695" s="5"/>
      <c r="G1695" s="5"/>
      <c r="H1695" s="5"/>
      <c r="K1695"/>
      <c r="L1695" s="5"/>
      <c r="M1695" s="5"/>
      <c r="N1695" s="5"/>
      <c r="O1695" s="5"/>
    </row>
    <row r="1696" spans="1:15" x14ac:dyDescent="0.25">
      <c r="A1696" s="7"/>
      <c r="B1696" s="10"/>
      <c r="D1696" s="5"/>
      <c r="E1696" s="5"/>
      <c r="F1696" s="5"/>
      <c r="G1696" s="5"/>
      <c r="H1696" s="5"/>
      <c r="K1696"/>
      <c r="L1696" s="5"/>
      <c r="M1696" s="5"/>
      <c r="N1696" s="5"/>
      <c r="O1696" s="5"/>
    </row>
    <row r="1697" spans="1:15" x14ac:dyDescent="0.25">
      <c r="A1697" s="7"/>
      <c r="B1697" s="10"/>
      <c r="D1697" s="5"/>
      <c r="E1697" s="5"/>
      <c r="F1697" s="5"/>
      <c r="G1697" s="5"/>
      <c r="H1697" s="5"/>
      <c r="K1697"/>
      <c r="L1697" s="5"/>
      <c r="M1697" s="5"/>
      <c r="N1697" s="5"/>
      <c r="O1697" s="5"/>
    </row>
    <row r="1698" spans="1:15" x14ac:dyDescent="0.25">
      <c r="A1698" s="7"/>
      <c r="B1698" s="10"/>
      <c r="D1698" s="5"/>
      <c r="E1698" s="5"/>
      <c r="F1698" s="5"/>
      <c r="G1698" s="5"/>
      <c r="H1698" s="5"/>
      <c r="K1698"/>
      <c r="L1698" s="5"/>
      <c r="M1698" s="5"/>
      <c r="N1698" s="5"/>
      <c r="O1698" s="5"/>
    </row>
    <row r="1699" spans="1:15" x14ac:dyDescent="0.25">
      <c r="A1699" s="7"/>
      <c r="B1699" s="10"/>
      <c r="D1699" s="5"/>
      <c r="E1699" s="5"/>
      <c r="F1699" s="5"/>
      <c r="G1699" s="5"/>
      <c r="H1699" s="5"/>
      <c r="K1699"/>
      <c r="L1699" s="5"/>
      <c r="M1699" s="5"/>
      <c r="N1699" s="5"/>
      <c r="O1699" s="5"/>
    </row>
    <row r="1700" spans="1:15" x14ac:dyDescent="0.25">
      <c r="A1700" s="7"/>
      <c r="B1700" s="10"/>
      <c r="D1700" s="5"/>
      <c r="E1700" s="5"/>
      <c r="F1700" s="5"/>
      <c r="G1700" s="5"/>
      <c r="H1700" s="5"/>
      <c r="K1700"/>
      <c r="L1700" s="5"/>
      <c r="M1700" s="5"/>
      <c r="N1700" s="5"/>
      <c r="O1700" s="5"/>
    </row>
    <row r="1701" spans="1:15" x14ac:dyDescent="0.25">
      <c r="A1701" s="7"/>
      <c r="B1701" s="10"/>
      <c r="D1701" s="5"/>
      <c r="E1701" s="5"/>
      <c r="F1701" s="5"/>
      <c r="G1701" s="5"/>
      <c r="H1701" s="5"/>
      <c r="K1701"/>
      <c r="L1701" s="5"/>
      <c r="M1701" s="5"/>
      <c r="N1701" s="5"/>
      <c r="O1701" s="5"/>
    </row>
    <row r="1702" spans="1:15" x14ac:dyDescent="0.25">
      <c r="A1702" s="7"/>
      <c r="B1702" s="10"/>
      <c r="D1702" s="5"/>
      <c r="E1702" s="5"/>
      <c r="F1702" s="5"/>
      <c r="G1702" s="5"/>
      <c r="H1702" s="5"/>
      <c r="K1702"/>
      <c r="L1702" s="5"/>
      <c r="M1702" s="5"/>
      <c r="N1702" s="5"/>
      <c r="O1702" s="5"/>
    </row>
    <row r="1703" spans="1:15" x14ac:dyDescent="0.25">
      <c r="A1703" s="7"/>
      <c r="B1703" s="10"/>
      <c r="D1703" s="5"/>
      <c r="E1703" s="5"/>
      <c r="F1703" s="5"/>
      <c r="G1703" s="5"/>
      <c r="H1703" s="5"/>
      <c r="K1703"/>
      <c r="L1703" s="5"/>
      <c r="M1703" s="5"/>
      <c r="N1703" s="5"/>
      <c r="O1703" s="5"/>
    </row>
    <row r="1704" spans="1:15" x14ac:dyDescent="0.25">
      <c r="A1704" s="7"/>
      <c r="B1704" s="10"/>
      <c r="D1704" s="5"/>
      <c r="E1704" s="5"/>
      <c r="F1704" s="5"/>
      <c r="G1704" s="5"/>
      <c r="H1704" s="5"/>
      <c r="K1704"/>
      <c r="L1704" s="5"/>
      <c r="M1704" s="5"/>
      <c r="N1704" s="5"/>
      <c r="O1704" s="5"/>
    </row>
    <row r="1705" spans="1:15" x14ac:dyDescent="0.25">
      <c r="A1705" s="7"/>
      <c r="B1705" s="10"/>
      <c r="D1705" s="5"/>
      <c r="E1705" s="5"/>
      <c r="F1705" s="5"/>
      <c r="G1705" s="5"/>
      <c r="H1705" s="5"/>
      <c r="K1705"/>
      <c r="L1705" s="5"/>
      <c r="M1705" s="5"/>
      <c r="N1705" s="5"/>
      <c r="O1705" s="5"/>
    </row>
    <row r="1706" spans="1:15" x14ac:dyDescent="0.25">
      <c r="A1706" s="7"/>
      <c r="B1706" s="10"/>
      <c r="D1706" s="5"/>
      <c r="E1706" s="5"/>
      <c r="F1706" s="5"/>
      <c r="G1706" s="5"/>
      <c r="H1706" s="5"/>
      <c r="K1706"/>
      <c r="L1706" s="5"/>
      <c r="M1706" s="5"/>
      <c r="N1706" s="5"/>
      <c r="O1706" s="5"/>
    </row>
    <row r="1707" spans="1:15" x14ac:dyDescent="0.25">
      <c r="A1707" s="7"/>
      <c r="B1707" s="10"/>
      <c r="D1707" s="5"/>
      <c r="E1707" s="5"/>
      <c r="F1707" s="5"/>
      <c r="G1707" s="5"/>
      <c r="H1707" s="5"/>
      <c r="K1707"/>
      <c r="L1707" s="5"/>
      <c r="M1707" s="5"/>
      <c r="N1707" s="5"/>
      <c r="O1707" s="5"/>
    </row>
    <row r="1708" spans="1:15" x14ac:dyDescent="0.25">
      <c r="A1708" s="7"/>
      <c r="B1708" s="10"/>
      <c r="D1708" s="5"/>
      <c r="E1708" s="5"/>
      <c r="F1708" s="5"/>
      <c r="G1708" s="5"/>
      <c r="H1708" s="5"/>
      <c r="K1708"/>
      <c r="L1708" s="5"/>
      <c r="M1708" s="5"/>
      <c r="N1708" s="5"/>
      <c r="O1708" s="5"/>
    </row>
    <row r="1709" spans="1:15" x14ac:dyDescent="0.25">
      <c r="A1709" s="7"/>
      <c r="B1709" s="10"/>
      <c r="D1709" s="5"/>
      <c r="E1709" s="5"/>
      <c r="F1709" s="5"/>
      <c r="G1709" s="5"/>
      <c r="H1709" s="5"/>
      <c r="K1709"/>
      <c r="L1709" s="5"/>
      <c r="M1709" s="5"/>
      <c r="N1709" s="5"/>
      <c r="O1709" s="5"/>
    </row>
    <row r="1710" spans="1:15" x14ac:dyDescent="0.25">
      <c r="A1710" s="7"/>
      <c r="B1710" s="10"/>
      <c r="D1710" s="5"/>
      <c r="E1710" s="5"/>
      <c r="F1710" s="5"/>
      <c r="G1710" s="5"/>
      <c r="H1710" s="5"/>
      <c r="K1710"/>
      <c r="L1710" s="5"/>
      <c r="M1710" s="5"/>
      <c r="N1710" s="5"/>
      <c r="O1710" s="5"/>
    </row>
    <row r="1711" spans="1:15" x14ac:dyDescent="0.25">
      <c r="A1711" s="7"/>
      <c r="B1711" s="10"/>
      <c r="D1711" s="5"/>
      <c r="E1711" s="5"/>
      <c r="F1711" s="5"/>
      <c r="G1711" s="5"/>
      <c r="H1711" s="5"/>
      <c r="K1711"/>
      <c r="L1711" s="5"/>
      <c r="M1711" s="5"/>
      <c r="N1711" s="5"/>
      <c r="O1711" s="5"/>
    </row>
    <row r="1712" spans="1:15" x14ac:dyDescent="0.25">
      <c r="A1712" s="7"/>
      <c r="B1712" s="10"/>
      <c r="D1712" s="5"/>
      <c r="E1712" s="5"/>
      <c r="F1712" s="5"/>
      <c r="G1712" s="5"/>
      <c r="H1712" s="5"/>
      <c r="K1712"/>
      <c r="L1712" s="5"/>
      <c r="M1712" s="5"/>
      <c r="N1712" s="5"/>
      <c r="O1712" s="5"/>
    </row>
    <row r="1713" spans="1:15" x14ac:dyDescent="0.25">
      <c r="A1713" s="7"/>
      <c r="B1713" s="10"/>
      <c r="D1713" s="5"/>
      <c r="E1713" s="5"/>
      <c r="F1713" s="5"/>
      <c r="G1713" s="5"/>
      <c r="H1713" s="5"/>
      <c r="K1713"/>
      <c r="L1713" s="5"/>
      <c r="M1713" s="5"/>
      <c r="N1713" s="5"/>
      <c r="O1713" s="5"/>
    </row>
    <row r="1714" spans="1:15" x14ac:dyDescent="0.25">
      <c r="A1714" s="7"/>
      <c r="B1714" s="10"/>
      <c r="D1714" s="5"/>
      <c r="E1714" s="5"/>
      <c r="F1714" s="5"/>
      <c r="G1714" s="5"/>
      <c r="H1714" s="5"/>
      <c r="K1714"/>
      <c r="L1714" s="5"/>
      <c r="M1714" s="5"/>
      <c r="N1714" s="5"/>
      <c r="O1714" s="5"/>
    </row>
    <row r="1715" spans="1:15" x14ac:dyDescent="0.25">
      <c r="A1715" s="7"/>
      <c r="B1715" s="10"/>
      <c r="D1715" s="5"/>
      <c r="E1715" s="5"/>
      <c r="F1715" s="5"/>
      <c r="G1715" s="5"/>
      <c r="H1715" s="5"/>
      <c r="K1715"/>
      <c r="L1715" s="5"/>
      <c r="M1715" s="5"/>
      <c r="N1715" s="5"/>
      <c r="O1715" s="5"/>
    </row>
    <row r="1716" spans="1:15" x14ac:dyDescent="0.25">
      <c r="A1716" s="7"/>
      <c r="B1716" s="10"/>
      <c r="D1716" s="5"/>
      <c r="E1716" s="5"/>
      <c r="F1716" s="5"/>
      <c r="G1716" s="5"/>
      <c r="H1716" s="5"/>
      <c r="K1716"/>
      <c r="L1716" s="5"/>
      <c r="M1716" s="5"/>
      <c r="N1716" s="5"/>
      <c r="O1716" s="5"/>
    </row>
    <row r="1717" spans="1:15" x14ac:dyDescent="0.25">
      <c r="A1717" s="7"/>
      <c r="B1717" s="10"/>
      <c r="D1717" s="5"/>
      <c r="E1717" s="5"/>
      <c r="F1717" s="5"/>
      <c r="G1717" s="5"/>
      <c r="H1717" s="5"/>
      <c r="K1717"/>
      <c r="L1717" s="5"/>
      <c r="M1717" s="5"/>
      <c r="N1717" s="5"/>
      <c r="O1717" s="5"/>
    </row>
    <row r="1718" spans="1:15" x14ac:dyDescent="0.25">
      <c r="A1718" s="7"/>
      <c r="B1718" s="10"/>
      <c r="D1718" s="5"/>
      <c r="E1718" s="5"/>
      <c r="F1718" s="5"/>
      <c r="G1718" s="5"/>
      <c r="H1718" s="5"/>
      <c r="K1718"/>
      <c r="L1718" s="5"/>
      <c r="M1718" s="5"/>
      <c r="N1718" s="5"/>
      <c r="O1718" s="5"/>
    </row>
    <row r="1719" spans="1:15" x14ac:dyDescent="0.25">
      <c r="A1719" s="7"/>
      <c r="B1719" s="10"/>
      <c r="D1719" s="5"/>
      <c r="E1719" s="5"/>
      <c r="F1719" s="5"/>
      <c r="G1719" s="5"/>
      <c r="H1719" s="5"/>
      <c r="K1719"/>
      <c r="L1719" s="5"/>
      <c r="M1719" s="5"/>
      <c r="N1719" s="5"/>
      <c r="O1719" s="5"/>
    </row>
    <row r="1720" spans="1:15" x14ac:dyDescent="0.25">
      <c r="A1720" s="7"/>
      <c r="B1720" s="10"/>
      <c r="D1720" s="5"/>
      <c r="E1720" s="5"/>
      <c r="F1720" s="5"/>
      <c r="G1720" s="5"/>
      <c r="H1720" s="5"/>
      <c r="K1720"/>
      <c r="L1720" s="5"/>
      <c r="M1720" s="5"/>
      <c r="N1720" s="5"/>
      <c r="O1720" s="5"/>
    </row>
    <row r="1721" spans="1:15" x14ac:dyDescent="0.25">
      <c r="A1721" s="7"/>
      <c r="B1721" s="10"/>
      <c r="D1721" s="5"/>
      <c r="E1721" s="5"/>
      <c r="F1721" s="5"/>
      <c r="G1721" s="5"/>
      <c r="H1721" s="5"/>
      <c r="K1721"/>
      <c r="L1721" s="5"/>
      <c r="M1721" s="5"/>
      <c r="N1721" s="5"/>
      <c r="O1721" s="5"/>
    </row>
    <row r="1722" spans="1:15" x14ac:dyDescent="0.25">
      <c r="A1722" s="7"/>
      <c r="B1722" s="10"/>
      <c r="D1722" s="5"/>
      <c r="E1722" s="5"/>
      <c r="F1722" s="5"/>
      <c r="G1722" s="5"/>
      <c r="H1722" s="5"/>
      <c r="K1722"/>
      <c r="L1722" s="5"/>
      <c r="M1722" s="5"/>
      <c r="N1722" s="5"/>
      <c r="O1722" s="5"/>
    </row>
    <row r="1723" spans="1:15" x14ac:dyDescent="0.25">
      <c r="A1723" s="7"/>
      <c r="B1723" s="10"/>
      <c r="D1723" s="5"/>
      <c r="E1723" s="5"/>
      <c r="F1723" s="5"/>
      <c r="G1723" s="5"/>
      <c r="H1723" s="5"/>
      <c r="K1723"/>
      <c r="L1723" s="5"/>
      <c r="M1723" s="5"/>
      <c r="N1723" s="5"/>
      <c r="O1723" s="5"/>
    </row>
    <row r="1724" spans="1:15" x14ac:dyDescent="0.25">
      <c r="A1724" s="7"/>
      <c r="B1724" s="10"/>
      <c r="D1724" s="5"/>
      <c r="E1724" s="5"/>
      <c r="F1724" s="5"/>
      <c r="G1724" s="5"/>
      <c r="H1724" s="5"/>
      <c r="K1724"/>
      <c r="L1724" s="5"/>
      <c r="M1724" s="5"/>
      <c r="N1724" s="5"/>
      <c r="O1724" s="5"/>
    </row>
    <row r="1725" spans="1:15" x14ac:dyDescent="0.25">
      <c r="A1725" s="7"/>
      <c r="B1725" s="10"/>
      <c r="D1725" s="5"/>
      <c r="E1725" s="5"/>
      <c r="F1725" s="5"/>
      <c r="G1725" s="5"/>
      <c r="H1725" s="5"/>
      <c r="K1725"/>
      <c r="L1725" s="5"/>
      <c r="M1725" s="5"/>
      <c r="N1725" s="5"/>
      <c r="O1725" s="5"/>
    </row>
    <row r="1726" spans="1:15" x14ac:dyDescent="0.25">
      <c r="A1726" s="7"/>
      <c r="B1726" s="10"/>
      <c r="D1726" s="5"/>
      <c r="E1726" s="5"/>
      <c r="F1726" s="5"/>
      <c r="G1726" s="5"/>
      <c r="H1726" s="5"/>
      <c r="K1726"/>
      <c r="L1726" s="5"/>
      <c r="M1726" s="5"/>
      <c r="N1726" s="5"/>
      <c r="O1726" s="5"/>
    </row>
    <row r="1727" spans="1:15" x14ac:dyDescent="0.25">
      <c r="A1727" s="7"/>
      <c r="B1727" s="10"/>
      <c r="D1727" s="5"/>
      <c r="E1727" s="5"/>
      <c r="F1727" s="5"/>
      <c r="G1727" s="5"/>
      <c r="H1727" s="5"/>
      <c r="K1727"/>
      <c r="L1727" s="5"/>
      <c r="M1727" s="5"/>
      <c r="N1727" s="5"/>
      <c r="O1727" s="5"/>
    </row>
    <row r="1728" spans="1:15" x14ac:dyDescent="0.25">
      <c r="A1728" s="7"/>
      <c r="B1728" s="10"/>
      <c r="D1728" s="5"/>
      <c r="E1728" s="5"/>
      <c r="F1728" s="5"/>
      <c r="G1728" s="5"/>
      <c r="H1728" s="5"/>
      <c r="K1728"/>
      <c r="L1728" s="5"/>
      <c r="M1728" s="5"/>
      <c r="N1728" s="5"/>
      <c r="O1728" s="5"/>
    </row>
    <row r="1729" spans="1:15" x14ac:dyDescent="0.25">
      <c r="A1729" s="7"/>
      <c r="B1729" s="10"/>
      <c r="D1729" s="5"/>
      <c r="E1729" s="5"/>
      <c r="F1729" s="5"/>
      <c r="G1729" s="5"/>
      <c r="H1729" s="5"/>
      <c r="K1729"/>
      <c r="L1729" s="5"/>
      <c r="M1729" s="5"/>
      <c r="N1729" s="5"/>
      <c r="O1729" s="5"/>
    </row>
    <row r="1730" spans="1:15" x14ac:dyDescent="0.25">
      <c r="A1730" s="7"/>
      <c r="B1730" s="10"/>
      <c r="D1730" s="5"/>
      <c r="E1730" s="5"/>
      <c r="F1730" s="5"/>
      <c r="G1730" s="5"/>
      <c r="H1730" s="5"/>
      <c r="K1730"/>
      <c r="L1730" s="5"/>
      <c r="M1730" s="5"/>
      <c r="N1730" s="5"/>
      <c r="O1730" s="5"/>
    </row>
    <row r="1731" spans="1:15" x14ac:dyDescent="0.25">
      <c r="A1731" s="7"/>
      <c r="B1731" s="10"/>
      <c r="D1731" s="5"/>
      <c r="E1731" s="5"/>
      <c r="F1731" s="5"/>
      <c r="G1731" s="5"/>
      <c r="H1731" s="5"/>
      <c r="K1731"/>
      <c r="L1731" s="5"/>
      <c r="M1731" s="5"/>
      <c r="N1731" s="5"/>
      <c r="O1731" s="5"/>
    </row>
    <row r="1732" spans="1:15" x14ac:dyDescent="0.25">
      <c r="A1732" s="7"/>
      <c r="B1732" s="10"/>
      <c r="D1732" s="5"/>
      <c r="E1732" s="5"/>
      <c r="F1732" s="5"/>
      <c r="G1732" s="5"/>
      <c r="H1732" s="5"/>
      <c r="K1732"/>
      <c r="L1732" s="5"/>
      <c r="M1732" s="5"/>
      <c r="N1732" s="5"/>
      <c r="O1732" s="5"/>
    </row>
    <row r="1733" spans="1:15" x14ac:dyDescent="0.25">
      <c r="A1733" s="7"/>
      <c r="B1733" s="10"/>
      <c r="D1733" s="5"/>
      <c r="E1733" s="5"/>
      <c r="F1733" s="5"/>
      <c r="G1733" s="5"/>
      <c r="H1733" s="5"/>
      <c r="K1733"/>
      <c r="L1733" s="5"/>
      <c r="M1733" s="5"/>
      <c r="N1733" s="5"/>
      <c r="O1733" s="5"/>
    </row>
    <row r="1734" spans="1:15" x14ac:dyDescent="0.25">
      <c r="A1734" s="7"/>
      <c r="B1734" s="10"/>
      <c r="D1734" s="5"/>
      <c r="E1734" s="5"/>
      <c r="F1734" s="5"/>
      <c r="G1734" s="5"/>
      <c r="H1734" s="5"/>
      <c r="K1734"/>
      <c r="L1734" s="5"/>
      <c r="M1734" s="5"/>
      <c r="N1734" s="5"/>
      <c r="O1734" s="5"/>
    </row>
    <row r="1735" spans="1:15" x14ac:dyDescent="0.25">
      <c r="A1735" s="7"/>
      <c r="B1735" s="10"/>
      <c r="D1735" s="5"/>
      <c r="E1735" s="5"/>
      <c r="F1735" s="5"/>
      <c r="G1735" s="5"/>
      <c r="H1735" s="5"/>
      <c r="K1735"/>
      <c r="L1735" s="5"/>
      <c r="M1735" s="5"/>
      <c r="N1735" s="5"/>
      <c r="O1735" s="5"/>
    </row>
    <row r="1736" spans="1:15" x14ac:dyDescent="0.25">
      <c r="A1736" s="7"/>
      <c r="B1736" s="10"/>
      <c r="D1736" s="5"/>
      <c r="E1736" s="5"/>
      <c r="F1736" s="5"/>
      <c r="G1736" s="5"/>
      <c r="H1736" s="5"/>
      <c r="K1736"/>
      <c r="L1736" s="5"/>
      <c r="M1736" s="5"/>
      <c r="N1736" s="5"/>
      <c r="O1736" s="5"/>
    </row>
    <row r="1737" spans="1:15" x14ac:dyDescent="0.25">
      <c r="A1737" s="7"/>
      <c r="B1737" s="10"/>
      <c r="D1737" s="5"/>
      <c r="E1737" s="5"/>
      <c r="F1737" s="5"/>
      <c r="G1737" s="5"/>
      <c r="H1737" s="5"/>
      <c r="K1737"/>
      <c r="L1737" s="5"/>
      <c r="M1737" s="5"/>
      <c r="N1737" s="5"/>
      <c r="O1737" s="5"/>
    </row>
    <row r="1738" spans="1:15" x14ac:dyDescent="0.25">
      <c r="A1738" s="7"/>
      <c r="B1738" s="10"/>
      <c r="D1738" s="5"/>
      <c r="E1738" s="5"/>
      <c r="F1738" s="5"/>
      <c r="G1738" s="5"/>
      <c r="H1738" s="5"/>
      <c r="K1738"/>
      <c r="L1738" s="5"/>
      <c r="M1738" s="5"/>
      <c r="N1738" s="5"/>
      <c r="O1738" s="5"/>
    </row>
    <row r="1739" spans="1:15" x14ac:dyDescent="0.25">
      <c r="A1739" s="7"/>
      <c r="B1739" s="10"/>
      <c r="D1739" s="5"/>
      <c r="E1739" s="5"/>
      <c r="F1739" s="5"/>
      <c r="G1739" s="5"/>
      <c r="H1739" s="5"/>
      <c r="K1739"/>
      <c r="L1739" s="5"/>
      <c r="M1739" s="5"/>
      <c r="N1739" s="5"/>
      <c r="O1739" s="5"/>
    </row>
    <row r="1740" spans="1:15" x14ac:dyDescent="0.25">
      <c r="A1740" s="7"/>
      <c r="B1740" s="10"/>
      <c r="D1740" s="5"/>
      <c r="E1740" s="5"/>
      <c r="F1740" s="5"/>
      <c r="G1740" s="5"/>
      <c r="H1740" s="5"/>
      <c r="K1740"/>
      <c r="L1740" s="5"/>
      <c r="M1740" s="5"/>
      <c r="N1740" s="5"/>
      <c r="O1740" s="5"/>
    </row>
    <row r="1741" spans="1:15" x14ac:dyDescent="0.25">
      <c r="A1741" s="7"/>
      <c r="B1741" s="10"/>
      <c r="D1741" s="5"/>
      <c r="E1741" s="5"/>
      <c r="F1741" s="5"/>
      <c r="G1741" s="5"/>
      <c r="H1741" s="5"/>
      <c r="K1741"/>
      <c r="L1741" s="5"/>
      <c r="M1741" s="5"/>
      <c r="N1741" s="5"/>
      <c r="O1741" s="5"/>
    </row>
    <row r="1742" spans="1:15" x14ac:dyDescent="0.25">
      <c r="A1742" s="7"/>
      <c r="B1742" s="10"/>
      <c r="D1742" s="5"/>
      <c r="E1742" s="5"/>
      <c r="F1742" s="5"/>
      <c r="G1742" s="5"/>
      <c r="H1742" s="5"/>
      <c r="K1742"/>
      <c r="L1742" s="5"/>
      <c r="M1742" s="5"/>
      <c r="N1742" s="5"/>
      <c r="O1742" s="5"/>
    </row>
    <row r="1743" spans="1:15" x14ac:dyDescent="0.25">
      <c r="A1743" s="7"/>
      <c r="B1743" s="10"/>
      <c r="D1743" s="5"/>
      <c r="E1743" s="5"/>
      <c r="F1743" s="5"/>
      <c r="G1743" s="5"/>
      <c r="H1743" s="5"/>
      <c r="K1743"/>
      <c r="L1743" s="5"/>
      <c r="M1743" s="5"/>
      <c r="N1743" s="5"/>
      <c r="O1743" s="5"/>
    </row>
    <row r="1744" spans="1:15" x14ac:dyDescent="0.25">
      <c r="A1744" s="7"/>
      <c r="B1744" s="10"/>
      <c r="D1744" s="5"/>
      <c r="E1744" s="5"/>
      <c r="F1744" s="5"/>
      <c r="G1744" s="5"/>
      <c r="H1744" s="5"/>
      <c r="K1744"/>
      <c r="L1744" s="5"/>
      <c r="M1744" s="5"/>
      <c r="N1744" s="5"/>
      <c r="O1744" s="5"/>
    </row>
    <row r="1745" spans="1:15" x14ac:dyDescent="0.25">
      <c r="A1745" s="7"/>
      <c r="B1745" s="10"/>
      <c r="D1745" s="5"/>
      <c r="E1745" s="5"/>
      <c r="F1745" s="5"/>
      <c r="G1745" s="5"/>
      <c r="H1745" s="5"/>
      <c r="K1745"/>
      <c r="L1745" s="5"/>
      <c r="M1745" s="5"/>
      <c r="N1745" s="5"/>
      <c r="O1745" s="5"/>
    </row>
    <row r="1746" spans="1:15" x14ac:dyDescent="0.25">
      <c r="A1746" s="7"/>
      <c r="B1746" s="10"/>
      <c r="D1746" s="5"/>
      <c r="E1746" s="5"/>
      <c r="F1746" s="5"/>
      <c r="G1746" s="5"/>
      <c r="H1746" s="5"/>
      <c r="K1746"/>
      <c r="L1746" s="5"/>
      <c r="M1746" s="5"/>
      <c r="N1746" s="5"/>
      <c r="O1746" s="5"/>
    </row>
    <row r="1747" spans="1:15" x14ac:dyDescent="0.25">
      <c r="A1747" s="7"/>
      <c r="B1747" s="10"/>
      <c r="D1747" s="5"/>
      <c r="E1747" s="5"/>
      <c r="F1747" s="5"/>
      <c r="G1747" s="5"/>
      <c r="H1747" s="5"/>
      <c r="K1747"/>
      <c r="L1747" s="5"/>
      <c r="M1747" s="5"/>
      <c r="N1747" s="5"/>
      <c r="O1747" s="5"/>
    </row>
    <row r="1748" spans="1:15" x14ac:dyDescent="0.25">
      <c r="A1748" s="7"/>
      <c r="B1748" s="10"/>
      <c r="D1748" s="5"/>
      <c r="E1748" s="5"/>
      <c r="F1748" s="5"/>
      <c r="G1748" s="5"/>
      <c r="H1748" s="5"/>
      <c r="K1748"/>
      <c r="L1748" s="5"/>
      <c r="M1748" s="5"/>
      <c r="N1748" s="5"/>
      <c r="O1748" s="5"/>
    </row>
    <row r="1749" spans="1:15" x14ac:dyDescent="0.25">
      <c r="A1749" s="7"/>
      <c r="B1749" s="10"/>
      <c r="D1749" s="5"/>
      <c r="E1749" s="5"/>
      <c r="F1749" s="5"/>
      <c r="G1749" s="5"/>
      <c r="H1749" s="5"/>
      <c r="K1749"/>
      <c r="L1749" s="5"/>
      <c r="M1749" s="5"/>
      <c r="N1749" s="5"/>
      <c r="O1749" s="5"/>
    </row>
    <row r="1750" spans="1:15" x14ac:dyDescent="0.25">
      <c r="A1750" s="7"/>
      <c r="B1750" s="10"/>
      <c r="D1750" s="5"/>
      <c r="E1750" s="5"/>
      <c r="F1750" s="5"/>
      <c r="G1750" s="5"/>
      <c r="H1750" s="5"/>
      <c r="K1750"/>
      <c r="L1750" s="5"/>
      <c r="M1750" s="5"/>
      <c r="N1750" s="5"/>
      <c r="O1750" s="5"/>
    </row>
    <row r="1751" spans="1:15" x14ac:dyDescent="0.25">
      <c r="A1751" s="7"/>
      <c r="B1751" s="10"/>
      <c r="D1751" s="5"/>
      <c r="E1751" s="5"/>
      <c r="F1751" s="5"/>
      <c r="G1751" s="5"/>
      <c r="H1751" s="5"/>
      <c r="K1751"/>
      <c r="L1751" s="5"/>
      <c r="M1751" s="5"/>
      <c r="N1751" s="5"/>
      <c r="O1751" s="5"/>
    </row>
    <row r="1752" spans="1:15" x14ac:dyDescent="0.25">
      <c r="A1752" s="7"/>
      <c r="B1752" s="10"/>
      <c r="D1752" s="5"/>
      <c r="E1752" s="5"/>
      <c r="F1752" s="5"/>
      <c r="G1752" s="5"/>
      <c r="H1752" s="5"/>
      <c r="K1752"/>
      <c r="L1752" s="5"/>
      <c r="M1752" s="5"/>
      <c r="N1752" s="5"/>
      <c r="O1752" s="5"/>
    </row>
    <row r="1753" spans="1:15" x14ac:dyDescent="0.25">
      <c r="A1753" s="7"/>
      <c r="B1753" s="10"/>
      <c r="D1753" s="5"/>
      <c r="E1753" s="5"/>
      <c r="F1753" s="5"/>
      <c r="G1753" s="5"/>
      <c r="H1753" s="5"/>
      <c r="K1753"/>
      <c r="L1753" s="5"/>
      <c r="M1753" s="5"/>
      <c r="N1753" s="5"/>
      <c r="O1753" s="5"/>
    </row>
    <row r="1754" spans="1:15" x14ac:dyDescent="0.25">
      <c r="A1754" s="7"/>
      <c r="B1754" s="10"/>
      <c r="D1754" s="5"/>
      <c r="E1754" s="5"/>
      <c r="F1754" s="5"/>
      <c r="G1754" s="5"/>
      <c r="H1754" s="5"/>
      <c r="K1754"/>
      <c r="L1754" s="5"/>
      <c r="M1754" s="5"/>
      <c r="N1754" s="5"/>
      <c r="O1754" s="5"/>
    </row>
    <row r="1755" spans="1:15" x14ac:dyDescent="0.25">
      <c r="A1755" s="7"/>
      <c r="B1755" s="10"/>
      <c r="D1755" s="5"/>
      <c r="E1755" s="5"/>
      <c r="F1755" s="5"/>
      <c r="G1755" s="5"/>
      <c r="H1755" s="5"/>
      <c r="K1755"/>
      <c r="L1755" s="5"/>
      <c r="M1755" s="5"/>
      <c r="N1755" s="5"/>
      <c r="O1755" s="5"/>
    </row>
    <row r="1756" spans="1:15" x14ac:dyDescent="0.25">
      <c r="A1756" s="7"/>
      <c r="B1756" s="10"/>
      <c r="D1756" s="5"/>
      <c r="E1756" s="5"/>
      <c r="F1756" s="5"/>
      <c r="G1756" s="5"/>
      <c r="H1756" s="5"/>
      <c r="K1756"/>
      <c r="L1756" s="5"/>
      <c r="M1756" s="5"/>
      <c r="N1756" s="5"/>
      <c r="O1756" s="5"/>
    </row>
    <row r="1757" spans="1:15" x14ac:dyDescent="0.25">
      <c r="A1757" s="7"/>
      <c r="B1757" s="10"/>
      <c r="D1757" s="5"/>
      <c r="E1757" s="5"/>
      <c r="F1757" s="5"/>
      <c r="G1757" s="5"/>
      <c r="H1757" s="5"/>
      <c r="K1757"/>
      <c r="L1757" s="5"/>
      <c r="M1757" s="5"/>
      <c r="N1757" s="5"/>
      <c r="O1757" s="5"/>
    </row>
    <row r="1758" spans="1:15" x14ac:dyDescent="0.25">
      <c r="A1758" s="7"/>
      <c r="B1758" s="10"/>
      <c r="D1758" s="5"/>
      <c r="E1758" s="5"/>
      <c r="F1758" s="5"/>
      <c r="G1758" s="5"/>
      <c r="H1758" s="5"/>
      <c r="K1758"/>
      <c r="L1758" s="5"/>
      <c r="M1758" s="5"/>
      <c r="N1758" s="5"/>
      <c r="O1758" s="5"/>
    </row>
    <row r="1759" spans="1:15" x14ac:dyDescent="0.25">
      <c r="A1759" s="7"/>
      <c r="B1759" s="10"/>
      <c r="D1759" s="5"/>
      <c r="E1759" s="5"/>
      <c r="F1759" s="5"/>
      <c r="G1759" s="5"/>
      <c r="H1759" s="5"/>
      <c r="K1759"/>
      <c r="L1759" s="5"/>
      <c r="M1759" s="5"/>
      <c r="N1759" s="5"/>
      <c r="O1759" s="5"/>
    </row>
    <row r="1760" spans="1:15" x14ac:dyDescent="0.25">
      <c r="A1760" s="7"/>
      <c r="B1760" s="10"/>
      <c r="D1760" s="5"/>
      <c r="E1760" s="5"/>
      <c r="F1760" s="5"/>
      <c r="G1760" s="5"/>
      <c r="H1760" s="5"/>
      <c r="K1760"/>
      <c r="L1760" s="5"/>
      <c r="M1760" s="5"/>
      <c r="N1760" s="5"/>
      <c r="O1760" s="5"/>
    </row>
    <row r="1761" spans="1:15" x14ac:dyDescent="0.25">
      <c r="A1761" s="7"/>
      <c r="B1761" s="10"/>
      <c r="D1761" s="5"/>
      <c r="E1761" s="5"/>
      <c r="F1761" s="5"/>
      <c r="G1761" s="5"/>
      <c r="H1761" s="5"/>
      <c r="K1761"/>
      <c r="L1761" s="5"/>
      <c r="M1761" s="5"/>
      <c r="N1761" s="5"/>
      <c r="O1761" s="5"/>
    </row>
    <row r="1762" spans="1:15" x14ac:dyDescent="0.25">
      <c r="A1762" s="7"/>
      <c r="B1762" s="10"/>
      <c r="D1762" s="5"/>
      <c r="E1762" s="5"/>
      <c r="F1762" s="5"/>
      <c r="G1762" s="5"/>
      <c r="H1762" s="5"/>
      <c r="K1762"/>
      <c r="L1762" s="5"/>
      <c r="M1762" s="5"/>
      <c r="N1762" s="5"/>
      <c r="O1762" s="5"/>
    </row>
    <row r="1763" spans="1:15" x14ac:dyDescent="0.25">
      <c r="A1763" s="7"/>
      <c r="B1763" s="10"/>
      <c r="D1763" s="5"/>
      <c r="E1763" s="5"/>
      <c r="F1763" s="5"/>
      <c r="G1763" s="5"/>
      <c r="H1763" s="5"/>
      <c r="K1763"/>
      <c r="L1763" s="5"/>
      <c r="M1763" s="5"/>
      <c r="N1763" s="5"/>
      <c r="O1763" s="5"/>
    </row>
    <row r="1764" spans="1:15" x14ac:dyDescent="0.25">
      <c r="A1764" s="7"/>
      <c r="B1764" s="10"/>
      <c r="D1764" s="5"/>
      <c r="E1764" s="5"/>
      <c r="F1764" s="5"/>
      <c r="G1764" s="5"/>
      <c r="H1764" s="5"/>
      <c r="K1764"/>
      <c r="L1764" s="5"/>
      <c r="M1764" s="5"/>
      <c r="N1764" s="5"/>
      <c r="O1764" s="5"/>
    </row>
    <row r="1765" spans="1:15" x14ac:dyDescent="0.25">
      <c r="A1765" s="7"/>
      <c r="B1765" s="10"/>
      <c r="D1765" s="5"/>
      <c r="E1765" s="5"/>
      <c r="F1765" s="5"/>
      <c r="G1765" s="5"/>
      <c r="H1765" s="5"/>
      <c r="K1765"/>
      <c r="L1765" s="5"/>
      <c r="M1765" s="5"/>
      <c r="N1765" s="5"/>
      <c r="O1765" s="5"/>
    </row>
    <row r="1766" spans="1:15" x14ac:dyDescent="0.25">
      <c r="A1766" s="7"/>
      <c r="B1766" s="10"/>
      <c r="D1766" s="5"/>
      <c r="E1766" s="5"/>
      <c r="F1766" s="5"/>
      <c r="G1766" s="5"/>
      <c r="H1766" s="5"/>
      <c r="K1766"/>
      <c r="L1766" s="5"/>
      <c r="M1766" s="5"/>
      <c r="N1766" s="5"/>
      <c r="O1766" s="5"/>
    </row>
    <row r="1767" spans="1:15" x14ac:dyDescent="0.25">
      <c r="A1767" s="7"/>
      <c r="B1767" s="10"/>
      <c r="D1767" s="5"/>
      <c r="E1767" s="5"/>
      <c r="F1767" s="5"/>
      <c r="G1767" s="5"/>
      <c r="H1767" s="5"/>
      <c r="K1767"/>
      <c r="L1767" s="5"/>
      <c r="M1767" s="5"/>
      <c r="N1767" s="5"/>
      <c r="O1767" s="5"/>
    </row>
    <row r="1768" spans="1:15" x14ac:dyDescent="0.25">
      <c r="A1768" s="7"/>
      <c r="B1768" s="10"/>
      <c r="D1768" s="5"/>
      <c r="E1768" s="5"/>
      <c r="F1768" s="5"/>
      <c r="G1768" s="5"/>
      <c r="H1768" s="5"/>
      <c r="K1768"/>
      <c r="L1768" s="5"/>
      <c r="M1768" s="5"/>
      <c r="N1768" s="5"/>
      <c r="O1768" s="5"/>
    </row>
    <row r="1769" spans="1:15" x14ac:dyDescent="0.25">
      <c r="A1769" s="7"/>
      <c r="B1769" s="10"/>
      <c r="D1769" s="5"/>
      <c r="E1769" s="5"/>
      <c r="F1769" s="5"/>
      <c r="G1769" s="5"/>
      <c r="H1769" s="5"/>
      <c r="K1769"/>
      <c r="L1769" s="5"/>
      <c r="M1769" s="5"/>
      <c r="N1769" s="5"/>
      <c r="O1769" s="5"/>
    </row>
    <row r="1770" spans="1:15" x14ac:dyDescent="0.25">
      <c r="A1770" s="7"/>
      <c r="B1770" s="10"/>
      <c r="D1770" s="5"/>
      <c r="E1770" s="5"/>
      <c r="F1770" s="5"/>
      <c r="G1770" s="5"/>
      <c r="H1770" s="5"/>
      <c r="K1770"/>
      <c r="L1770" s="5"/>
      <c r="M1770" s="5"/>
      <c r="N1770" s="5"/>
      <c r="O1770" s="5"/>
    </row>
    <row r="1771" spans="1:15" x14ac:dyDescent="0.25">
      <c r="A1771" s="7"/>
      <c r="B1771" s="10"/>
      <c r="D1771" s="5"/>
      <c r="E1771" s="5"/>
      <c r="F1771" s="5"/>
      <c r="G1771" s="5"/>
      <c r="H1771" s="5"/>
      <c r="K1771"/>
      <c r="L1771" s="5"/>
      <c r="M1771" s="5"/>
      <c r="N1771" s="5"/>
      <c r="O1771" s="5"/>
    </row>
    <row r="1772" spans="1:15" x14ac:dyDescent="0.25">
      <c r="A1772" s="7"/>
      <c r="B1772" s="10"/>
      <c r="D1772" s="5"/>
      <c r="E1772" s="5"/>
      <c r="F1772" s="5"/>
      <c r="G1772" s="5"/>
      <c r="H1772" s="5"/>
      <c r="K1772"/>
      <c r="L1772" s="5"/>
      <c r="M1772" s="5"/>
      <c r="N1772" s="5"/>
      <c r="O1772" s="5"/>
    </row>
    <row r="1773" spans="1:15" x14ac:dyDescent="0.25">
      <c r="A1773" s="7"/>
      <c r="B1773" s="10"/>
      <c r="D1773" s="5"/>
      <c r="E1773" s="5"/>
      <c r="F1773" s="5"/>
      <c r="G1773" s="5"/>
      <c r="H1773" s="5"/>
      <c r="K1773"/>
      <c r="L1773" s="5"/>
      <c r="M1773" s="5"/>
      <c r="N1773" s="5"/>
      <c r="O1773" s="5"/>
    </row>
    <row r="1774" spans="1:15" x14ac:dyDescent="0.25">
      <c r="A1774" s="7"/>
      <c r="B1774" s="10"/>
      <c r="D1774" s="5"/>
      <c r="E1774" s="5"/>
      <c r="F1774" s="5"/>
      <c r="G1774" s="5"/>
      <c r="H1774" s="5"/>
      <c r="K1774"/>
      <c r="L1774" s="5"/>
      <c r="M1774" s="5"/>
      <c r="N1774" s="5"/>
      <c r="O1774" s="5"/>
    </row>
    <row r="1775" spans="1:15" x14ac:dyDescent="0.25">
      <c r="A1775" s="7"/>
      <c r="B1775" s="10"/>
      <c r="D1775" s="5"/>
      <c r="E1775" s="5"/>
      <c r="F1775" s="5"/>
      <c r="G1775" s="5"/>
      <c r="H1775" s="5"/>
      <c r="K1775"/>
      <c r="L1775" s="5"/>
      <c r="M1775" s="5"/>
      <c r="N1775" s="5"/>
      <c r="O1775" s="5"/>
    </row>
    <row r="1776" spans="1:15" x14ac:dyDescent="0.25">
      <c r="A1776" s="7"/>
      <c r="B1776" s="10"/>
      <c r="D1776" s="5"/>
      <c r="E1776" s="5"/>
      <c r="F1776" s="5"/>
      <c r="G1776" s="5"/>
      <c r="H1776" s="5"/>
      <c r="K1776"/>
      <c r="L1776" s="5"/>
      <c r="M1776" s="5"/>
      <c r="N1776" s="5"/>
      <c r="O1776" s="5"/>
    </row>
    <row r="1777" spans="1:15" x14ac:dyDescent="0.25">
      <c r="A1777" s="7"/>
      <c r="B1777" s="10"/>
      <c r="D1777" s="5"/>
      <c r="E1777" s="5"/>
      <c r="F1777" s="5"/>
      <c r="G1777" s="5"/>
      <c r="H1777" s="5"/>
      <c r="K1777"/>
      <c r="L1777" s="5"/>
      <c r="M1777" s="5"/>
      <c r="N1777" s="5"/>
      <c r="O1777" s="5"/>
    </row>
    <row r="1778" spans="1:15" x14ac:dyDescent="0.25">
      <c r="A1778" s="7"/>
      <c r="B1778" s="10"/>
      <c r="D1778" s="5"/>
      <c r="E1778" s="5"/>
      <c r="F1778" s="5"/>
      <c r="G1778" s="5"/>
      <c r="H1778" s="5"/>
      <c r="K1778"/>
      <c r="L1778" s="5"/>
      <c r="M1778" s="5"/>
      <c r="N1778" s="5"/>
      <c r="O1778" s="5"/>
    </row>
    <row r="1779" spans="1:15" x14ac:dyDescent="0.25">
      <c r="A1779" s="7"/>
      <c r="B1779" s="10"/>
      <c r="D1779" s="5"/>
      <c r="E1779" s="5"/>
      <c r="F1779" s="5"/>
      <c r="G1779" s="5"/>
      <c r="H1779" s="5"/>
      <c r="K1779"/>
      <c r="L1779" s="5"/>
      <c r="M1779" s="5"/>
      <c r="N1779" s="5"/>
      <c r="O1779" s="5"/>
    </row>
    <row r="1780" spans="1:15" x14ac:dyDescent="0.25">
      <c r="A1780" s="7"/>
      <c r="B1780" s="10"/>
      <c r="D1780" s="5"/>
      <c r="E1780" s="5"/>
      <c r="F1780" s="5"/>
      <c r="G1780" s="5"/>
      <c r="H1780" s="5"/>
      <c r="K1780"/>
      <c r="L1780" s="5"/>
      <c r="M1780" s="5"/>
      <c r="N1780" s="5"/>
      <c r="O1780" s="5"/>
    </row>
    <row r="1781" spans="1:15" x14ac:dyDescent="0.25">
      <c r="A1781" s="7"/>
      <c r="B1781" s="10"/>
      <c r="D1781" s="5"/>
      <c r="E1781" s="5"/>
      <c r="F1781" s="5"/>
      <c r="G1781" s="5"/>
      <c r="H1781" s="5"/>
      <c r="K1781"/>
      <c r="L1781" s="5"/>
      <c r="M1781" s="5"/>
      <c r="N1781" s="5"/>
      <c r="O1781" s="5"/>
    </row>
    <row r="1782" spans="1:15" x14ac:dyDescent="0.25">
      <c r="A1782" s="7"/>
      <c r="B1782" s="10"/>
      <c r="D1782" s="5"/>
      <c r="E1782" s="5"/>
      <c r="F1782" s="5"/>
      <c r="G1782" s="5"/>
      <c r="H1782" s="5"/>
      <c r="K1782"/>
      <c r="L1782" s="5"/>
      <c r="M1782" s="5"/>
      <c r="N1782" s="5"/>
      <c r="O1782" s="5"/>
    </row>
    <row r="1783" spans="1:15" x14ac:dyDescent="0.25">
      <c r="A1783" s="7"/>
      <c r="B1783" s="10"/>
      <c r="D1783" s="5"/>
      <c r="E1783" s="5"/>
      <c r="F1783" s="5"/>
      <c r="G1783" s="5"/>
      <c r="H1783" s="5"/>
      <c r="K1783"/>
      <c r="L1783" s="5"/>
      <c r="M1783" s="5"/>
      <c r="N1783" s="5"/>
      <c r="O1783" s="5"/>
    </row>
    <row r="1784" spans="1:15" x14ac:dyDescent="0.25">
      <c r="A1784" s="7"/>
      <c r="B1784" s="10"/>
      <c r="D1784" s="5"/>
      <c r="E1784" s="5"/>
      <c r="F1784" s="5"/>
      <c r="G1784" s="5"/>
      <c r="H1784" s="5"/>
      <c r="K1784"/>
      <c r="L1784" s="5"/>
      <c r="M1784" s="5"/>
      <c r="N1784" s="5"/>
      <c r="O1784" s="5"/>
    </row>
    <row r="1785" spans="1:15" x14ac:dyDescent="0.25">
      <c r="A1785" s="7"/>
      <c r="B1785" s="10"/>
      <c r="D1785" s="5"/>
      <c r="E1785" s="5"/>
      <c r="F1785" s="5"/>
      <c r="G1785" s="5"/>
      <c r="H1785" s="5"/>
      <c r="K1785"/>
      <c r="L1785" s="5"/>
      <c r="M1785" s="5"/>
      <c r="N1785" s="5"/>
      <c r="O1785" s="5"/>
    </row>
    <row r="1786" spans="1:15" x14ac:dyDescent="0.25">
      <c r="A1786" s="7"/>
      <c r="B1786" s="10"/>
      <c r="D1786" s="5"/>
      <c r="E1786" s="5"/>
      <c r="F1786" s="5"/>
      <c r="G1786" s="5"/>
      <c r="H1786" s="5"/>
      <c r="K1786"/>
      <c r="L1786" s="5"/>
      <c r="M1786" s="5"/>
      <c r="N1786" s="5"/>
      <c r="O1786" s="5"/>
    </row>
    <row r="1787" spans="1:15" x14ac:dyDescent="0.25">
      <c r="A1787" s="7"/>
      <c r="B1787" s="10"/>
      <c r="D1787" s="5"/>
      <c r="E1787" s="5"/>
      <c r="F1787" s="5"/>
      <c r="G1787" s="5"/>
      <c r="H1787" s="5"/>
      <c r="K1787"/>
      <c r="L1787" s="5"/>
      <c r="M1787" s="5"/>
      <c r="N1787" s="5"/>
      <c r="O1787" s="5"/>
    </row>
    <row r="1788" spans="1:15" x14ac:dyDescent="0.25">
      <c r="A1788" s="7"/>
      <c r="B1788" s="10"/>
      <c r="D1788" s="5"/>
      <c r="E1788" s="5"/>
      <c r="F1788" s="5"/>
      <c r="G1788" s="5"/>
      <c r="H1788" s="5"/>
      <c r="K1788"/>
      <c r="L1788" s="5"/>
      <c r="M1788" s="5"/>
      <c r="N1788" s="5"/>
      <c r="O1788" s="5"/>
    </row>
    <row r="1789" spans="1:15" x14ac:dyDescent="0.25">
      <c r="A1789" s="7"/>
      <c r="B1789" s="10"/>
      <c r="D1789" s="5"/>
      <c r="E1789" s="5"/>
      <c r="F1789" s="5"/>
      <c r="G1789" s="5"/>
      <c r="H1789" s="5"/>
      <c r="K1789"/>
      <c r="L1789" s="5"/>
      <c r="M1789" s="5"/>
      <c r="N1789" s="5"/>
      <c r="O1789" s="5"/>
    </row>
    <row r="1790" spans="1:15" x14ac:dyDescent="0.25">
      <c r="A1790" s="7"/>
      <c r="B1790" s="10"/>
      <c r="D1790" s="5"/>
      <c r="E1790" s="5"/>
      <c r="F1790" s="5"/>
      <c r="G1790" s="5"/>
      <c r="H1790" s="5"/>
      <c r="K1790"/>
      <c r="L1790" s="5"/>
      <c r="M1790" s="5"/>
      <c r="N1790" s="5"/>
      <c r="O1790" s="5"/>
    </row>
    <row r="1791" spans="1:15" x14ac:dyDescent="0.25">
      <c r="A1791" s="7"/>
      <c r="B1791" s="10"/>
      <c r="D1791" s="5"/>
      <c r="E1791" s="5"/>
      <c r="F1791" s="5"/>
      <c r="G1791" s="5"/>
      <c r="H1791" s="5"/>
      <c r="K1791"/>
      <c r="L1791" s="5"/>
      <c r="M1791" s="5"/>
      <c r="N1791" s="5"/>
      <c r="O1791" s="5"/>
    </row>
    <row r="1792" spans="1:15" x14ac:dyDescent="0.25">
      <c r="A1792" s="7"/>
      <c r="B1792" s="10"/>
      <c r="D1792" s="5"/>
      <c r="E1792" s="5"/>
      <c r="F1792" s="5"/>
      <c r="G1792" s="5"/>
      <c r="H1792" s="5"/>
      <c r="K1792"/>
      <c r="L1792" s="5"/>
      <c r="M1792" s="5"/>
      <c r="N1792" s="5"/>
      <c r="O1792" s="5"/>
    </row>
    <row r="1793" spans="1:15" x14ac:dyDescent="0.25">
      <c r="A1793" s="7"/>
      <c r="B1793" s="10"/>
      <c r="D1793" s="5"/>
      <c r="E1793" s="5"/>
      <c r="F1793" s="5"/>
      <c r="G1793" s="5"/>
      <c r="H1793" s="5"/>
      <c r="K1793"/>
      <c r="L1793" s="5"/>
      <c r="M1793" s="5"/>
      <c r="N1793" s="5"/>
      <c r="O1793" s="5"/>
    </row>
    <row r="1794" spans="1:15" x14ac:dyDescent="0.25">
      <c r="A1794" s="7"/>
      <c r="B1794" s="10"/>
      <c r="D1794" s="5"/>
      <c r="E1794" s="5"/>
      <c r="F1794" s="5"/>
      <c r="G1794" s="5"/>
      <c r="H1794" s="5"/>
      <c r="K1794"/>
      <c r="L1794" s="5"/>
      <c r="M1794" s="5"/>
      <c r="N1794" s="5"/>
      <c r="O1794" s="5"/>
    </row>
    <row r="1795" spans="1:15" x14ac:dyDescent="0.25">
      <c r="A1795" s="7"/>
      <c r="B1795" s="10"/>
      <c r="D1795" s="5"/>
      <c r="E1795" s="5"/>
      <c r="F1795" s="5"/>
      <c r="G1795" s="5"/>
      <c r="H1795" s="5"/>
      <c r="K1795"/>
      <c r="L1795" s="5"/>
      <c r="M1795" s="5"/>
      <c r="N1795" s="5"/>
      <c r="O1795" s="5"/>
    </row>
    <row r="1796" spans="1:15" x14ac:dyDescent="0.25">
      <c r="A1796" s="7"/>
      <c r="B1796" s="10"/>
      <c r="D1796" s="5"/>
      <c r="E1796" s="5"/>
      <c r="F1796" s="5"/>
      <c r="G1796" s="5"/>
      <c r="H1796" s="5"/>
      <c r="K1796"/>
      <c r="L1796" s="5"/>
      <c r="M1796" s="5"/>
      <c r="N1796" s="5"/>
      <c r="O1796" s="5"/>
    </row>
    <row r="1797" spans="1:15" x14ac:dyDescent="0.25">
      <c r="A1797" s="7"/>
      <c r="B1797" s="10"/>
      <c r="D1797" s="5"/>
      <c r="E1797" s="5"/>
      <c r="F1797" s="5"/>
      <c r="G1797" s="5"/>
      <c r="H1797" s="5"/>
      <c r="K1797"/>
      <c r="L1797" s="5"/>
      <c r="M1797" s="5"/>
      <c r="N1797" s="5"/>
      <c r="O1797" s="5"/>
    </row>
    <row r="1798" spans="1:15" x14ac:dyDescent="0.25">
      <c r="A1798" s="7"/>
      <c r="B1798" s="10"/>
      <c r="D1798" s="5"/>
      <c r="E1798" s="5"/>
      <c r="F1798" s="5"/>
      <c r="G1798" s="5"/>
      <c r="H1798" s="5"/>
      <c r="K1798"/>
      <c r="L1798" s="5"/>
      <c r="M1798" s="5"/>
      <c r="N1798" s="5"/>
      <c r="O1798" s="5"/>
    </row>
    <row r="1799" spans="1:15" x14ac:dyDescent="0.25">
      <c r="A1799" s="7"/>
      <c r="B1799" s="10"/>
      <c r="D1799" s="5"/>
      <c r="E1799" s="5"/>
      <c r="F1799" s="5"/>
      <c r="G1799" s="5"/>
      <c r="H1799" s="5"/>
      <c r="K1799"/>
      <c r="L1799" s="5"/>
      <c r="M1799" s="5"/>
      <c r="N1799" s="5"/>
      <c r="O1799" s="5"/>
    </row>
    <row r="1800" spans="1:15" x14ac:dyDescent="0.25">
      <c r="A1800" s="7"/>
      <c r="B1800" s="10"/>
      <c r="D1800" s="5"/>
      <c r="E1800" s="5"/>
      <c r="F1800" s="5"/>
      <c r="G1800" s="5"/>
      <c r="H1800" s="5"/>
      <c r="K1800"/>
      <c r="L1800" s="5"/>
      <c r="M1800" s="5"/>
      <c r="N1800" s="5"/>
      <c r="O1800" s="5"/>
    </row>
    <row r="1801" spans="1:15" x14ac:dyDescent="0.25">
      <c r="A1801" s="7"/>
      <c r="B1801" s="10"/>
      <c r="D1801" s="5"/>
      <c r="E1801" s="5"/>
      <c r="F1801" s="5"/>
      <c r="G1801" s="5"/>
      <c r="H1801" s="5"/>
      <c r="K1801"/>
      <c r="L1801" s="5"/>
      <c r="M1801" s="5"/>
      <c r="N1801" s="5"/>
      <c r="O1801" s="5"/>
    </row>
    <row r="1802" spans="1:15" x14ac:dyDescent="0.25">
      <c r="A1802" s="7"/>
      <c r="B1802" s="10"/>
      <c r="D1802" s="5"/>
      <c r="E1802" s="5"/>
      <c r="F1802" s="5"/>
      <c r="G1802" s="5"/>
      <c r="H1802" s="5"/>
      <c r="K1802"/>
      <c r="L1802" s="5"/>
      <c r="M1802" s="5"/>
      <c r="N1802" s="5"/>
      <c r="O1802" s="5"/>
    </row>
    <row r="1803" spans="1:15" x14ac:dyDescent="0.25">
      <c r="A1803" s="7"/>
      <c r="B1803" s="10"/>
      <c r="D1803" s="5"/>
      <c r="E1803" s="5"/>
      <c r="F1803" s="5"/>
      <c r="G1803" s="5"/>
      <c r="H1803" s="5"/>
      <c r="K1803"/>
      <c r="L1803" s="5"/>
      <c r="M1803" s="5"/>
      <c r="N1803" s="5"/>
      <c r="O1803" s="5"/>
    </row>
    <row r="1804" spans="1:15" x14ac:dyDescent="0.25">
      <c r="A1804" s="7"/>
      <c r="B1804" s="10"/>
      <c r="D1804" s="5"/>
      <c r="E1804" s="5"/>
      <c r="F1804" s="5"/>
      <c r="G1804" s="5"/>
      <c r="H1804" s="5"/>
      <c r="K1804"/>
      <c r="L1804" s="5"/>
      <c r="M1804" s="5"/>
      <c r="N1804" s="5"/>
      <c r="O1804" s="5"/>
    </row>
    <row r="1805" spans="1:15" x14ac:dyDescent="0.25">
      <c r="A1805" s="7"/>
      <c r="B1805" s="10"/>
      <c r="D1805" s="5"/>
      <c r="E1805" s="5"/>
      <c r="F1805" s="5"/>
      <c r="G1805" s="5"/>
      <c r="H1805" s="5"/>
      <c r="K1805"/>
      <c r="L1805" s="5"/>
      <c r="M1805" s="5"/>
      <c r="N1805" s="5"/>
      <c r="O1805" s="5"/>
    </row>
    <row r="1806" spans="1:15" x14ac:dyDescent="0.25">
      <c r="A1806" s="7"/>
      <c r="B1806" s="10"/>
      <c r="D1806" s="5"/>
      <c r="E1806" s="5"/>
      <c r="F1806" s="5"/>
      <c r="G1806" s="5"/>
      <c r="H1806" s="5"/>
      <c r="K1806"/>
      <c r="L1806" s="5"/>
      <c r="M1806" s="5"/>
      <c r="N1806" s="5"/>
      <c r="O1806" s="5"/>
    </row>
    <row r="1807" spans="1:15" x14ac:dyDescent="0.25">
      <c r="A1807" s="7"/>
      <c r="B1807" s="10"/>
      <c r="D1807" s="5"/>
      <c r="E1807" s="5"/>
      <c r="F1807" s="5"/>
      <c r="G1807" s="5"/>
      <c r="H1807" s="5"/>
      <c r="K1807"/>
      <c r="L1807" s="5"/>
      <c r="M1807" s="5"/>
      <c r="N1807" s="5"/>
      <c r="O1807" s="5"/>
    </row>
    <row r="1808" spans="1:15" x14ac:dyDescent="0.25">
      <c r="A1808" s="7"/>
      <c r="B1808" s="10"/>
      <c r="D1808" s="5"/>
      <c r="E1808" s="5"/>
      <c r="F1808" s="5"/>
      <c r="G1808" s="5"/>
      <c r="H1808" s="5"/>
      <c r="K1808"/>
      <c r="L1808" s="5"/>
      <c r="M1808" s="5"/>
      <c r="N1808" s="5"/>
      <c r="O1808" s="5"/>
    </row>
    <row r="1809" spans="1:15" x14ac:dyDescent="0.25">
      <c r="A1809" s="7"/>
      <c r="B1809" s="10"/>
      <c r="D1809" s="5"/>
      <c r="E1809" s="5"/>
      <c r="F1809" s="5"/>
      <c r="G1809" s="5"/>
      <c r="H1809" s="5"/>
      <c r="K1809"/>
      <c r="L1809" s="5"/>
      <c r="M1809" s="5"/>
      <c r="N1809" s="5"/>
      <c r="O1809" s="5"/>
    </row>
    <row r="1810" spans="1:15" x14ac:dyDescent="0.25">
      <c r="A1810" s="7"/>
      <c r="B1810" s="10"/>
      <c r="D1810" s="5"/>
      <c r="E1810" s="5"/>
      <c r="F1810" s="5"/>
      <c r="G1810" s="5"/>
      <c r="H1810" s="5"/>
      <c r="K1810"/>
      <c r="L1810" s="5"/>
      <c r="M1810" s="5"/>
      <c r="N1810" s="5"/>
      <c r="O1810" s="5"/>
    </row>
    <row r="1811" spans="1:15" x14ac:dyDescent="0.25">
      <c r="A1811" s="7"/>
      <c r="B1811" s="10"/>
      <c r="D1811" s="5"/>
      <c r="E1811" s="5"/>
      <c r="F1811" s="5"/>
      <c r="G1811" s="5"/>
      <c r="H1811" s="5"/>
      <c r="K1811"/>
      <c r="L1811" s="5"/>
      <c r="M1811" s="5"/>
      <c r="N1811" s="5"/>
      <c r="O1811" s="5"/>
    </row>
    <row r="1812" spans="1:15" x14ac:dyDescent="0.25">
      <c r="A1812" s="7"/>
      <c r="B1812" s="10"/>
      <c r="D1812" s="5"/>
      <c r="E1812" s="5"/>
      <c r="F1812" s="5"/>
      <c r="G1812" s="5"/>
      <c r="H1812" s="5"/>
      <c r="K1812"/>
      <c r="L1812" s="5"/>
      <c r="M1812" s="5"/>
      <c r="N1812" s="5"/>
      <c r="O1812" s="5"/>
    </row>
    <row r="1813" spans="1:15" x14ac:dyDescent="0.25">
      <c r="A1813" s="7"/>
      <c r="B1813" s="10"/>
      <c r="D1813" s="5"/>
      <c r="E1813" s="5"/>
      <c r="F1813" s="5"/>
      <c r="G1813" s="5"/>
      <c r="H1813" s="5"/>
      <c r="K1813"/>
      <c r="L1813" s="5"/>
      <c r="M1813" s="5"/>
      <c r="N1813" s="5"/>
      <c r="O1813" s="5"/>
    </row>
    <row r="1814" spans="1:15" x14ac:dyDescent="0.25">
      <c r="A1814" s="7"/>
      <c r="B1814" s="10"/>
      <c r="D1814" s="5"/>
      <c r="E1814" s="5"/>
      <c r="F1814" s="5"/>
      <c r="G1814" s="5"/>
      <c r="H1814" s="5"/>
      <c r="K1814"/>
      <c r="L1814" s="5"/>
      <c r="M1814" s="5"/>
      <c r="N1814" s="5"/>
      <c r="O1814" s="5"/>
    </row>
    <row r="1815" spans="1:15" x14ac:dyDescent="0.25">
      <c r="A1815" s="7"/>
      <c r="B1815" s="10"/>
      <c r="D1815" s="5"/>
      <c r="E1815" s="5"/>
      <c r="F1815" s="5"/>
      <c r="G1815" s="5"/>
      <c r="H1815" s="5"/>
      <c r="K1815"/>
      <c r="L1815" s="5"/>
      <c r="M1815" s="5"/>
      <c r="N1815" s="5"/>
      <c r="O1815" s="5"/>
    </row>
    <row r="1816" spans="1:15" x14ac:dyDescent="0.25">
      <c r="A1816" s="7"/>
      <c r="B1816" s="10"/>
      <c r="D1816" s="5"/>
      <c r="E1816" s="5"/>
      <c r="F1816" s="5"/>
      <c r="G1816" s="5"/>
      <c r="H1816" s="5"/>
      <c r="K1816"/>
      <c r="L1816" s="5"/>
      <c r="M1816" s="5"/>
      <c r="N1816" s="5"/>
      <c r="O1816" s="5"/>
    </row>
    <row r="1817" spans="1:15" x14ac:dyDescent="0.25">
      <c r="A1817" s="7"/>
      <c r="B1817" s="10"/>
      <c r="D1817" s="5"/>
      <c r="E1817" s="5"/>
      <c r="F1817" s="5"/>
      <c r="G1817" s="5"/>
      <c r="H1817" s="5"/>
      <c r="K1817"/>
      <c r="L1817" s="5"/>
      <c r="M1817" s="5"/>
      <c r="N1817" s="5"/>
      <c r="O1817" s="5"/>
    </row>
    <row r="1818" spans="1:15" x14ac:dyDescent="0.25">
      <c r="A1818" s="7"/>
      <c r="B1818" s="10"/>
      <c r="D1818" s="5"/>
      <c r="E1818" s="5"/>
      <c r="F1818" s="5"/>
      <c r="G1818" s="5"/>
      <c r="H1818" s="5"/>
      <c r="K1818"/>
      <c r="L1818" s="5"/>
      <c r="M1818" s="5"/>
      <c r="N1818" s="5"/>
      <c r="O1818" s="5"/>
    </row>
    <row r="1819" spans="1:15" x14ac:dyDescent="0.25">
      <c r="A1819" s="7"/>
      <c r="B1819" s="10"/>
      <c r="D1819" s="5"/>
      <c r="E1819" s="5"/>
      <c r="F1819" s="5"/>
      <c r="G1819" s="5"/>
      <c r="H1819" s="5"/>
      <c r="K1819"/>
      <c r="L1819" s="5"/>
      <c r="M1819" s="5"/>
      <c r="N1819" s="5"/>
      <c r="O1819" s="5"/>
    </row>
    <row r="1820" spans="1:15" x14ac:dyDescent="0.25">
      <c r="A1820" s="7"/>
      <c r="B1820" s="10"/>
      <c r="D1820" s="5"/>
      <c r="E1820" s="5"/>
      <c r="F1820" s="5"/>
      <c r="G1820" s="5"/>
      <c r="H1820" s="5"/>
      <c r="K1820"/>
      <c r="L1820" s="5"/>
      <c r="M1820" s="5"/>
      <c r="N1820" s="5"/>
      <c r="O1820" s="5"/>
    </row>
    <row r="1821" spans="1:15" x14ac:dyDescent="0.25">
      <c r="A1821" s="7"/>
      <c r="B1821" s="10"/>
      <c r="D1821" s="5"/>
      <c r="E1821" s="5"/>
      <c r="F1821" s="5"/>
      <c r="G1821" s="5"/>
      <c r="H1821" s="5"/>
      <c r="K1821"/>
      <c r="L1821" s="5"/>
      <c r="M1821" s="5"/>
      <c r="N1821" s="5"/>
      <c r="O1821" s="5"/>
    </row>
    <row r="1822" spans="1:15" x14ac:dyDescent="0.25">
      <c r="A1822" s="7"/>
      <c r="B1822" s="10"/>
      <c r="D1822" s="5"/>
      <c r="E1822" s="5"/>
      <c r="F1822" s="5"/>
      <c r="G1822" s="5"/>
      <c r="H1822" s="5"/>
      <c r="K1822"/>
      <c r="L1822" s="5"/>
      <c r="M1822" s="5"/>
      <c r="N1822" s="5"/>
      <c r="O1822" s="5"/>
    </row>
    <row r="1823" spans="1:15" x14ac:dyDescent="0.25">
      <c r="A1823" s="7"/>
      <c r="B1823" s="10"/>
      <c r="D1823" s="5"/>
      <c r="E1823" s="5"/>
      <c r="F1823" s="5"/>
      <c r="G1823" s="5"/>
      <c r="H1823" s="5"/>
      <c r="K1823"/>
      <c r="L1823" s="5"/>
      <c r="M1823" s="5"/>
      <c r="N1823" s="5"/>
      <c r="O1823" s="5"/>
    </row>
    <row r="1824" spans="1:15" x14ac:dyDescent="0.25">
      <c r="A1824" s="7"/>
      <c r="B1824" s="10"/>
      <c r="D1824" s="5"/>
      <c r="E1824" s="5"/>
      <c r="F1824" s="5"/>
      <c r="G1824" s="5"/>
      <c r="H1824" s="5"/>
      <c r="K1824"/>
      <c r="L1824" s="5"/>
      <c r="M1824" s="5"/>
      <c r="N1824" s="5"/>
      <c r="O1824" s="5"/>
    </row>
    <row r="1825" spans="1:15" x14ac:dyDescent="0.25">
      <c r="A1825" s="7"/>
      <c r="B1825" s="10"/>
      <c r="D1825" s="5"/>
      <c r="E1825" s="5"/>
      <c r="F1825" s="5"/>
      <c r="G1825" s="5"/>
      <c r="H1825" s="5"/>
      <c r="K1825"/>
      <c r="L1825" s="5"/>
      <c r="M1825" s="5"/>
      <c r="N1825" s="5"/>
      <c r="O1825" s="5"/>
    </row>
    <row r="1826" spans="1:15" x14ac:dyDescent="0.25">
      <c r="A1826" s="7"/>
      <c r="B1826" s="10"/>
      <c r="D1826" s="5"/>
      <c r="E1826" s="5"/>
      <c r="F1826" s="5"/>
      <c r="G1826" s="5"/>
      <c r="H1826" s="5"/>
      <c r="K1826"/>
      <c r="L1826" s="5"/>
      <c r="M1826" s="5"/>
      <c r="N1826" s="5"/>
      <c r="O1826" s="5"/>
    </row>
    <row r="1827" spans="1:15" x14ac:dyDescent="0.25">
      <c r="A1827" s="7"/>
      <c r="B1827" s="10"/>
      <c r="D1827" s="5"/>
      <c r="E1827" s="5"/>
      <c r="F1827" s="5"/>
      <c r="G1827" s="5"/>
      <c r="H1827" s="5"/>
      <c r="K1827"/>
      <c r="L1827" s="5"/>
      <c r="M1827" s="5"/>
      <c r="N1827" s="5"/>
      <c r="O1827" s="5"/>
    </row>
    <row r="1828" spans="1:15" x14ac:dyDescent="0.25">
      <c r="A1828" s="7"/>
      <c r="B1828" s="10"/>
      <c r="D1828" s="5"/>
      <c r="E1828" s="5"/>
      <c r="F1828" s="5"/>
      <c r="G1828" s="5"/>
      <c r="H1828" s="5"/>
      <c r="K1828"/>
      <c r="L1828" s="5"/>
      <c r="M1828" s="5"/>
      <c r="N1828" s="5"/>
      <c r="O1828" s="5"/>
    </row>
    <row r="1829" spans="1:15" x14ac:dyDescent="0.25">
      <c r="A1829" s="7"/>
      <c r="B1829" s="10"/>
      <c r="D1829" s="5"/>
      <c r="E1829" s="5"/>
      <c r="F1829" s="5"/>
      <c r="G1829" s="5"/>
      <c r="H1829" s="5"/>
      <c r="K1829"/>
      <c r="L1829" s="5"/>
      <c r="M1829" s="5"/>
      <c r="N1829" s="5"/>
      <c r="O1829" s="5"/>
    </row>
    <row r="1830" spans="1:15" x14ac:dyDescent="0.25">
      <c r="A1830" s="7"/>
      <c r="B1830" s="10"/>
      <c r="D1830" s="5"/>
      <c r="E1830" s="5"/>
      <c r="F1830" s="5"/>
      <c r="G1830" s="5"/>
      <c r="H1830" s="5"/>
      <c r="K1830"/>
      <c r="L1830" s="5"/>
      <c r="M1830" s="5"/>
      <c r="N1830" s="5"/>
      <c r="O1830" s="5"/>
    </row>
    <row r="1831" spans="1:15" x14ac:dyDescent="0.25">
      <c r="A1831" s="7"/>
      <c r="B1831" s="10"/>
      <c r="D1831" s="5"/>
      <c r="E1831" s="5"/>
      <c r="F1831" s="5"/>
      <c r="G1831" s="5"/>
      <c r="H1831" s="5"/>
      <c r="K1831"/>
      <c r="L1831" s="5"/>
      <c r="M1831" s="5"/>
      <c r="N1831" s="5"/>
      <c r="O1831" s="5"/>
    </row>
    <row r="1832" spans="1:15" x14ac:dyDescent="0.25">
      <c r="A1832" s="7"/>
      <c r="B1832" s="10"/>
      <c r="D1832" s="5"/>
      <c r="E1832" s="5"/>
      <c r="F1832" s="5"/>
      <c r="G1832" s="5"/>
      <c r="H1832" s="5"/>
      <c r="K1832"/>
      <c r="L1832" s="5"/>
      <c r="M1832" s="5"/>
      <c r="N1832" s="5"/>
      <c r="O1832" s="5"/>
    </row>
    <row r="1833" spans="1:15" x14ac:dyDescent="0.25">
      <c r="A1833" s="7"/>
      <c r="B1833" s="10"/>
      <c r="D1833" s="5"/>
      <c r="E1833" s="5"/>
      <c r="F1833" s="5"/>
      <c r="G1833" s="5"/>
      <c r="H1833" s="5"/>
      <c r="K1833"/>
      <c r="L1833" s="5"/>
      <c r="M1833" s="5"/>
      <c r="N1833" s="5"/>
      <c r="O1833" s="5"/>
    </row>
    <row r="1834" spans="1:15" x14ac:dyDescent="0.25">
      <c r="A1834" s="7"/>
      <c r="B1834" s="10"/>
      <c r="D1834" s="5"/>
      <c r="E1834" s="5"/>
      <c r="F1834" s="5"/>
      <c r="G1834" s="5"/>
      <c r="H1834" s="5"/>
      <c r="K1834"/>
      <c r="L1834" s="5"/>
      <c r="M1834" s="5"/>
      <c r="N1834" s="5"/>
      <c r="O1834" s="5"/>
    </row>
    <row r="1835" spans="1:15" x14ac:dyDescent="0.25">
      <c r="A1835" s="7"/>
      <c r="B1835" s="10"/>
      <c r="D1835" s="5"/>
      <c r="E1835" s="5"/>
      <c r="F1835" s="5"/>
      <c r="G1835" s="5"/>
      <c r="H1835" s="5"/>
      <c r="K1835"/>
      <c r="L1835" s="5"/>
      <c r="M1835" s="5"/>
      <c r="N1835" s="5"/>
      <c r="O1835" s="5"/>
    </row>
    <row r="1836" spans="1:15" x14ac:dyDescent="0.25">
      <c r="A1836" s="7"/>
      <c r="B1836" s="10"/>
      <c r="D1836" s="5"/>
      <c r="E1836" s="5"/>
      <c r="F1836" s="5"/>
      <c r="G1836" s="5"/>
      <c r="H1836" s="5"/>
      <c r="K1836"/>
      <c r="L1836" s="5"/>
      <c r="M1836" s="5"/>
      <c r="N1836" s="5"/>
      <c r="O1836" s="5"/>
    </row>
    <row r="1837" spans="1:15" x14ac:dyDescent="0.25">
      <c r="A1837" s="7"/>
      <c r="B1837" s="10"/>
      <c r="D1837" s="5"/>
      <c r="E1837" s="5"/>
      <c r="F1837" s="5"/>
      <c r="G1837" s="5"/>
      <c r="H1837" s="5"/>
      <c r="K1837"/>
      <c r="L1837" s="5"/>
      <c r="M1837" s="5"/>
      <c r="N1837" s="5"/>
      <c r="O1837" s="5"/>
    </row>
    <row r="1838" spans="1:15" x14ac:dyDescent="0.25">
      <c r="A1838" s="7"/>
      <c r="B1838" s="10"/>
      <c r="D1838" s="5"/>
      <c r="E1838" s="5"/>
      <c r="F1838" s="5"/>
      <c r="G1838" s="5"/>
      <c r="H1838" s="5"/>
      <c r="K1838"/>
      <c r="L1838" s="5"/>
      <c r="M1838" s="5"/>
      <c r="N1838" s="5"/>
      <c r="O1838" s="5"/>
    </row>
    <row r="1839" spans="1:15" x14ac:dyDescent="0.25">
      <c r="A1839" s="7"/>
      <c r="B1839" s="10"/>
      <c r="D1839" s="5"/>
      <c r="E1839" s="5"/>
      <c r="F1839" s="5"/>
      <c r="G1839" s="5"/>
      <c r="H1839" s="5"/>
      <c r="K1839"/>
      <c r="L1839" s="5"/>
      <c r="M1839" s="5"/>
      <c r="N1839" s="5"/>
      <c r="O1839" s="5"/>
    </row>
    <row r="1840" spans="1:15" x14ac:dyDescent="0.25">
      <c r="A1840" s="7"/>
      <c r="B1840" s="10"/>
      <c r="D1840" s="5"/>
      <c r="E1840" s="5"/>
      <c r="F1840" s="5"/>
      <c r="G1840" s="5"/>
      <c r="H1840" s="5"/>
      <c r="K1840"/>
      <c r="L1840" s="5"/>
      <c r="M1840" s="5"/>
      <c r="N1840" s="5"/>
      <c r="O1840" s="5"/>
    </row>
    <row r="1841" spans="1:15" x14ac:dyDescent="0.25">
      <c r="A1841" s="7"/>
      <c r="B1841" s="10"/>
      <c r="D1841" s="5"/>
      <c r="E1841" s="5"/>
      <c r="F1841" s="5"/>
      <c r="G1841" s="5"/>
      <c r="H1841" s="5"/>
      <c r="K1841"/>
      <c r="L1841" s="5"/>
      <c r="M1841" s="5"/>
      <c r="N1841" s="5"/>
      <c r="O1841" s="5"/>
    </row>
    <row r="1842" spans="1:15" x14ac:dyDescent="0.25">
      <c r="A1842" s="7"/>
      <c r="B1842" s="10"/>
      <c r="D1842" s="5"/>
      <c r="E1842" s="5"/>
      <c r="F1842" s="5"/>
      <c r="G1842" s="5"/>
      <c r="H1842" s="5"/>
      <c r="K1842"/>
      <c r="L1842" s="5"/>
      <c r="M1842" s="5"/>
      <c r="N1842" s="5"/>
      <c r="O1842" s="5"/>
    </row>
    <row r="1843" spans="1:15" x14ac:dyDescent="0.25">
      <c r="A1843" s="7"/>
      <c r="B1843" s="10"/>
      <c r="D1843" s="5"/>
      <c r="E1843" s="5"/>
      <c r="F1843" s="5"/>
      <c r="G1843" s="5"/>
      <c r="H1843" s="5"/>
      <c r="K1843"/>
      <c r="L1843" s="5"/>
      <c r="M1843" s="5"/>
      <c r="N1843" s="5"/>
      <c r="O1843" s="5"/>
    </row>
    <row r="1844" spans="1:15" x14ac:dyDescent="0.25">
      <c r="A1844" s="7"/>
      <c r="B1844" s="10"/>
      <c r="D1844" s="5"/>
      <c r="E1844" s="5"/>
      <c r="F1844" s="5"/>
      <c r="G1844" s="5"/>
      <c r="H1844" s="5"/>
      <c r="K1844"/>
      <c r="L1844" s="5"/>
      <c r="M1844" s="5"/>
      <c r="N1844" s="5"/>
      <c r="O1844" s="5"/>
    </row>
    <row r="1845" spans="1:15" x14ac:dyDescent="0.25">
      <c r="A1845" s="7"/>
      <c r="B1845" s="10"/>
      <c r="D1845" s="5"/>
      <c r="E1845" s="5"/>
      <c r="F1845" s="5"/>
      <c r="G1845" s="5"/>
      <c r="H1845" s="5"/>
      <c r="K1845"/>
      <c r="L1845" s="5"/>
      <c r="M1845" s="5"/>
      <c r="N1845" s="5"/>
      <c r="O1845" s="5"/>
    </row>
    <row r="1846" spans="1:15" x14ac:dyDescent="0.25">
      <c r="A1846" s="7"/>
      <c r="B1846" s="10"/>
      <c r="D1846" s="5"/>
      <c r="E1846" s="5"/>
      <c r="F1846" s="5"/>
      <c r="G1846" s="5"/>
      <c r="H1846" s="5"/>
      <c r="K1846"/>
      <c r="L1846" s="5"/>
      <c r="M1846" s="5"/>
      <c r="N1846" s="5"/>
      <c r="O1846" s="5"/>
    </row>
    <row r="1847" spans="1:15" x14ac:dyDescent="0.25">
      <c r="A1847" s="7"/>
      <c r="B1847" s="10"/>
      <c r="D1847" s="5"/>
      <c r="E1847" s="5"/>
      <c r="F1847" s="5"/>
      <c r="G1847" s="5"/>
      <c r="H1847" s="5"/>
      <c r="K1847"/>
      <c r="L1847" s="5"/>
      <c r="M1847" s="5"/>
      <c r="N1847" s="5"/>
      <c r="O1847" s="5"/>
    </row>
    <row r="1848" spans="1:15" x14ac:dyDescent="0.25">
      <c r="A1848" s="7"/>
      <c r="B1848" s="10"/>
      <c r="D1848" s="5"/>
      <c r="E1848" s="5"/>
      <c r="F1848" s="5"/>
      <c r="G1848" s="5"/>
      <c r="H1848" s="5"/>
      <c r="K1848"/>
      <c r="L1848" s="5"/>
      <c r="M1848" s="5"/>
      <c r="N1848" s="5"/>
      <c r="O1848" s="5"/>
    </row>
    <row r="1849" spans="1:15" x14ac:dyDescent="0.25">
      <c r="A1849" s="7"/>
      <c r="B1849" s="10"/>
      <c r="D1849" s="5"/>
      <c r="E1849" s="5"/>
      <c r="F1849" s="5"/>
      <c r="G1849" s="5"/>
      <c r="H1849" s="5"/>
      <c r="K1849"/>
      <c r="L1849" s="5"/>
      <c r="M1849" s="5"/>
      <c r="N1849" s="5"/>
      <c r="O1849" s="5"/>
    </row>
    <row r="1850" spans="1:15" x14ac:dyDescent="0.25">
      <c r="A1850" s="7"/>
      <c r="B1850" s="10"/>
      <c r="D1850" s="5"/>
      <c r="E1850" s="5"/>
      <c r="F1850" s="5"/>
      <c r="G1850" s="5"/>
      <c r="H1850" s="5"/>
      <c r="K1850"/>
      <c r="L1850" s="5"/>
      <c r="M1850" s="5"/>
      <c r="N1850" s="5"/>
      <c r="O1850" s="5"/>
    </row>
    <row r="1851" spans="1:15" x14ac:dyDescent="0.25">
      <c r="A1851" s="7"/>
      <c r="B1851" s="10"/>
      <c r="D1851" s="5"/>
      <c r="E1851" s="5"/>
      <c r="F1851" s="5"/>
      <c r="G1851" s="5"/>
      <c r="H1851" s="5"/>
      <c r="K1851"/>
      <c r="L1851" s="5"/>
      <c r="M1851" s="5"/>
      <c r="N1851" s="5"/>
      <c r="O1851" s="5"/>
    </row>
    <row r="1852" spans="1:15" x14ac:dyDescent="0.25">
      <c r="A1852" s="7"/>
      <c r="B1852" s="10"/>
      <c r="D1852" s="5"/>
      <c r="E1852" s="5"/>
      <c r="F1852" s="5"/>
      <c r="G1852" s="5"/>
      <c r="H1852" s="5"/>
      <c r="K1852"/>
      <c r="L1852" s="5"/>
      <c r="M1852" s="5"/>
      <c r="N1852" s="5"/>
      <c r="O1852" s="5"/>
    </row>
    <row r="1853" spans="1:15" x14ac:dyDescent="0.25">
      <c r="A1853" s="7"/>
      <c r="B1853" s="10"/>
      <c r="D1853" s="5"/>
      <c r="E1853" s="5"/>
      <c r="F1853" s="5"/>
      <c r="G1853" s="5"/>
      <c r="H1853" s="5"/>
      <c r="K1853"/>
      <c r="L1853" s="5"/>
      <c r="M1853" s="5"/>
      <c r="N1853" s="5"/>
      <c r="O1853" s="5"/>
    </row>
    <row r="1854" spans="1:15" x14ac:dyDescent="0.25">
      <c r="A1854" s="7"/>
      <c r="B1854" s="10"/>
      <c r="D1854" s="5"/>
      <c r="E1854" s="5"/>
      <c r="F1854" s="5"/>
      <c r="G1854" s="5"/>
      <c r="H1854" s="5"/>
      <c r="K1854"/>
      <c r="L1854" s="5"/>
      <c r="M1854" s="5"/>
      <c r="N1854" s="5"/>
      <c r="O1854" s="5"/>
    </row>
    <row r="1855" spans="1:15" x14ac:dyDescent="0.25">
      <c r="A1855" s="7"/>
      <c r="B1855" s="10"/>
      <c r="D1855" s="5"/>
      <c r="E1855" s="5"/>
      <c r="F1855" s="5"/>
      <c r="G1855" s="5"/>
      <c r="H1855" s="5"/>
      <c r="K1855"/>
      <c r="L1855" s="5"/>
      <c r="M1855" s="5"/>
      <c r="N1855" s="5"/>
      <c r="O1855" s="5"/>
    </row>
    <row r="1856" spans="1:15" x14ac:dyDescent="0.25">
      <c r="A1856" s="7"/>
      <c r="B1856" s="10"/>
      <c r="D1856" s="5"/>
      <c r="E1856" s="5"/>
      <c r="F1856" s="5"/>
      <c r="G1856" s="5"/>
      <c r="H1856" s="5"/>
      <c r="K1856"/>
      <c r="L1856" s="5"/>
      <c r="M1856" s="5"/>
      <c r="N1856" s="5"/>
      <c r="O1856" s="5"/>
    </row>
    <row r="1857" spans="1:15" x14ac:dyDescent="0.25">
      <c r="A1857" s="7"/>
      <c r="B1857" s="10"/>
      <c r="D1857" s="5"/>
      <c r="E1857" s="5"/>
      <c r="F1857" s="5"/>
      <c r="G1857" s="5"/>
      <c r="H1857" s="5"/>
      <c r="K1857"/>
      <c r="L1857" s="5"/>
      <c r="M1857" s="5"/>
      <c r="N1857" s="5"/>
      <c r="O1857" s="5"/>
    </row>
    <row r="1858" spans="1:15" x14ac:dyDescent="0.25">
      <c r="A1858" s="7"/>
      <c r="B1858" s="10"/>
      <c r="D1858" s="5"/>
      <c r="E1858" s="5"/>
      <c r="F1858" s="5"/>
      <c r="G1858" s="5"/>
      <c r="H1858" s="5"/>
      <c r="K1858"/>
      <c r="L1858" s="5"/>
      <c r="M1858" s="5"/>
      <c r="N1858" s="5"/>
      <c r="O1858" s="5"/>
    </row>
    <row r="1859" spans="1:15" x14ac:dyDescent="0.25">
      <c r="A1859" s="7"/>
      <c r="B1859" s="10"/>
      <c r="D1859" s="5"/>
      <c r="E1859" s="5"/>
      <c r="F1859" s="5"/>
      <c r="G1859" s="5"/>
      <c r="H1859" s="5"/>
      <c r="K1859"/>
      <c r="L1859" s="5"/>
      <c r="M1859" s="5"/>
      <c r="N1859" s="5"/>
      <c r="O1859" s="5"/>
    </row>
    <row r="1860" spans="1:15" x14ac:dyDescent="0.25">
      <c r="A1860" s="7"/>
      <c r="B1860" s="10"/>
      <c r="D1860" s="5"/>
      <c r="E1860" s="5"/>
      <c r="F1860" s="5"/>
      <c r="G1860" s="5"/>
      <c r="H1860" s="5"/>
      <c r="K1860"/>
      <c r="L1860" s="5"/>
      <c r="M1860" s="5"/>
      <c r="N1860" s="5"/>
      <c r="O1860" s="5"/>
    </row>
    <row r="1861" spans="1:15" x14ac:dyDescent="0.25">
      <c r="A1861" s="7"/>
      <c r="B1861" s="10"/>
      <c r="D1861" s="5"/>
      <c r="E1861" s="5"/>
      <c r="F1861" s="5"/>
      <c r="G1861" s="5"/>
      <c r="H1861" s="5"/>
      <c r="K1861"/>
      <c r="L1861" s="5"/>
      <c r="M1861" s="5"/>
      <c r="N1861" s="5"/>
      <c r="O1861" s="5"/>
    </row>
    <row r="1862" spans="1:15" x14ac:dyDescent="0.25">
      <c r="A1862" s="7"/>
      <c r="B1862" s="10"/>
      <c r="D1862" s="5"/>
      <c r="E1862" s="5"/>
      <c r="F1862" s="5"/>
      <c r="G1862" s="5"/>
      <c r="H1862" s="5"/>
      <c r="K1862"/>
      <c r="L1862" s="5"/>
      <c r="M1862" s="5"/>
      <c r="N1862" s="5"/>
      <c r="O1862" s="5"/>
    </row>
    <row r="1863" spans="1:15" x14ac:dyDescent="0.25">
      <c r="A1863" s="7"/>
      <c r="B1863" s="10"/>
      <c r="D1863" s="5"/>
      <c r="E1863" s="5"/>
      <c r="F1863" s="5"/>
      <c r="G1863" s="5"/>
      <c r="H1863" s="5"/>
      <c r="K1863"/>
      <c r="L1863" s="5"/>
      <c r="M1863" s="5"/>
      <c r="N1863" s="5"/>
      <c r="O1863" s="5"/>
    </row>
    <row r="1864" spans="1:15" x14ac:dyDescent="0.25">
      <c r="A1864" s="7"/>
      <c r="B1864" s="10"/>
      <c r="D1864" s="5"/>
      <c r="E1864" s="5"/>
      <c r="F1864" s="5"/>
      <c r="G1864" s="5"/>
      <c r="H1864" s="5"/>
      <c r="K1864"/>
      <c r="L1864" s="5"/>
      <c r="M1864" s="5"/>
      <c r="N1864" s="5"/>
      <c r="O1864" s="5"/>
    </row>
    <row r="1865" spans="1:15" x14ac:dyDescent="0.25">
      <c r="A1865" s="7"/>
      <c r="B1865" s="10"/>
      <c r="D1865" s="5"/>
      <c r="E1865" s="5"/>
      <c r="F1865" s="5"/>
      <c r="G1865" s="5"/>
      <c r="H1865" s="5"/>
      <c r="K1865"/>
      <c r="L1865" s="5"/>
      <c r="M1865" s="5"/>
      <c r="N1865" s="5"/>
      <c r="O1865" s="5"/>
    </row>
    <row r="1866" spans="1:15" x14ac:dyDescent="0.25">
      <c r="A1866" s="7"/>
      <c r="B1866" s="10"/>
      <c r="D1866" s="5"/>
      <c r="E1866" s="5"/>
      <c r="F1866" s="5"/>
      <c r="G1866" s="5"/>
      <c r="H1866" s="5"/>
      <c r="K1866"/>
      <c r="L1866" s="5"/>
      <c r="M1866" s="5"/>
      <c r="N1866" s="5"/>
      <c r="O1866" s="5"/>
    </row>
    <row r="1867" spans="1:15" x14ac:dyDescent="0.25">
      <c r="A1867" s="7"/>
      <c r="B1867" s="10"/>
      <c r="D1867" s="5"/>
      <c r="E1867" s="5"/>
      <c r="F1867" s="5"/>
      <c r="G1867" s="5"/>
      <c r="H1867" s="5"/>
      <c r="K1867"/>
      <c r="L1867" s="5"/>
      <c r="M1867" s="5"/>
      <c r="N1867" s="5"/>
      <c r="O1867" s="5"/>
    </row>
    <row r="1868" spans="1:15" x14ac:dyDescent="0.25">
      <c r="A1868" s="7"/>
      <c r="B1868" s="10"/>
      <c r="D1868" s="5"/>
      <c r="E1868" s="5"/>
      <c r="F1868" s="5"/>
      <c r="G1868" s="5"/>
      <c r="H1868" s="5"/>
      <c r="K1868"/>
      <c r="L1868" s="5"/>
      <c r="M1868" s="5"/>
      <c r="N1868" s="5"/>
      <c r="O1868" s="5"/>
    </row>
    <row r="1869" spans="1:15" x14ac:dyDescent="0.25">
      <c r="A1869" s="7"/>
      <c r="B1869" s="10"/>
      <c r="D1869" s="5"/>
      <c r="E1869" s="5"/>
      <c r="F1869" s="5"/>
      <c r="G1869" s="5"/>
      <c r="H1869" s="5"/>
      <c r="K1869"/>
      <c r="L1869" s="5"/>
      <c r="M1869" s="5"/>
      <c r="N1869" s="5"/>
      <c r="O1869" s="5"/>
    </row>
    <row r="1870" spans="1:15" x14ac:dyDescent="0.25">
      <c r="A1870" s="7"/>
      <c r="B1870" s="10"/>
      <c r="D1870" s="5"/>
      <c r="E1870" s="5"/>
      <c r="F1870" s="5"/>
      <c r="G1870" s="5"/>
      <c r="H1870" s="5"/>
      <c r="K1870"/>
      <c r="L1870" s="5"/>
      <c r="M1870" s="5"/>
      <c r="N1870" s="5"/>
      <c r="O1870" s="5"/>
    </row>
    <row r="1871" spans="1:15" x14ac:dyDescent="0.25">
      <c r="A1871" s="7"/>
      <c r="B1871" s="10"/>
      <c r="D1871" s="5"/>
      <c r="E1871" s="5"/>
      <c r="F1871" s="5"/>
      <c r="G1871" s="5"/>
      <c r="H1871" s="5"/>
      <c r="K1871"/>
      <c r="L1871" s="5"/>
      <c r="M1871" s="5"/>
      <c r="N1871" s="5"/>
      <c r="O1871" s="5"/>
    </row>
    <row r="1872" spans="1:15" x14ac:dyDescent="0.25">
      <c r="A1872" s="7"/>
      <c r="B1872" s="10"/>
      <c r="D1872" s="5"/>
      <c r="E1872" s="5"/>
      <c r="F1872" s="5"/>
      <c r="G1872" s="5"/>
      <c r="H1872" s="5"/>
      <c r="K1872"/>
      <c r="L1872" s="5"/>
      <c r="M1872" s="5"/>
      <c r="N1872" s="5"/>
      <c r="O1872" s="5"/>
    </row>
    <row r="1873" spans="1:15" x14ac:dyDescent="0.25">
      <c r="A1873" s="7"/>
      <c r="B1873" s="10"/>
      <c r="D1873" s="5"/>
      <c r="E1873" s="5"/>
      <c r="F1873" s="5"/>
      <c r="G1873" s="5"/>
      <c r="H1873" s="5"/>
      <c r="K1873"/>
      <c r="L1873" s="5"/>
      <c r="M1873" s="5"/>
      <c r="N1873" s="5"/>
      <c r="O1873" s="5"/>
    </row>
    <row r="1874" spans="1:15" x14ac:dyDescent="0.25">
      <c r="A1874" s="7"/>
      <c r="B1874" s="10"/>
      <c r="D1874" s="5"/>
      <c r="E1874" s="5"/>
      <c r="F1874" s="5"/>
      <c r="G1874" s="5"/>
      <c r="H1874" s="5"/>
      <c r="K1874"/>
      <c r="L1874" s="5"/>
      <c r="M1874" s="5"/>
      <c r="N1874" s="5"/>
      <c r="O1874" s="5"/>
    </row>
    <row r="1875" spans="1:15" x14ac:dyDescent="0.25">
      <c r="A1875" s="7"/>
      <c r="B1875" s="10"/>
      <c r="D1875" s="5"/>
      <c r="E1875" s="5"/>
      <c r="F1875" s="5"/>
      <c r="G1875" s="5"/>
      <c r="H1875" s="5"/>
      <c r="K1875"/>
      <c r="L1875" s="5"/>
      <c r="M1875" s="5"/>
      <c r="N1875" s="5"/>
      <c r="O1875" s="5"/>
    </row>
    <row r="1876" spans="1:15" x14ac:dyDescent="0.25">
      <c r="A1876" s="7"/>
      <c r="B1876" s="10"/>
      <c r="D1876" s="5"/>
      <c r="E1876" s="5"/>
      <c r="F1876" s="5"/>
      <c r="G1876" s="5"/>
      <c r="H1876" s="5"/>
      <c r="K1876"/>
      <c r="L1876" s="5"/>
      <c r="M1876" s="5"/>
      <c r="N1876" s="5"/>
      <c r="O1876" s="5"/>
    </row>
    <row r="1877" spans="1:15" x14ac:dyDescent="0.25">
      <c r="A1877" s="7"/>
      <c r="B1877" s="10"/>
      <c r="D1877" s="5"/>
      <c r="E1877" s="5"/>
      <c r="F1877" s="5"/>
      <c r="G1877" s="5"/>
      <c r="H1877" s="5"/>
      <c r="K1877"/>
      <c r="L1877" s="5"/>
      <c r="M1877" s="5"/>
      <c r="N1877" s="5"/>
      <c r="O1877" s="5"/>
    </row>
    <row r="1878" spans="1:15" x14ac:dyDescent="0.25">
      <c r="A1878" s="7"/>
      <c r="B1878" s="10"/>
      <c r="D1878" s="5"/>
      <c r="E1878" s="5"/>
      <c r="F1878" s="5"/>
      <c r="G1878" s="5"/>
      <c r="H1878" s="5"/>
      <c r="K1878"/>
      <c r="L1878" s="5"/>
      <c r="M1878" s="5"/>
      <c r="N1878" s="5"/>
      <c r="O1878" s="5"/>
    </row>
    <row r="1879" spans="1:15" x14ac:dyDescent="0.25">
      <c r="A1879" s="7"/>
      <c r="B1879" s="10"/>
      <c r="D1879" s="5"/>
      <c r="E1879" s="5"/>
      <c r="F1879" s="5"/>
      <c r="G1879" s="5"/>
      <c r="H1879" s="5"/>
      <c r="K1879"/>
      <c r="L1879" s="5"/>
      <c r="M1879" s="5"/>
      <c r="N1879" s="5"/>
      <c r="O1879" s="5"/>
    </row>
    <row r="1880" spans="1:15" x14ac:dyDescent="0.25">
      <c r="A1880" s="7"/>
      <c r="B1880" s="10"/>
      <c r="D1880" s="5"/>
      <c r="E1880" s="5"/>
      <c r="F1880" s="5"/>
      <c r="G1880" s="5"/>
      <c r="H1880" s="5"/>
      <c r="K1880"/>
      <c r="L1880" s="5"/>
      <c r="M1880" s="5"/>
      <c r="N1880" s="5"/>
      <c r="O1880" s="5"/>
    </row>
    <row r="1881" spans="1:15" x14ac:dyDescent="0.25">
      <c r="A1881" s="7"/>
      <c r="B1881" s="10"/>
      <c r="D1881" s="5"/>
      <c r="E1881" s="5"/>
      <c r="F1881" s="5"/>
      <c r="G1881" s="5"/>
      <c r="H1881" s="5"/>
      <c r="K1881"/>
      <c r="L1881" s="5"/>
      <c r="M1881" s="5"/>
      <c r="N1881" s="5"/>
      <c r="O1881" s="5"/>
    </row>
    <row r="1882" spans="1:15" x14ac:dyDescent="0.25">
      <c r="A1882" s="7"/>
      <c r="B1882" s="10"/>
      <c r="D1882" s="5"/>
      <c r="E1882" s="5"/>
      <c r="F1882" s="5"/>
      <c r="G1882" s="5"/>
      <c r="H1882" s="5"/>
      <c r="K1882"/>
      <c r="L1882" s="5"/>
      <c r="M1882" s="5"/>
      <c r="N1882" s="5"/>
      <c r="O1882" s="5"/>
    </row>
    <row r="1883" spans="1:15" x14ac:dyDescent="0.25">
      <c r="A1883" s="7"/>
      <c r="B1883" s="10"/>
      <c r="D1883" s="5"/>
      <c r="E1883" s="5"/>
      <c r="F1883" s="5"/>
      <c r="G1883" s="5"/>
      <c r="H1883" s="5"/>
      <c r="K1883"/>
      <c r="L1883" s="5"/>
      <c r="M1883" s="5"/>
      <c r="N1883" s="5"/>
      <c r="O1883" s="5"/>
    </row>
    <row r="1884" spans="1:15" x14ac:dyDescent="0.25">
      <c r="A1884" s="7"/>
      <c r="B1884" s="10"/>
      <c r="D1884" s="5"/>
      <c r="E1884" s="5"/>
      <c r="F1884" s="5"/>
      <c r="G1884" s="5"/>
      <c r="H1884" s="5"/>
      <c r="K1884"/>
      <c r="L1884" s="5"/>
      <c r="M1884" s="5"/>
      <c r="N1884" s="5"/>
      <c r="O1884" s="5"/>
    </row>
    <row r="1885" spans="1:15" x14ac:dyDescent="0.25">
      <c r="A1885" s="7"/>
      <c r="B1885" s="10"/>
      <c r="D1885" s="5"/>
      <c r="E1885" s="5"/>
      <c r="F1885" s="5"/>
      <c r="G1885" s="5"/>
      <c r="H1885" s="5"/>
      <c r="K1885"/>
      <c r="L1885" s="5"/>
      <c r="M1885" s="5"/>
      <c r="N1885" s="5"/>
      <c r="O1885" s="5"/>
    </row>
    <row r="1886" spans="1:15" x14ac:dyDescent="0.25">
      <c r="A1886" s="7"/>
      <c r="B1886" s="10"/>
      <c r="D1886" s="5"/>
      <c r="E1886" s="5"/>
      <c r="F1886" s="5"/>
      <c r="G1886" s="5"/>
      <c r="H1886" s="5"/>
      <c r="K1886"/>
      <c r="L1886" s="5"/>
      <c r="M1886" s="5"/>
      <c r="N1886" s="5"/>
      <c r="O1886" s="5"/>
    </row>
    <row r="1887" spans="1:15" x14ac:dyDescent="0.25">
      <c r="A1887" s="7"/>
      <c r="B1887" s="10"/>
      <c r="D1887" s="5"/>
      <c r="E1887" s="5"/>
      <c r="F1887" s="5"/>
      <c r="G1887" s="5"/>
      <c r="H1887" s="5"/>
      <c r="K1887"/>
      <c r="L1887" s="5"/>
      <c r="M1887" s="5"/>
      <c r="N1887" s="5"/>
      <c r="O1887" s="5"/>
    </row>
    <row r="1888" spans="1:15" x14ac:dyDescent="0.25">
      <c r="A1888" s="7"/>
      <c r="B1888" s="10"/>
      <c r="D1888" s="5"/>
      <c r="E1888" s="5"/>
      <c r="F1888" s="5"/>
      <c r="G1888" s="5"/>
      <c r="H1888" s="5"/>
      <c r="K1888"/>
      <c r="L1888" s="5"/>
      <c r="M1888" s="5"/>
      <c r="N1888" s="5"/>
      <c r="O1888" s="5"/>
    </row>
    <row r="1889" spans="1:22" x14ac:dyDescent="0.25">
      <c r="A1889" s="7"/>
      <c r="B1889" s="10"/>
      <c r="D1889" s="5"/>
      <c r="E1889" s="5"/>
      <c r="F1889" s="5"/>
      <c r="G1889" s="5"/>
      <c r="H1889" s="5"/>
      <c r="K1889"/>
      <c r="L1889" s="5"/>
      <c r="M1889" s="5"/>
      <c r="N1889" s="5"/>
      <c r="O1889" s="5"/>
    </row>
    <row r="1890" spans="1:22" x14ac:dyDescent="0.25">
      <c r="A1890" s="7"/>
      <c r="B1890" s="10"/>
      <c r="D1890" s="5"/>
      <c r="E1890" s="5"/>
      <c r="F1890" s="5"/>
      <c r="G1890" s="5"/>
      <c r="H1890" s="5"/>
      <c r="K1890"/>
      <c r="L1890" s="5"/>
      <c r="M1890" s="5"/>
      <c r="N1890" s="5"/>
      <c r="O1890" s="5"/>
    </row>
    <row r="1891" spans="1:22" x14ac:dyDescent="0.25">
      <c r="A1891" s="7"/>
      <c r="B1891" s="10"/>
      <c r="D1891" s="5"/>
      <c r="E1891" s="5"/>
      <c r="F1891" s="5"/>
      <c r="G1891" s="5"/>
      <c r="H1891" s="5"/>
      <c r="K1891"/>
      <c r="L1891" s="5"/>
      <c r="M1891" s="5"/>
      <c r="N1891" s="5"/>
      <c r="O1891" s="5"/>
    </row>
    <row r="1892" spans="1:22" x14ac:dyDescent="0.25">
      <c r="A1892" s="7"/>
      <c r="B1892" s="10"/>
      <c r="D1892" s="5"/>
      <c r="E1892" s="5"/>
      <c r="F1892" s="5"/>
      <c r="G1892" s="5"/>
      <c r="H1892" s="5"/>
      <c r="K1892"/>
      <c r="L1892" s="5"/>
      <c r="M1892" s="5"/>
      <c r="N1892" s="5"/>
      <c r="O1892" s="5"/>
    </row>
    <row r="1893" spans="1:22" x14ac:dyDescent="0.25">
      <c r="A1893" s="7"/>
      <c r="B1893" s="10"/>
      <c r="D1893" s="5"/>
      <c r="E1893" s="5"/>
      <c r="F1893" s="5"/>
      <c r="G1893" s="5"/>
      <c r="H1893" s="5"/>
      <c r="K1893"/>
      <c r="L1893" s="5"/>
      <c r="M1893" s="5"/>
      <c r="N1893" s="5"/>
      <c r="O1893" s="5"/>
    </row>
    <row r="1894" spans="1:22" x14ac:dyDescent="0.25">
      <c r="A1894" s="7"/>
      <c r="B1894" s="10"/>
      <c r="D1894" s="5"/>
      <c r="E1894" s="5"/>
      <c r="F1894" s="5"/>
      <c r="G1894" s="5"/>
      <c r="H1894" s="5"/>
      <c r="K1894"/>
      <c r="L1894" s="5"/>
      <c r="M1894" s="5"/>
      <c r="N1894" s="5"/>
      <c r="O1894" s="5"/>
    </row>
    <row r="1895" spans="1:22" x14ac:dyDescent="0.25">
      <c r="A1895" s="7"/>
      <c r="B1895" s="10"/>
      <c r="D1895" s="5"/>
      <c r="E1895" s="5"/>
      <c r="F1895" s="5"/>
      <c r="G1895" s="5"/>
      <c r="H1895" s="5"/>
      <c r="K1895"/>
      <c r="L1895" s="5"/>
      <c r="M1895" s="5"/>
      <c r="N1895" s="5"/>
      <c r="O1895" s="5"/>
    </row>
    <row r="1896" spans="1:22" x14ac:dyDescent="0.25">
      <c r="A1896" s="7"/>
      <c r="B1896" s="10"/>
      <c r="D1896" s="5"/>
      <c r="E1896" s="5"/>
      <c r="F1896" s="5"/>
      <c r="G1896" s="5"/>
      <c r="H1896" s="5"/>
      <c r="K1896"/>
      <c r="L1896" s="5"/>
      <c r="M1896" s="5"/>
      <c r="N1896" s="5"/>
      <c r="O1896" s="5"/>
    </row>
    <row r="1897" spans="1:22" x14ac:dyDescent="0.25">
      <c r="A1897" s="7"/>
      <c r="B1897" s="10"/>
      <c r="D1897" s="5"/>
      <c r="E1897" s="5"/>
      <c r="F1897" s="5"/>
      <c r="G1897" s="5"/>
      <c r="H1897" s="5"/>
      <c r="K1897"/>
      <c r="L1897" s="5"/>
      <c r="M1897" s="5"/>
      <c r="N1897" s="5"/>
      <c r="O1897" s="5"/>
    </row>
    <row r="1898" spans="1:22" x14ac:dyDescent="0.25">
      <c r="A1898" s="7"/>
      <c r="B1898" s="10"/>
      <c r="D1898" s="5"/>
      <c r="E1898" s="5"/>
      <c r="F1898" s="5"/>
      <c r="G1898" s="5"/>
      <c r="H1898" s="5"/>
      <c r="K1898"/>
      <c r="L1898" s="5"/>
      <c r="M1898" s="5"/>
      <c r="N1898" s="5"/>
      <c r="O1898" s="5"/>
    </row>
    <row r="1899" spans="1:22" x14ac:dyDescent="0.25">
      <c r="A1899" s="7"/>
      <c r="B1899" s="10"/>
      <c r="D1899" s="5"/>
      <c r="E1899" s="5"/>
      <c r="F1899" s="5"/>
      <c r="G1899" s="5"/>
      <c r="H1899" s="5"/>
      <c r="K1899"/>
      <c r="L1899" s="5"/>
      <c r="M1899" s="5"/>
      <c r="N1899" s="5"/>
      <c r="O1899" s="5"/>
    </row>
    <row r="1900" spans="1:22" x14ac:dyDescent="0.25">
      <c r="A1900" s="7"/>
      <c r="B1900" s="10"/>
      <c r="D1900" s="5"/>
      <c r="E1900" s="5"/>
      <c r="F1900" s="5"/>
      <c r="G1900" s="5"/>
      <c r="H1900" s="5"/>
      <c r="K1900"/>
      <c r="L1900" s="5"/>
      <c r="M1900" s="5"/>
      <c r="N1900" s="5"/>
      <c r="O1900" s="5"/>
    </row>
    <row r="1901" spans="1:22" x14ac:dyDescent="0.25">
      <c r="A1901" s="7"/>
      <c r="B1901" s="10"/>
      <c r="D1901" s="5"/>
      <c r="E1901" s="5"/>
      <c r="F1901" s="5"/>
      <c r="G1901" s="5"/>
      <c r="H1901" s="5"/>
      <c r="K1901"/>
      <c r="L1901" s="5"/>
      <c r="M1901" s="5"/>
      <c r="N1901" s="5"/>
      <c r="O1901" s="5"/>
    </row>
    <row r="1902" spans="1:22" x14ac:dyDescent="0.25">
      <c r="A1902" s="7"/>
      <c r="B1902" s="10"/>
      <c r="D1902" s="5"/>
      <c r="E1902" s="5"/>
      <c r="F1902" s="5"/>
      <c r="G1902" s="5"/>
      <c r="H1902" s="5"/>
      <c r="K1902"/>
      <c r="L1902" s="5"/>
      <c r="M1902" s="5"/>
      <c r="N1902" s="5"/>
      <c r="O1902" s="5"/>
      <c r="U1902" s="2"/>
      <c r="V1902" s="2"/>
    </row>
    <row r="1903" spans="1:22" x14ac:dyDescent="0.25">
      <c r="A1903" s="7"/>
      <c r="B1903" s="10"/>
      <c r="D1903" s="5"/>
      <c r="E1903" s="5"/>
      <c r="F1903" s="5"/>
      <c r="G1903" s="5"/>
      <c r="H1903" s="5"/>
      <c r="K1903"/>
      <c r="L1903" s="5"/>
      <c r="M1903" s="5"/>
      <c r="N1903" s="5"/>
      <c r="O1903" s="5"/>
      <c r="U1903" s="2"/>
      <c r="V1903" s="2"/>
    </row>
    <row r="1904" spans="1:22" x14ac:dyDescent="0.25">
      <c r="A1904" s="7"/>
      <c r="B1904" s="10"/>
      <c r="D1904" s="5"/>
      <c r="E1904" s="5"/>
      <c r="F1904" s="5"/>
      <c r="G1904" s="5"/>
      <c r="H1904" s="5"/>
      <c r="K1904"/>
      <c r="L1904" s="5"/>
      <c r="M1904" s="5"/>
      <c r="N1904" s="5"/>
      <c r="O1904" s="5"/>
      <c r="U1904" s="2"/>
      <c r="V1904" s="2"/>
    </row>
    <row r="1905" spans="1:22" x14ac:dyDescent="0.25">
      <c r="A1905" s="7"/>
      <c r="B1905" s="10"/>
      <c r="D1905" s="5"/>
      <c r="E1905" s="5"/>
      <c r="F1905" s="5"/>
      <c r="G1905" s="5"/>
      <c r="H1905" s="5"/>
      <c r="K1905"/>
      <c r="L1905" s="5"/>
      <c r="M1905" s="5"/>
      <c r="N1905" s="5"/>
      <c r="O1905" s="5"/>
      <c r="U1905" s="2"/>
      <c r="V1905" s="2"/>
    </row>
    <row r="1906" spans="1:22" x14ac:dyDescent="0.25">
      <c r="A1906" s="7"/>
      <c r="B1906" s="10"/>
      <c r="D1906" s="5"/>
      <c r="E1906" s="5"/>
      <c r="F1906" s="5"/>
      <c r="G1906" s="5"/>
      <c r="H1906" s="5"/>
      <c r="K1906"/>
      <c r="L1906" s="5"/>
      <c r="M1906" s="5"/>
      <c r="N1906" s="5"/>
      <c r="O1906" s="5"/>
      <c r="U1906" s="2"/>
      <c r="V1906" s="2"/>
    </row>
    <row r="1907" spans="1:22" x14ac:dyDescent="0.25">
      <c r="A1907" s="7"/>
      <c r="B1907" s="10"/>
      <c r="D1907" s="5"/>
      <c r="E1907" s="5"/>
      <c r="F1907" s="5"/>
      <c r="G1907" s="5"/>
      <c r="H1907" s="5"/>
      <c r="K1907"/>
      <c r="L1907" s="5"/>
      <c r="M1907" s="5"/>
      <c r="N1907" s="5"/>
      <c r="O1907" s="5"/>
      <c r="U1907" s="2"/>
      <c r="V1907" s="2"/>
    </row>
    <row r="1908" spans="1:22" x14ac:dyDescent="0.25">
      <c r="A1908" s="7"/>
      <c r="B1908" s="10"/>
      <c r="D1908" s="5"/>
      <c r="E1908" s="5"/>
      <c r="F1908" s="5"/>
      <c r="G1908" s="5"/>
      <c r="H1908" s="5"/>
      <c r="K1908"/>
      <c r="L1908" s="5"/>
      <c r="M1908" s="5"/>
      <c r="N1908" s="5"/>
      <c r="O1908" s="5"/>
      <c r="U1908" s="2"/>
      <c r="V1908" s="2"/>
    </row>
    <row r="1909" spans="1:22" x14ac:dyDescent="0.25">
      <c r="A1909" s="7"/>
      <c r="B1909" s="10"/>
      <c r="D1909" s="5"/>
      <c r="E1909" s="5"/>
      <c r="F1909" s="5"/>
      <c r="G1909" s="5"/>
      <c r="H1909" s="5"/>
      <c r="K1909"/>
      <c r="L1909" s="5"/>
      <c r="M1909" s="5"/>
      <c r="N1909" s="5"/>
      <c r="O1909" s="5"/>
      <c r="U1909" s="2"/>
      <c r="V1909" s="2"/>
    </row>
    <row r="1910" spans="1:22" x14ac:dyDescent="0.25">
      <c r="A1910" s="7"/>
      <c r="B1910" s="10"/>
      <c r="D1910" s="5"/>
      <c r="E1910" s="5"/>
      <c r="F1910" s="5"/>
      <c r="G1910" s="5"/>
      <c r="H1910" s="5"/>
      <c r="K1910"/>
      <c r="L1910" s="5"/>
      <c r="M1910" s="5"/>
      <c r="N1910" s="5"/>
      <c r="O1910" s="5"/>
      <c r="U1910" s="2"/>
      <c r="V1910" s="2"/>
    </row>
    <row r="1911" spans="1:22" x14ac:dyDescent="0.25">
      <c r="A1911" s="7"/>
      <c r="B1911" s="10"/>
      <c r="D1911" s="5"/>
      <c r="E1911" s="5"/>
      <c r="F1911" s="5"/>
      <c r="G1911" s="5"/>
      <c r="H1911" s="5"/>
      <c r="K1911"/>
      <c r="L1911" s="5"/>
      <c r="M1911" s="5"/>
      <c r="N1911" s="5"/>
      <c r="O1911" s="5"/>
      <c r="U1911" s="2"/>
      <c r="V1911" s="2"/>
    </row>
    <row r="1912" spans="1:22" x14ac:dyDescent="0.25">
      <c r="A1912" s="7"/>
      <c r="B1912" s="10"/>
      <c r="D1912" s="5"/>
      <c r="E1912" s="5"/>
      <c r="F1912" s="5"/>
      <c r="G1912" s="5"/>
      <c r="H1912" s="5"/>
      <c r="K1912"/>
      <c r="L1912" s="5"/>
      <c r="M1912" s="5"/>
      <c r="N1912" s="5"/>
      <c r="O1912" s="5"/>
      <c r="U1912" s="2"/>
      <c r="V1912" s="2"/>
    </row>
    <row r="1913" spans="1:22" x14ac:dyDescent="0.25">
      <c r="A1913" s="7"/>
      <c r="B1913" s="10"/>
      <c r="D1913" s="5"/>
      <c r="E1913" s="5"/>
      <c r="F1913" s="5"/>
      <c r="G1913" s="5"/>
      <c r="H1913" s="5"/>
      <c r="K1913"/>
      <c r="L1913" s="5"/>
      <c r="M1913" s="5"/>
      <c r="N1913" s="5"/>
      <c r="O1913" s="5"/>
      <c r="U1913" s="2"/>
      <c r="V1913" s="2"/>
    </row>
    <row r="1914" spans="1:22" x14ac:dyDescent="0.25">
      <c r="A1914" s="7"/>
      <c r="B1914" s="10"/>
      <c r="D1914" s="5"/>
      <c r="E1914" s="5"/>
      <c r="F1914" s="5"/>
      <c r="G1914" s="5"/>
      <c r="H1914" s="5"/>
      <c r="K1914"/>
      <c r="L1914" s="5"/>
      <c r="M1914" s="5"/>
      <c r="N1914" s="5"/>
      <c r="O1914" s="5"/>
      <c r="U1914" s="2"/>
      <c r="V1914" s="2"/>
    </row>
    <row r="1915" spans="1:22" x14ac:dyDescent="0.25">
      <c r="A1915" s="7"/>
      <c r="B1915" s="10"/>
      <c r="D1915" s="5"/>
      <c r="E1915" s="5"/>
      <c r="F1915" s="5"/>
      <c r="G1915" s="5"/>
      <c r="H1915" s="5"/>
      <c r="K1915"/>
      <c r="L1915" s="5"/>
      <c r="M1915" s="5"/>
      <c r="N1915" s="5"/>
      <c r="O1915" s="5"/>
      <c r="U1915" s="2"/>
      <c r="V1915" s="2"/>
    </row>
    <row r="1916" spans="1:22" x14ac:dyDescent="0.25">
      <c r="A1916" s="7"/>
      <c r="B1916" s="10"/>
      <c r="D1916" s="5"/>
      <c r="E1916" s="5"/>
      <c r="F1916" s="5"/>
      <c r="G1916" s="5"/>
      <c r="H1916" s="5"/>
      <c r="K1916"/>
      <c r="L1916" s="5"/>
      <c r="M1916" s="5"/>
      <c r="N1916" s="5"/>
      <c r="O1916" s="5"/>
      <c r="U1916" s="2"/>
      <c r="V1916" s="2"/>
    </row>
    <row r="1917" spans="1:22" x14ac:dyDescent="0.25">
      <c r="A1917" s="7"/>
      <c r="B1917" s="10"/>
      <c r="D1917" s="5"/>
      <c r="E1917" s="5"/>
      <c r="F1917" s="5"/>
      <c r="G1917" s="5"/>
      <c r="H1917" s="5"/>
      <c r="K1917"/>
      <c r="L1917" s="5"/>
      <c r="M1917" s="5"/>
      <c r="N1917" s="5"/>
      <c r="O1917" s="5"/>
      <c r="U1917" s="2"/>
      <c r="V1917" s="2"/>
    </row>
    <row r="1918" spans="1:22" x14ac:dyDescent="0.25">
      <c r="A1918" s="7"/>
      <c r="B1918" s="10"/>
      <c r="D1918" s="5"/>
      <c r="E1918" s="5"/>
      <c r="F1918" s="5"/>
      <c r="G1918" s="5"/>
      <c r="H1918" s="5"/>
      <c r="K1918"/>
      <c r="L1918" s="5"/>
      <c r="M1918" s="5"/>
      <c r="N1918" s="5"/>
      <c r="O1918" s="5"/>
      <c r="U1918" s="2"/>
      <c r="V1918" s="2"/>
    </row>
    <row r="1919" spans="1:22" x14ac:dyDescent="0.25">
      <c r="A1919" s="7"/>
      <c r="B1919" s="10"/>
      <c r="D1919" s="5"/>
      <c r="E1919" s="5"/>
      <c r="F1919" s="5"/>
      <c r="G1919" s="5"/>
      <c r="H1919" s="5"/>
      <c r="K1919"/>
      <c r="L1919" s="5"/>
      <c r="M1919" s="5"/>
      <c r="N1919" s="5"/>
      <c r="O1919" s="5"/>
      <c r="U1919" s="2"/>
      <c r="V1919" s="2"/>
    </row>
    <row r="1920" spans="1:22" x14ac:dyDescent="0.25">
      <c r="A1920" s="7"/>
      <c r="B1920" s="10"/>
      <c r="D1920" s="5"/>
      <c r="E1920" s="5"/>
      <c r="F1920" s="5"/>
      <c r="G1920" s="5"/>
      <c r="H1920" s="5"/>
      <c r="K1920"/>
      <c r="L1920" s="5"/>
      <c r="M1920" s="5"/>
      <c r="N1920" s="5"/>
      <c r="O1920" s="5"/>
      <c r="U1920" s="2"/>
      <c r="V1920" s="2"/>
    </row>
    <row r="1921" spans="1:22" x14ac:dyDescent="0.25">
      <c r="A1921" s="7"/>
      <c r="B1921" s="10"/>
      <c r="D1921" s="5"/>
      <c r="E1921" s="5"/>
      <c r="F1921" s="5"/>
      <c r="G1921" s="5"/>
      <c r="H1921" s="5"/>
      <c r="K1921"/>
      <c r="L1921" s="5"/>
      <c r="M1921" s="5"/>
      <c r="N1921" s="5"/>
      <c r="O1921" s="5"/>
      <c r="U1921" s="2"/>
      <c r="V1921" s="2"/>
    </row>
    <row r="1922" spans="1:22" x14ac:dyDescent="0.25">
      <c r="A1922" s="7"/>
      <c r="B1922" s="10"/>
      <c r="D1922" s="5"/>
      <c r="E1922" s="5"/>
      <c r="F1922" s="5"/>
      <c r="G1922" s="5"/>
      <c r="H1922" s="5"/>
      <c r="K1922"/>
      <c r="L1922" s="5"/>
      <c r="M1922" s="5"/>
      <c r="N1922" s="5"/>
      <c r="O1922" s="5"/>
      <c r="U1922" s="2"/>
      <c r="V1922" s="2"/>
    </row>
    <row r="1923" spans="1:22" x14ac:dyDescent="0.25">
      <c r="A1923" s="7"/>
      <c r="B1923" s="10"/>
      <c r="D1923" s="5"/>
      <c r="E1923" s="5"/>
      <c r="F1923" s="5"/>
      <c r="G1923" s="5"/>
      <c r="H1923" s="5"/>
      <c r="K1923"/>
      <c r="L1923" s="5"/>
      <c r="M1923" s="5"/>
      <c r="N1923" s="5"/>
      <c r="O1923" s="5"/>
    </row>
    <row r="1924" spans="1:22" x14ac:dyDescent="0.25">
      <c r="A1924" s="7"/>
      <c r="B1924" s="10"/>
      <c r="D1924" s="5"/>
      <c r="E1924" s="5"/>
      <c r="F1924" s="5"/>
      <c r="G1924" s="5"/>
      <c r="H1924" s="5"/>
      <c r="K1924"/>
      <c r="L1924" s="5"/>
      <c r="M1924" s="5"/>
      <c r="N1924" s="5"/>
      <c r="O1924" s="5"/>
    </row>
    <row r="1925" spans="1:22" x14ac:dyDescent="0.25">
      <c r="A1925" s="7"/>
      <c r="B1925" s="10"/>
      <c r="D1925" s="5"/>
      <c r="E1925" s="5"/>
      <c r="F1925" s="5"/>
      <c r="G1925" s="5"/>
      <c r="H1925" s="5"/>
      <c r="K1925"/>
      <c r="L1925" s="5"/>
      <c r="M1925" s="5"/>
      <c r="N1925" s="5"/>
      <c r="O1925" s="5"/>
    </row>
    <row r="1926" spans="1:22" x14ac:dyDescent="0.25">
      <c r="A1926" s="7"/>
      <c r="B1926" s="10"/>
      <c r="D1926" s="5"/>
      <c r="E1926" s="5"/>
      <c r="F1926" s="5"/>
      <c r="G1926" s="5"/>
      <c r="H1926" s="5"/>
      <c r="K1926"/>
      <c r="L1926" s="5"/>
      <c r="M1926" s="5"/>
      <c r="N1926" s="5"/>
      <c r="O1926" s="5"/>
    </row>
    <row r="1927" spans="1:22" x14ac:dyDescent="0.25">
      <c r="A1927" s="7"/>
      <c r="B1927" s="10"/>
      <c r="D1927" s="5"/>
      <c r="E1927" s="5"/>
      <c r="F1927" s="5"/>
      <c r="G1927" s="5"/>
      <c r="H1927" s="5"/>
      <c r="K1927"/>
      <c r="L1927" s="5"/>
      <c r="M1927" s="5"/>
      <c r="N1927" s="5"/>
      <c r="O1927" s="5"/>
    </row>
    <row r="1928" spans="1:22" x14ac:dyDescent="0.25">
      <c r="A1928" s="7"/>
      <c r="B1928" s="10"/>
      <c r="D1928" s="5"/>
      <c r="E1928" s="5"/>
      <c r="F1928" s="5"/>
      <c r="G1928" s="5"/>
      <c r="H1928" s="5"/>
      <c r="K1928"/>
      <c r="L1928" s="5"/>
      <c r="M1928" s="5"/>
      <c r="N1928" s="5"/>
      <c r="O1928" s="5"/>
    </row>
    <row r="1929" spans="1:22" x14ac:dyDescent="0.25">
      <c r="A1929" s="7"/>
      <c r="B1929" s="10"/>
      <c r="D1929" s="5"/>
      <c r="E1929" s="5"/>
      <c r="F1929" s="5"/>
      <c r="G1929" s="5"/>
      <c r="H1929" s="5"/>
      <c r="K1929"/>
      <c r="L1929" s="5"/>
      <c r="M1929" s="5"/>
      <c r="N1929" s="5"/>
      <c r="O1929" s="5"/>
    </row>
    <row r="1930" spans="1:22" x14ac:dyDescent="0.25">
      <c r="A1930" s="7"/>
      <c r="B1930" s="10"/>
      <c r="D1930" s="5"/>
      <c r="E1930" s="5"/>
      <c r="F1930" s="5"/>
      <c r="G1930" s="5"/>
      <c r="H1930" s="5"/>
      <c r="K1930"/>
      <c r="L1930" s="5"/>
      <c r="M1930" s="5"/>
      <c r="N1930" s="5"/>
      <c r="O1930" s="5"/>
    </row>
    <row r="1931" spans="1:22" x14ac:dyDescent="0.25">
      <c r="A1931" s="7"/>
      <c r="B1931" s="10"/>
      <c r="D1931" s="5"/>
      <c r="E1931" s="5"/>
      <c r="F1931" s="5"/>
      <c r="G1931" s="5"/>
      <c r="H1931" s="5"/>
      <c r="K1931"/>
      <c r="L1931" s="5"/>
      <c r="M1931" s="5"/>
      <c r="N1931" s="5"/>
      <c r="O1931" s="5"/>
    </row>
    <row r="1932" spans="1:22" x14ac:dyDescent="0.25">
      <c r="A1932" s="7"/>
      <c r="B1932" s="10"/>
      <c r="D1932" s="5"/>
      <c r="E1932" s="5"/>
      <c r="F1932" s="5"/>
      <c r="G1932" s="5"/>
      <c r="H1932" s="5"/>
      <c r="K1932"/>
      <c r="L1932" s="5"/>
      <c r="M1932" s="5"/>
      <c r="N1932" s="5"/>
      <c r="O1932" s="5"/>
    </row>
    <row r="1933" spans="1:22" x14ac:dyDescent="0.25">
      <c r="A1933" s="7"/>
      <c r="B1933" s="10"/>
      <c r="D1933" s="5"/>
      <c r="E1933" s="5"/>
      <c r="F1933" s="5"/>
      <c r="G1933" s="5"/>
      <c r="H1933" s="5"/>
      <c r="K1933"/>
      <c r="L1933" s="5"/>
      <c r="M1933" s="5"/>
      <c r="N1933" s="5"/>
      <c r="O1933" s="5"/>
    </row>
    <row r="1934" spans="1:22" x14ac:dyDescent="0.25">
      <c r="A1934" s="7"/>
      <c r="B1934" s="10"/>
      <c r="D1934" s="5"/>
      <c r="E1934" s="5"/>
      <c r="F1934" s="5"/>
      <c r="G1934" s="5"/>
      <c r="H1934" s="5"/>
      <c r="K1934"/>
      <c r="L1934" s="5"/>
      <c r="M1934" s="5"/>
      <c r="N1934" s="5"/>
      <c r="O1934" s="5"/>
    </row>
    <row r="1935" spans="1:22" x14ac:dyDescent="0.25">
      <c r="A1935" s="7"/>
      <c r="B1935" s="10"/>
      <c r="D1935" s="5"/>
      <c r="E1935" s="5"/>
      <c r="F1935" s="5"/>
      <c r="G1935" s="5"/>
      <c r="H1935" s="5"/>
      <c r="K1935"/>
      <c r="L1935" s="5"/>
      <c r="M1935" s="5"/>
      <c r="N1935" s="5"/>
      <c r="O1935" s="5"/>
    </row>
    <row r="1936" spans="1:22" x14ac:dyDescent="0.25">
      <c r="A1936" s="7"/>
      <c r="B1936" s="10"/>
      <c r="D1936" s="5"/>
      <c r="E1936" s="5"/>
      <c r="F1936" s="5"/>
      <c r="G1936" s="5"/>
      <c r="H1936" s="5"/>
      <c r="K1936"/>
      <c r="L1936" s="5"/>
      <c r="M1936" s="5"/>
      <c r="N1936" s="5"/>
      <c r="O1936" s="5"/>
    </row>
    <row r="1937" spans="1:15" x14ac:dyDescent="0.25">
      <c r="A1937" s="7"/>
      <c r="B1937" s="10"/>
      <c r="D1937" s="5"/>
      <c r="E1937" s="5"/>
      <c r="F1937" s="5"/>
      <c r="G1937" s="5"/>
      <c r="H1937" s="5"/>
      <c r="K1937"/>
      <c r="L1937" s="5"/>
      <c r="M1937" s="5"/>
      <c r="N1937" s="5"/>
      <c r="O1937" s="5"/>
    </row>
    <row r="1938" spans="1:15" x14ac:dyDescent="0.25">
      <c r="A1938" s="7"/>
      <c r="B1938" s="10"/>
      <c r="D1938" s="5"/>
      <c r="E1938" s="5"/>
      <c r="F1938" s="5"/>
      <c r="G1938" s="5"/>
      <c r="H1938" s="5"/>
      <c r="K1938"/>
      <c r="L1938" s="5"/>
      <c r="M1938" s="5"/>
      <c r="N1938" s="5"/>
      <c r="O1938" s="5"/>
    </row>
    <row r="1939" spans="1:15" x14ac:dyDescent="0.25">
      <c r="A1939" s="7"/>
      <c r="B1939" s="10"/>
      <c r="D1939" s="5"/>
      <c r="E1939" s="5"/>
      <c r="F1939" s="5"/>
      <c r="G1939" s="5"/>
      <c r="H1939" s="5"/>
      <c r="K1939"/>
      <c r="L1939" s="5"/>
      <c r="M1939" s="5"/>
      <c r="N1939" s="5"/>
      <c r="O1939" s="5"/>
    </row>
    <row r="1940" spans="1:15" x14ac:dyDescent="0.25">
      <c r="A1940" s="7"/>
      <c r="B1940" s="10"/>
      <c r="D1940" s="5"/>
      <c r="E1940" s="5"/>
      <c r="F1940" s="5"/>
      <c r="G1940" s="5"/>
      <c r="H1940" s="5"/>
      <c r="K1940"/>
      <c r="L1940" s="5"/>
      <c r="M1940" s="5"/>
      <c r="N1940" s="5"/>
      <c r="O1940" s="5"/>
    </row>
    <row r="1941" spans="1:15" x14ac:dyDescent="0.25">
      <c r="A1941" s="7"/>
      <c r="B1941" s="10"/>
      <c r="D1941" s="5"/>
      <c r="E1941" s="5"/>
      <c r="F1941" s="5"/>
      <c r="G1941" s="5"/>
      <c r="H1941" s="5"/>
      <c r="K1941"/>
      <c r="L1941" s="5"/>
      <c r="M1941" s="5"/>
      <c r="N1941" s="5"/>
      <c r="O1941" s="5"/>
    </row>
    <row r="1942" spans="1:15" x14ac:dyDescent="0.25">
      <c r="A1942" s="7"/>
      <c r="B1942" s="10"/>
      <c r="D1942" s="5"/>
      <c r="E1942" s="5"/>
      <c r="F1942" s="5"/>
      <c r="G1942" s="5"/>
      <c r="H1942" s="5"/>
      <c r="K1942"/>
      <c r="L1942" s="5"/>
      <c r="M1942" s="5"/>
      <c r="N1942" s="5"/>
      <c r="O1942" s="5"/>
    </row>
    <row r="1943" spans="1:15" x14ac:dyDescent="0.25">
      <c r="A1943" s="7"/>
      <c r="B1943" s="10"/>
      <c r="D1943" s="5"/>
      <c r="E1943" s="5"/>
      <c r="F1943" s="5"/>
      <c r="G1943" s="5"/>
      <c r="H1943" s="5"/>
      <c r="K1943"/>
      <c r="L1943" s="5"/>
      <c r="M1943" s="5"/>
      <c r="N1943" s="5"/>
      <c r="O1943" s="5"/>
    </row>
    <row r="1944" spans="1:15" x14ac:dyDescent="0.25">
      <c r="A1944" s="7"/>
      <c r="B1944" s="10"/>
      <c r="D1944" s="5"/>
      <c r="E1944" s="5"/>
      <c r="F1944" s="5"/>
      <c r="G1944" s="5"/>
      <c r="H1944" s="5"/>
      <c r="K1944"/>
      <c r="L1944" s="5"/>
      <c r="M1944" s="5"/>
      <c r="N1944" s="5"/>
      <c r="O1944" s="5"/>
    </row>
    <row r="1945" spans="1:15" x14ac:dyDescent="0.25">
      <c r="A1945" s="7"/>
      <c r="B1945" s="10"/>
      <c r="D1945" s="5"/>
      <c r="E1945" s="5"/>
      <c r="F1945" s="5"/>
      <c r="G1945" s="5"/>
      <c r="H1945" s="5"/>
      <c r="K1945"/>
      <c r="L1945" s="5"/>
      <c r="M1945" s="5"/>
      <c r="N1945" s="5"/>
      <c r="O1945" s="5"/>
    </row>
    <row r="1946" spans="1:15" x14ac:dyDescent="0.25">
      <c r="A1946" s="7"/>
      <c r="B1946" s="10"/>
      <c r="D1946" s="5"/>
      <c r="E1946" s="5"/>
      <c r="F1946" s="5"/>
      <c r="G1946" s="5"/>
      <c r="H1946" s="5"/>
      <c r="K1946"/>
      <c r="L1946" s="5"/>
      <c r="M1946" s="5"/>
      <c r="N1946" s="5"/>
      <c r="O1946" s="5"/>
    </row>
    <row r="1947" spans="1:15" x14ac:dyDescent="0.25">
      <c r="A1947" s="7"/>
      <c r="B1947" s="10"/>
      <c r="D1947" s="5"/>
      <c r="E1947" s="5"/>
      <c r="F1947" s="5"/>
      <c r="G1947" s="5"/>
      <c r="H1947" s="5"/>
      <c r="K1947"/>
      <c r="L1947" s="5"/>
      <c r="M1947" s="5"/>
      <c r="N1947" s="5"/>
      <c r="O1947" s="5"/>
    </row>
    <row r="1948" spans="1:15" x14ac:dyDescent="0.25">
      <c r="A1948" s="7"/>
      <c r="B1948" s="10"/>
      <c r="D1948" s="5"/>
      <c r="E1948" s="5"/>
      <c r="F1948" s="5"/>
      <c r="G1948" s="5"/>
      <c r="H1948" s="5"/>
      <c r="K1948"/>
      <c r="L1948" s="5"/>
      <c r="M1948" s="5"/>
      <c r="N1948" s="5"/>
      <c r="O1948" s="5"/>
    </row>
    <row r="1949" spans="1:15" x14ac:dyDescent="0.25">
      <c r="A1949" s="7"/>
      <c r="B1949" s="10"/>
      <c r="D1949" s="5"/>
      <c r="E1949" s="5"/>
      <c r="F1949" s="5"/>
      <c r="G1949" s="5"/>
      <c r="H1949" s="5"/>
      <c r="K1949"/>
      <c r="L1949" s="5"/>
      <c r="M1949" s="5"/>
      <c r="N1949" s="5"/>
      <c r="O1949" s="5"/>
    </row>
    <row r="1950" spans="1:15" x14ac:dyDescent="0.25">
      <c r="A1950" s="7"/>
      <c r="B1950" s="10"/>
      <c r="D1950" s="5"/>
      <c r="E1950" s="5"/>
      <c r="F1950" s="5"/>
      <c r="G1950" s="5"/>
      <c r="H1950" s="5"/>
      <c r="K1950"/>
      <c r="L1950" s="5"/>
      <c r="M1950" s="5"/>
      <c r="N1950" s="5"/>
      <c r="O1950" s="5"/>
    </row>
    <row r="1951" spans="1:15" x14ac:dyDescent="0.25">
      <c r="A1951" s="7"/>
      <c r="B1951" s="10"/>
      <c r="D1951" s="5"/>
      <c r="E1951" s="5"/>
      <c r="F1951" s="5"/>
      <c r="G1951" s="5"/>
      <c r="H1951" s="5"/>
      <c r="K1951"/>
      <c r="L1951" s="5"/>
      <c r="M1951" s="5"/>
      <c r="N1951" s="5"/>
      <c r="O1951" s="5"/>
    </row>
    <row r="1952" spans="1:15" x14ac:dyDescent="0.25">
      <c r="A1952" s="7"/>
      <c r="B1952" s="10"/>
      <c r="D1952" s="5"/>
      <c r="E1952" s="5"/>
      <c r="F1952" s="5"/>
      <c r="G1952" s="5"/>
      <c r="H1952" s="5"/>
      <c r="K1952"/>
      <c r="L1952" s="5"/>
      <c r="M1952" s="5"/>
      <c r="N1952" s="5"/>
      <c r="O1952" s="5"/>
    </row>
    <row r="1953" spans="1:22" x14ac:dyDescent="0.25">
      <c r="A1953" s="7"/>
      <c r="B1953" s="10"/>
      <c r="D1953" s="5"/>
      <c r="E1953" s="5"/>
      <c r="F1953" s="5"/>
      <c r="G1953" s="5"/>
      <c r="H1953" s="5"/>
      <c r="K1953"/>
      <c r="L1953" s="5"/>
      <c r="M1953" s="5"/>
      <c r="N1953" s="5"/>
      <c r="O1953" s="5"/>
    </row>
    <row r="1954" spans="1:22" x14ac:dyDescent="0.25">
      <c r="A1954" s="7"/>
      <c r="B1954" s="10"/>
      <c r="D1954" s="5"/>
      <c r="E1954" s="5"/>
      <c r="F1954" s="5"/>
      <c r="G1954" s="5"/>
      <c r="H1954" s="5"/>
      <c r="K1954"/>
      <c r="L1954" s="5"/>
      <c r="M1954" s="5"/>
      <c r="N1954" s="5"/>
      <c r="O1954" s="5"/>
    </row>
    <row r="1955" spans="1:22" x14ac:dyDescent="0.25">
      <c r="A1955" s="7"/>
      <c r="B1955" s="10"/>
      <c r="D1955" s="5"/>
      <c r="E1955" s="5"/>
      <c r="F1955" s="5"/>
      <c r="G1955" s="5"/>
      <c r="H1955" s="5"/>
      <c r="K1955"/>
      <c r="L1955" s="5"/>
      <c r="M1955" s="5"/>
      <c r="N1955" s="5"/>
      <c r="O1955" s="5"/>
    </row>
    <row r="1956" spans="1:22" x14ac:dyDescent="0.25">
      <c r="A1956" s="7"/>
      <c r="B1956" s="10"/>
      <c r="D1956" s="5"/>
      <c r="E1956" s="5"/>
      <c r="F1956" s="5"/>
      <c r="G1956" s="5"/>
      <c r="H1956" s="5"/>
      <c r="K1956"/>
      <c r="L1956" s="5"/>
      <c r="M1956" s="5"/>
      <c r="N1956" s="5"/>
      <c r="O1956" s="5"/>
    </row>
    <row r="1957" spans="1:22" x14ac:dyDescent="0.25">
      <c r="A1957" s="7"/>
      <c r="B1957" s="10"/>
      <c r="D1957" s="5"/>
      <c r="E1957" s="5"/>
      <c r="F1957" s="5"/>
      <c r="G1957" s="5"/>
      <c r="H1957" s="5"/>
      <c r="K1957"/>
      <c r="L1957" s="5"/>
      <c r="M1957" s="5"/>
      <c r="N1957" s="5"/>
      <c r="O1957" s="5"/>
    </row>
    <row r="1958" spans="1:22" x14ac:dyDescent="0.25">
      <c r="A1958" s="7"/>
      <c r="B1958" s="10"/>
      <c r="D1958" s="5"/>
      <c r="E1958" s="5"/>
      <c r="F1958" s="5"/>
      <c r="G1958" s="5"/>
      <c r="H1958" s="5"/>
      <c r="K1958"/>
      <c r="L1958" s="5"/>
      <c r="M1958" s="5"/>
      <c r="N1958" s="5"/>
      <c r="O1958" s="5"/>
    </row>
    <row r="1959" spans="1:22" x14ac:dyDescent="0.25">
      <c r="A1959" s="7"/>
      <c r="B1959" s="10"/>
      <c r="D1959" s="5"/>
      <c r="E1959" s="5"/>
      <c r="F1959" s="5"/>
      <c r="G1959" s="5"/>
      <c r="H1959" s="5"/>
      <c r="K1959"/>
      <c r="L1959" s="5"/>
      <c r="M1959" s="5"/>
      <c r="N1959" s="5"/>
      <c r="O1959" s="5"/>
    </row>
    <row r="1960" spans="1:22" x14ac:dyDescent="0.25">
      <c r="A1960" s="7"/>
      <c r="B1960" s="10"/>
      <c r="D1960" s="5"/>
      <c r="E1960" s="5"/>
      <c r="F1960" s="5"/>
      <c r="G1960" s="5"/>
      <c r="H1960" s="5"/>
      <c r="K1960"/>
      <c r="L1960" s="5"/>
      <c r="M1960" s="5"/>
      <c r="N1960" s="5"/>
      <c r="O1960" s="5"/>
    </row>
    <row r="1961" spans="1:22" x14ac:dyDescent="0.25">
      <c r="A1961" s="7"/>
      <c r="B1961" s="10"/>
      <c r="D1961" s="5"/>
      <c r="E1961" s="5"/>
      <c r="F1961" s="5"/>
      <c r="G1961" s="5"/>
      <c r="H1961" s="5"/>
      <c r="K1961"/>
      <c r="L1961" s="5"/>
      <c r="M1961" s="5"/>
      <c r="N1961" s="5"/>
      <c r="O1961" s="5"/>
    </row>
    <row r="1962" spans="1:22" x14ac:dyDescent="0.25">
      <c r="A1962" s="7"/>
      <c r="B1962" s="10"/>
      <c r="D1962" s="5"/>
      <c r="E1962" s="5"/>
      <c r="F1962" s="5"/>
      <c r="G1962" s="5"/>
      <c r="H1962" s="5"/>
      <c r="K1962"/>
      <c r="L1962" s="5"/>
      <c r="M1962" s="5"/>
      <c r="N1962" s="5"/>
      <c r="O1962" s="5"/>
      <c r="U1962" s="2"/>
      <c r="V1962" s="2"/>
    </row>
    <row r="1963" spans="1:22" x14ac:dyDescent="0.25">
      <c r="A1963" s="7"/>
      <c r="B1963" s="10"/>
      <c r="D1963" s="5"/>
      <c r="E1963" s="5"/>
      <c r="F1963" s="5"/>
      <c r="G1963" s="5"/>
      <c r="H1963" s="5"/>
      <c r="K1963"/>
      <c r="L1963" s="5"/>
      <c r="M1963" s="5"/>
      <c r="N1963" s="5"/>
      <c r="O1963" s="5"/>
      <c r="U1963" s="2"/>
      <c r="V1963" s="2"/>
    </row>
    <row r="1964" spans="1:22" x14ac:dyDescent="0.25">
      <c r="A1964" s="7"/>
      <c r="B1964" s="10"/>
      <c r="D1964" s="5"/>
      <c r="E1964" s="5"/>
      <c r="F1964" s="5"/>
      <c r="G1964" s="5"/>
      <c r="H1964" s="5"/>
      <c r="K1964"/>
      <c r="L1964" s="5"/>
      <c r="M1964" s="5"/>
      <c r="N1964" s="5"/>
      <c r="O1964" s="5"/>
      <c r="U1964" s="2"/>
      <c r="V1964" s="2"/>
    </row>
    <row r="1965" spans="1:22" x14ac:dyDescent="0.25">
      <c r="A1965" s="7"/>
      <c r="B1965" s="10"/>
      <c r="D1965" s="5"/>
      <c r="E1965" s="5"/>
      <c r="F1965" s="5"/>
      <c r="G1965" s="5"/>
      <c r="H1965" s="5"/>
      <c r="K1965"/>
      <c r="L1965" s="5"/>
      <c r="M1965" s="5"/>
      <c r="N1965" s="5"/>
      <c r="O1965" s="5"/>
      <c r="U1965" s="2"/>
      <c r="V1965" s="2"/>
    </row>
    <row r="1966" spans="1:22" x14ac:dyDescent="0.25">
      <c r="A1966" s="7"/>
      <c r="B1966" s="10"/>
      <c r="D1966" s="5"/>
      <c r="E1966" s="5"/>
      <c r="F1966" s="5"/>
      <c r="G1966" s="5"/>
      <c r="H1966" s="5"/>
      <c r="K1966"/>
      <c r="L1966" s="5"/>
      <c r="M1966" s="5"/>
      <c r="N1966" s="5"/>
      <c r="O1966" s="5"/>
      <c r="U1966" s="2"/>
      <c r="V1966" s="2"/>
    </row>
    <row r="1967" spans="1:22" x14ac:dyDescent="0.25">
      <c r="A1967" s="7"/>
      <c r="B1967" s="10"/>
      <c r="D1967" s="5"/>
      <c r="E1967" s="5"/>
      <c r="F1967" s="5"/>
      <c r="G1967" s="5"/>
      <c r="H1967" s="5"/>
      <c r="K1967"/>
      <c r="L1967" s="5"/>
      <c r="M1967" s="5"/>
      <c r="N1967" s="5"/>
      <c r="O1967" s="5"/>
      <c r="U1967" s="2"/>
      <c r="V1967" s="2"/>
    </row>
    <row r="1968" spans="1:22" x14ac:dyDescent="0.25">
      <c r="A1968" s="7"/>
      <c r="B1968" s="10"/>
      <c r="D1968" s="5"/>
      <c r="E1968" s="5"/>
      <c r="F1968" s="5"/>
      <c r="G1968" s="5"/>
      <c r="H1968" s="5"/>
      <c r="K1968"/>
      <c r="L1968" s="5"/>
      <c r="M1968" s="5"/>
      <c r="N1968" s="5"/>
      <c r="O1968" s="5"/>
      <c r="U1968" s="2"/>
      <c r="V1968" s="2"/>
    </row>
    <row r="1969" spans="1:22" x14ac:dyDescent="0.25">
      <c r="A1969" s="7"/>
      <c r="B1969" s="10"/>
      <c r="D1969" s="5"/>
      <c r="E1969" s="5"/>
      <c r="F1969" s="5"/>
      <c r="G1969" s="5"/>
      <c r="H1969" s="5"/>
      <c r="K1969"/>
      <c r="L1969" s="5"/>
      <c r="M1969" s="5"/>
      <c r="N1969" s="5"/>
      <c r="O1969" s="5"/>
      <c r="U1969" s="2"/>
      <c r="V1969" s="2"/>
    </row>
    <row r="1970" spans="1:22" x14ac:dyDescent="0.25">
      <c r="A1970" s="7"/>
      <c r="B1970" s="10"/>
      <c r="D1970" s="5"/>
      <c r="E1970" s="5"/>
      <c r="F1970" s="5"/>
      <c r="G1970" s="5"/>
      <c r="H1970" s="5"/>
      <c r="K1970"/>
      <c r="L1970" s="5"/>
      <c r="M1970" s="5"/>
      <c r="N1970" s="5"/>
      <c r="O1970" s="5"/>
      <c r="U1970" s="2"/>
      <c r="V1970" s="2"/>
    </row>
    <row r="1971" spans="1:22" x14ac:dyDescent="0.25">
      <c r="A1971" s="7"/>
      <c r="B1971" s="10"/>
      <c r="D1971" s="5"/>
      <c r="E1971" s="5"/>
      <c r="F1971" s="5"/>
      <c r="G1971" s="5"/>
      <c r="H1971" s="5"/>
      <c r="K1971"/>
      <c r="L1971" s="5"/>
      <c r="M1971" s="5"/>
      <c r="N1971" s="5"/>
      <c r="O1971" s="5"/>
      <c r="U1971" s="2"/>
      <c r="V1971" s="2"/>
    </row>
    <row r="1972" spans="1:22" x14ac:dyDescent="0.25">
      <c r="A1972" s="7"/>
      <c r="B1972" s="10"/>
      <c r="D1972" s="5"/>
      <c r="E1972" s="5"/>
      <c r="F1972" s="5"/>
      <c r="G1972" s="5"/>
      <c r="H1972" s="5"/>
      <c r="K1972"/>
      <c r="L1972" s="5"/>
      <c r="M1972" s="5"/>
      <c r="N1972" s="5"/>
      <c r="O1972" s="5"/>
      <c r="U1972" s="2"/>
      <c r="V1972" s="2"/>
    </row>
    <row r="1973" spans="1:22" x14ac:dyDescent="0.25">
      <c r="A1973" s="7"/>
      <c r="B1973" s="10"/>
      <c r="D1973" s="5"/>
      <c r="E1973" s="5"/>
      <c r="F1973" s="5"/>
      <c r="G1973" s="5"/>
      <c r="H1973" s="5"/>
      <c r="K1973"/>
      <c r="L1973" s="5"/>
      <c r="M1973" s="5"/>
      <c r="N1973" s="5"/>
      <c r="O1973" s="5"/>
      <c r="U1973" s="2"/>
      <c r="V1973" s="2"/>
    </row>
    <row r="1974" spans="1:22" x14ac:dyDescent="0.25">
      <c r="A1974" s="7"/>
      <c r="B1974" s="10"/>
      <c r="D1974" s="5"/>
      <c r="E1974" s="5"/>
      <c r="F1974" s="5"/>
      <c r="G1974" s="5"/>
      <c r="H1974" s="5"/>
      <c r="K1974"/>
      <c r="L1974" s="5"/>
      <c r="M1974" s="5"/>
      <c r="N1974" s="5"/>
      <c r="O1974" s="5"/>
      <c r="U1974" s="2"/>
      <c r="V1974" s="2"/>
    </row>
    <row r="1975" spans="1:22" x14ac:dyDescent="0.25">
      <c r="A1975" s="7"/>
      <c r="B1975" s="10"/>
      <c r="D1975" s="5"/>
      <c r="E1975" s="5"/>
      <c r="F1975" s="5"/>
      <c r="G1975" s="5"/>
      <c r="H1975" s="5"/>
      <c r="K1975"/>
      <c r="L1975" s="5"/>
      <c r="M1975" s="5"/>
      <c r="N1975" s="5"/>
      <c r="O1975" s="5"/>
      <c r="U1975" s="2"/>
      <c r="V1975" s="2"/>
    </row>
    <row r="1976" spans="1:22" x14ac:dyDescent="0.25">
      <c r="A1976" s="7"/>
      <c r="B1976" s="10"/>
      <c r="D1976" s="5"/>
      <c r="E1976" s="5"/>
      <c r="F1976" s="5"/>
      <c r="G1976" s="5"/>
      <c r="H1976" s="5"/>
      <c r="K1976"/>
      <c r="L1976" s="5"/>
      <c r="M1976" s="5"/>
      <c r="N1976" s="5"/>
      <c r="O1976" s="5"/>
      <c r="U1976" s="2"/>
      <c r="V1976" s="2"/>
    </row>
    <row r="1977" spans="1:22" x14ac:dyDescent="0.25">
      <c r="A1977" s="7"/>
      <c r="B1977" s="10"/>
      <c r="D1977" s="5"/>
      <c r="E1977" s="5"/>
      <c r="F1977" s="5"/>
      <c r="G1977" s="5"/>
      <c r="H1977" s="5"/>
      <c r="K1977"/>
      <c r="L1977" s="5"/>
      <c r="M1977" s="5"/>
      <c r="N1977" s="5"/>
      <c r="O1977" s="5"/>
      <c r="U1977" s="2"/>
      <c r="V1977" s="2"/>
    </row>
    <row r="1978" spans="1:22" x14ac:dyDescent="0.25">
      <c r="A1978" s="7"/>
      <c r="B1978" s="10"/>
      <c r="D1978" s="5"/>
      <c r="E1978" s="5"/>
      <c r="F1978" s="5"/>
      <c r="G1978" s="5"/>
      <c r="H1978" s="5"/>
      <c r="K1978"/>
      <c r="L1978" s="5"/>
      <c r="M1978" s="5"/>
      <c r="N1978" s="5"/>
      <c r="O1978" s="5"/>
      <c r="U1978" s="2"/>
      <c r="V1978" s="2"/>
    </row>
    <row r="1979" spans="1:22" x14ac:dyDescent="0.25">
      <c r="A1979" s="7"/>
      <c r="B1979" s="10"/>
      <c r="D1979" s="5"/>
      <c r="E1979" s="5"/>
      <c r="F1979" s="5"/>
      <c r="G1979" s="5"/>
      <c r="H1979" s="5"/>
      <c r="K1979"/>
      <c r="L1979" s="5"/>
      <c r="M1979" s="5"/>
      <c r="N1979" s="5"/>
      <c r="O1979" s="5"/>
      <c r="U1979" s="2"/>
      <c r="V1979" s="2"/>
    </row>
    <row r="1980" spans="1:22" x14ac:dyDescent="0.25">
      <c r="A1980" s="7"/>
      <c r="B1980" s="10"/>
      <c r="D1980" s="5"/>
      <c r="E1980" s="5"/>
      <c r="F1980" s="5"/>
      <c r="G1980" s="5"/>
      <c r="H1980" s="5"/>
      <c r="K1980"/>
      <c r="L1980" s="5"/>
      <c r="M1980" s="5"/>
      <c r="N1980" s="5"/>
      <c r="O1980" s="5"/>
      <c r="U1980" s="2"/>
      <c r="V1980" s="2"/>
    </row>
    <row r="1981" spans="1:22" x14ac:dyDescent="0.25">
      <c r="A1981" s="7"/>
      <c r="B1981" s="10"/>
      <c r="D1981" s="5"/>
      <c r="E1981" s="5"/>
      <c r="F1981" s="5"/>
      <c r="G1981" s="5"/>
      <c r="H1981" s="5"/>
      <c r="K1981"/>
      <c r="L1981" s="5"/>
      <c r="M1981" s="5"/>
      <c r="N1981" s="5"/>
      <c r="O1981" s="5"/>
      <c r="U1981" s="2"/>
      <c r="V1981" s="2"/>
    </row>
    <row r="1982" spans="1:22" x14ac:dyDescent="0.25">
      <c r="A1982" s="7"/>
      <c r="B1982" s="10"/>
      <c r="D1982" s="5"/>
      <c r="E1982" s="5"/>
      <c r="F1982" s="5"/>
      <c r="G1982" s="5"/>
      <c r="H1982" s="5"/>
      <c r="K1982"/>
      <c r="L1982" s="5"/>
      <c r="M1982" s="5"/>
      <c r="N1982" s="5"/>
      <c r="O1982" s="5"/>
      <c r="U1982" s="2"/>
      <c r="V1982" s="2"/>
    </row>
    <row r="1983" spans="1:22" x14ac:dyDescent="0.25">
      <c r="A1983" s="7"/>
      <c r="B1983" s="10"/>
      <c r="D1983" s="5"/>
      <c r="E1983" s="5"/>
      <c r="F1983" s="5"/>
      <c r="G1983" s="5"/>
      <c r="H1983" s="5"/>
      <c r="K1983"/>
      <c r="L1983" s="5"/>
      <c r="M1983" s="5"/>
      <c r="N1983" s="5"/>
      <c r="O1983" s="5"/>
    </row>
    <row r="1984" spans="1:22" x14ac:dyDescent="0.25">
      <c r="A1984" s="7"/>
      <c r="B1984" s="10"/>
      <c r="D1984" s="5"/>
      <c r="E1984" s="5"/>
      <c r="F1984" s="5"/>
      <c r="G1984" s="5"/>
      <c r="H1984" s="5"/>
      <c r="K1984"/>
      <c r="L1984" s="5"/>
      <c r="M1984" s="5"/>
      <c r="N1984" s="5"/>
      <c r="O1984" s="5"/>
    </row>
    <row r="1985" spans="1:15" x14ac:dyDescent="0.25">
      <c r="A1985" s="7"/>
      <c r="B1985" s="10"/>
      <c r="D1985" s="5"/>
      <c r="E1985" s="5"/>
      <c r="F1985" s="5"/>
      <c r="G1985" s="5"/>
      <c r="H1985" s="5"/>
      <c r="K1985"/>
      <c r="L1985" s="5"/>
      <c r="M1985" s="5"/>
      <c r="N1985" s="5"/>
      <c r="O1985" s="5"/>
    </row>
    <row r="1986" spans="1:15" x14ac:dyDescent="0.25">
      <c r="A1986" s="7"/>
      <c r="B1986" s="10"/>
      <c r="D1986" s="5"/>
      <c r="E1986" s="5"/>
      <c r="F1986" s="5"/>
      <c r="G1986" s="5"/>
      <c r="H1986" s="5"/>
      <c r="K1986"/>
      <c r="L1986" s="5"/>
      <c r="M1986" s="5"/>
      <c r="N1986" s="5"/>
      <c r="O1986" s="5"/>
    </row>
    <row r="1987" spans="1:15" x14ac:dyDescent="0.25">
      <c r="A1987" s="7"/>
      <c r="B1987" s="10"/>
      <c r="D1987" s="5"/>
      <c r="E1987" s="5"/>
      <c r="F1987" s="5"/>
      <c r="G1987" s="5"/>
      <c r="H1987" s="5"/>
      <c r="K1987"/>
      <c r="L1987" s="5"/>
      <c r="M1987" s="5"/>
      <c r="N1987" s="5"/>
      <c r="O1987" s="5"/>
    </row>
    <row r="1988" spans="1:15" x14ac:dyDescent="0.25">
      <c r="A1988" s="7"/>
      <c r="B1988" s="10"/>
      <c r="D1988" s="5"/>
      <c r="E1988" s="5"/>
      <c r="F1988" s="5"/>
      <c r="G1988" s="5"/>
      <c r="H1988" s="5"/>
      <c r="K1988"/>
      <c r="L1988" s="5"/>
      <c r="M1988" s="5"/>
      <c r="N1988" s="5"/>
      <c r="O1988" s="5"/>
    </row>
    <row r="1989" spans="1:15" x14ac:dyDescent="0.25">
      <c r="A1989" s="7"/>
      <c r="B1989" s="10"/>
      <c r="D1989" s="5"/>
      <c r="E1989" s="5"/>
      <c r="F1989" s="5"/>
      <c r="G1989" s="5"/>
      <c r="H1989" s="5"/>
      <c r="K1989"/>
      <c r="L1989" s="5"/>
      <c r="M1989" s="5"/>
      <c r="N1989" s="5"/>
      <c r="O1989" s="5"/>
    </row>
    <row r="1990" spans="1:15" x14ac:dyDescent="0.25">
      <c r="A1990" s="7"/>
      <c r="B1990" s="10"/>
      <c r="D1990" s="5"/>
      <c r="E1990" s="5"/>
      <c r="F1990" s="5"/>
      <c r="G1990" s="5"/>
      <c r="H1990" s="5"/>
      <c r="K1990"/>
      <c r="L1990" s="5"/>
      <c r="M1990" s="5"/>
      <c r="N1990" s="5"/>
      <c r="O1990" s="5"/>
    </row>
    <row r="1991" spans="1:15" x14ac:dyDescent="0.25">
      <c r="A1991" s="7"/>
      <c r="B1991" s="10"/>
      <c r="D1991" s="5"/>
      <c r="E1991" s="5"/>
      <c r="F1991" s="5"/>
      <c r="G1991" s="5"/>
      <c r="H1991" s="5"/>
      <c r="K1991"/>
      <c r="L1991" s="5"/>
      <c r="M1991" s="5"/>
      <c r="N1991" s="5"/>
      <c r="O1991" s="5"/>
    </row>
    <row r="1992" spans="1:15" x14ac:dyDescent="0.25">
      <c r="A1992" s="7"/>
      <c r="B1992" s="10"/>
      <c r="D1992" s="5"/>
      <c r="E1992" s="5"/>
      <c r="F1992" s="5"/>
      <c r="G1992" s="5"/>
      <c r="H1992" s="5"/>
      <c r="K1992"/>
      <c r="L1992" s="5"/>
      <c r="M1992" s="5"/>
      <c r="N1992" s="5"/>
      <c r="O1992" s="5"/>
    </row>
    <row r="1993" spans="1:15" x14ac:dyDescent="0.25">
      <c r="A1993" s="7"/>
      <c r="B1993" s="10"/>
      <c r="D1993" s="5"/>
      <c r="E1993" s="5"/>
      <c r="F1993" s="5"/>
      <c r="G1993" s="5"/>
      <c r="H1993" s="5"/>
      <c r="K1993"/>
      <c r="L1993" s="5"/>
      <c r="M1993" s="5"/>
      <c r="N1993" s="5"/>
      <c r="O1993" s="5"/>
    </row>
    <row r="1994" spans="1:15" x14ac:dyDescent="0.25">
      <c r="A1994" s="7"/>
      <c r="B1994" s="10"/>
      <c r="D1994" s="5"/>
      <c r="E1994" s="5"/>
      <c r="F1994" s="5"/>
      <c r="G1994" s="5"/>
      <c r="H1994" s="5"/>
      <c r="K1994"/>
      <c r="L1994" s="5"/>
      <c r="M1994" s="5"/>
      <c r="N1994" s="5"/>
      <c r="O1994" s="5"/>
    </row>
    <row r="1995" spans="1:15" x14ac:dyDescent="0.25">
      <c r="A1995" s="7"/>
      <c r="B1995" s="10"/>
      <c r="D1995" s="5"/>
      <c r="E1995" s="5"/>
      <c r="F1995" s="5"/>
      <c r="G1995" s="5"/>
      <c r="H1995" s="5"/>
      <c r="K1995"/>
      <c r="L1995" s="5"/>
      <c r="M1995" s="5"/>
      <c r="N1995" s="5"/>
      <c r="O1995" s="5"/>
    </row>
    <row r="1996" spans="1:15" x14ac:dyDescent="0.25">
      <c r="A1996" s="7"/>
      <c r="B1996" s="10"/>
      <c r="D1996" s="5"/>
      <c r="E1996" s="5"/>
      <c r="F1996" s="5"/>
      <c r="G1996" s="5"/>
      <c r="H1996" s="5"/>
      <c r="K1996"/>
      <c r="L1996" s="5"/>
      <c r="M1996" s="5"/>
      <c r="N1996" s="5"/>
      <c r="O1996" s="5"/>
    </row>
    <row r="1997" spans="1:15" x14ac:dyDescent="0.25">
      <c r="A1997" s="7"/>
      <c r="B1997" s="10"/>
      <c r="D1997" s="5"/>
      <c r="E1997" s="5"/>
      <c r="F1997" s="5"/>
      <c r="G1997" s="5"/>
      <c r="H1997" s="5"/>
      <c r="K1997"/>
      <c r="L1997" s="5"/>
      <c r="M1997" s="5"/>
      <c r="N1997" s="5"/>
      <c r="O1997" s="5"/>
    </row>
    <row r="1998" spans="1:15" x14ac:dyDescent="0.25">
      <c r="A1998" s="7"/>
      <c r="B1998" s="10"/>
      <c r="D1998" s="5"/>
      <c r="E1998" s="5"/>
      <c r="F1998" s="5"/>
      <c r="G1998" s="5"/>
      <c r="H1998" s="5"/>
      <c r="K1998"/>
      <c r="L1998" s="5"/>
      <c r="M1998" s="5"/>
      <c r="N1998" s="5"/>
      <c r="O1998" s="5"/>
    </row>
    <row r="1999" spans="1:15" x14ac:dyDescent="0.25">
      <c r="A1999" s="7"/>
      <c r="B1999" s="10"/>
      <c r="D1999" s="5"/>
      <c r="E1999" s="5"/>
      <c r="F1999" s="5"/>
      <c r="G1999" s="5"/>
      <c r="H1999" s="5"/>
      <c r="K1999"/>
      <c r="L1999" s="5"/>
      <c r="M1999" s="5"/>
      <c r="N1999" s="5"/>
      <c r="O1999" s="5"/>
    </row>
    <row r="2000" spans="1:15" x14ac:dyDescent="0.25">
      <c r="A2000" s="7"/>
      <c r="B2000" s="10"/>
      <c r="D2000" s="5"/>
      <c r="E2000" s="5"/>
      <c r="F2000" s="5"/>
      <c r="G2000" s="5"/>
      <c r="H2000" s="5"/>
      <c r="K2000"/>
      <c r="L2000" s="5"/>
      <c r="M2000" s="5"/>
      <c r="N2000" s="5"/>
      <c r="O2000" s="5"/>
    </row>
    <row r="2001" spans="1:15" x14ac:dyDescent="0.25">
      <c r="A2001" s="7"/>
      <c r="B2001" s="10"/>
      <c r="D2001" s="5"/>
      <c r="E2001" s="5"/>
      <c r="F2001" s="5"/>
      <c r="G2001" s="5"/>
      <c r="H2001" s="5"/>
      <c r="K2001"/>
      <c r="L2001" s="5"/>
      <c r="M2001" s="5"/>
      <c r="N2001" s="5"/>
      <c r="O2001" s="5"/>
    </row>
    <row r="2002" spans="1:15" x14ac:dyDescent="0.25">
      <c r="A2002" s="7"/>
      <c r="B2002" s="10"/>
      <c r="D2002" s="5"/>
      <c r="E2002" s="5"/>
      <c r="F2002" s="5"/>
      <c r="G2002" s="5"/>
      <c r="H2002" s="5"/>
      <c r="K2002"/>
      <c r="L2002" s="5"/>
      <c r="M2002" s="5"/>
      <c r="N2002" s="5"/>
      <c r="O2002" s="5"/>
    </row>
    <row r="2003" spans="1:15" x14ac:dyDescent="0.25">
      <c r="A2003" s="7"/>
      <c r="B2003" s="10"/>
      <c r="D2003" s="5"/>
      <c r="E2003" s="5"/>
      <c r="F2003" s="5"/>
      <c r="G2003" s="5"/>
      <c r="H2003" s="5"/>
      <c r="K2003"/>
      <c r="L2003" s="5"/>
      <c r="M2003" s="5"/>
      <c r="N2003" s="5"/>
      <c r="O2003" s="5"/>
    </row>
    <row r="2004" spans="1:15" x14ac:dyDescent="0.25">
      <c r="A2004" s="7"/>
      <c r="B2004" s="10"/>
      <c r="D2004" s="5"/>
      <c r="E2004" s="5"/>
      <c r="F2004" s="5"/>
      <c r="G2004" s="5"/>
      <c r="H2004" s="5"/>
      <c r="K2004"/>
      <c r="L2004" s="5"/>
      <c r="M2004" s="5"/>
      <c r="N2004" s="5"/>
      <c r="O2004" s="5"/>
    </row>
    <row r="2005" spans="1:15" x14ac:dyDescent="0.25">
      <c r="A2005" s="7"/>
      <c r="B2005" s="10"/>
      <c r="D2005" s="5"/>
      <c r="E2005" s="5"/>
      <c r="F2005" s="5"/>
      <c r="G2005" s="5"/>
      <c r="H2005" s="5"/>
      <c r="K2005"/>
      <c r="L2005" s="5"/>
      <c r="M2005" s="5"/>
      <c r="N2005" s="5"/>
      <c r="O2005" s="5"/>
    </row>
    <row r="2006" spans="1:15" x14ac:dyDescent="0.25">
      <c r="A2006" s="7"/>
      <c r="B2006" s="10"/>
      <c r="D2006" s="5"/>
      <c r="E2006" s="5"/>
      <c r="F2006" s="5"/>
      <c r="G2006" s="5"/>
      <c r="H2006" s="5"/>
      <c r="K2006"/>
      <c r="L2006" s="5"/>
      <c r="M2006" s="5"/>
      <c r="N2006" s="5"/>
      <c r="O2006" s="5"/>
    </row>
    <row r="2007" spans="1:15" x14ac:dyDescent="0.25">
      <c r="A2007" s="7"/>
      <c r="B2007" s="10"/>
      <c r="D2007" s="5"/>
      <c r="E2007" s="5"/>
      <c r="F2007" s="5"/>
      <c r="G2007" s="5"/>
      <c r="H2007" s="5"/>
      <c r="K2007"/>
      <c r="L2007" s="5"/>
      <c r="M2007" s="5"/>
      <c r="N2007" s="5"/>
      <c r="O2007" s="5"/>
    </row>
    <row r="2008" spans="1:15" x14ac:dyDescent="0.25">
      <c r="A2008" s="7"/>
      <c r="B2008" s="10"/>
      <c r="D2008" s="5"/>
      <c r="E2008" s="5"/>
      <c r="F2008" s="5"/>
      <c r="G2008" s="5"/>
      <c r="H2008" s="5"/>
      <c r="K2008"/>
      <c r="L2008" s="5"/>
      <c r="M2008" s="5"/>
      <c r="N2008" s="5"/>
      <c r="O2008" s="5"/>
    </row>
    <row r="2009" spans="1:15" x14ac:dyDescent="0.25">
      <c r="A2009" s="7"/>
      <c r="B2009" s="10"/>
      <c r="D2009" s="5"/>
      <c r="E2009" s="5"/>
      <c r="F2009" s="5"/>
      <c r="G2009" s="5"/>
      <c r="H2009" s="5"/>
      <c r="K2009"/>
      <c r="L2009" s="5"/>
      <c r="M2009" s="5"/>
      <c r="N2009" s="5"/>
      <c r="O2009" s="5"/>
    </row>
    <row r="2010" spans="1:15" x14ac:dyDescent="0.25">
      <c r="A2010" s="7"/>
      <c r="B2010" s="10"/>
      <c r="D2010" s="5"/>
      <c r="E2010" s="5"/>
      <c r="F2010" s="5"/>
      <c r="G2010" s="5"/>
      <c r="H2010" s="5"/>
      <c r="K2010"/>
      <c r="L2010" s="5"/>
      <c r="M2010" s="5"/>
      <c r="N2010" s="5"/>
      <c r="O2010" s="5"/>
    </row>
    <row r="2011" spans="1:15" x14ac:dyDescent="0.25">
      <c r="A2011" s="7"/>
      <c r="B2011" s="10"/>
      <c r="D2011" s="5"/>
      <c r="E2011" s="5"/>
      <c r="F2011" s="5"/>
      <c r="G2011" s="5"/>
      <c r="H2011" s="5"/>
      <c r="K2011"/>
      <c r="L2011" s="5"/>
      <c r="M2011" s="5"/>
      <c r="N2011" s="5"/>
      <c r="O2011" s="5"/>
    </row>
    <row r="2012" spans="1:15" x14ac:dyDescent="0.25">
      <c r="A2012" s="7"/>
      <c r="B2012" s="10"/>
      <c r="D2012" s="5"/>
      <c r="E2012" s="5"/>
      <c r="F2012" s="5"/>
      <c r="G2012" s="5"/>
      <c r="H2012" s="5"/>
      <c r="K2012"/>
      <c r="L2012" s="5"/>
      <c r="M2012" s="5"/>
      <c r="N2012" s="5"/>
      <c r="O2012" s="5"/>
    </row>
    <row r="2013" spans="1:15" x14ac:dyDescent="0.25">
      <c r="A2013" s="7"/>
      <c r="B2013" s="10"/>
      <c r="D2013" s="5"/>
      <c r="E2013" s="5"/>
      <c r="F2013" s="5"/>
      <c r="G2013" s="5"/>
      <c r="H2013" s="5"/>
      <c r="K2013"/>
      <c r="L2013" s="5"/>
      <c r="M2013" s="5"/>
      <c r="N2013" s="5"/>
      <c r="O2013" s="5"/>
    </row>
    <row r="2014" spans="1:15" x14ac:dyDescent="0.25">
      <c r="A2014" s="7"/>
      <c r="B2014" s="10"/>
      <c r="D2014" s="5"/>
      <c r="E2014" s="5"/>
      <c r="F2014" s="5"/>
      <c r="G2014" s="5"/>
      <c r="H2014" s="5"/>
      <c r="K2014"/>
      <c r="L2014" s="5"/>
      <c r="M2014" s="5"/>
      <c r="N2014" s="5"/>
      <c r="O2014" s="5"/>
    </row>
    <row r="2015" spans="1:15" x14ac:dyDescent="0.25">
      <c r="A2015" s="7"/>
      <c r="B2015" s="10"/>
      <c r="D2015" s="5"/>
      <c r="E2015" s="5"/>
      <c r="F2015" s="5"/>
      <c r="G2015" s="5"/>
      <c r="H2015" s="5"/>
      <c r="K2015"/>
      <c r="L2015" s="5"/>
      <c r="M2015" s="5"/>
      <c r="N2015" s="5"/>
      <c r="O2015" s="5"/>
    </row>
    <row r="2016" spans="1:15" x14ac:dyDescent="0.25">
      <c r="A2016" s="7"/>
      <c r="B2016" s="10"/>
      <c r="D2016" s="5"/>
      <c r="E2016" s="5"/>
      <c r="F2016" s="5"/>
      <c r="G2016" s="5"/>
      <c r="H2016" s="5"/>
      <c r="K2016"/>
      <c r="L2016" s="5"/>
      <c r="M2016" s="5"/>
      <c r="N2016" s="5"/>
      <c r="O2016" s="5"/>
    </row>
    <row r="2017" spans="1:15" x14ac:dyDescent="0.25">
      <c r="A2017" s="7"/>
      <c r="B2017" s="10"/>
      <c r="D2017" s="5"/>
      <c r="E2017" s="5"/>
      <c r="F2017" s="5"/>
      <c r="G2017" s="5"/>
      <c r="H2017" s="5"/>
      <c r="K2017"/>
      <c r="L2017" s="5"/>
      <c r="M2017" s="5"/>
      <c r="N2017" s="5"/>
      <c r="O2017" s="5"/>
    </row>
    <row r="2018" spans="1:15" x14ac:dyDescent="0.25">
      <c r="A2018" s="7"/>
      <c r="B2018" s="10"/>
      <c r="D2018" s="5"/>
      <c r="E2018" s="5"/>
      <c r="F2018" s="5"/>
      <c r="G2018" s="5"/>
      <c r="H2018" s="5"/>
      <c r="K2018"/>
      <c r="L2018" s="5"/>
      <c r="M2018" s="5"/>
      <c r="N2018" s="5"/>
      <c r="O2018" s="5"/>
    </row>
    <row r="2019" spans="1:15" x14ac:dyDescent="0.25">
      <c r="A2019" s="7"/>
      <c r="B2019" s="10"/>
      <c r="D2019" s="5"/>
      <c r="E2019" s="5"/>
      <c r="F2019" s="5"/>
      <c r="G2019" s="5"/>
      <c r="H2019" s="5"/>
      <c r="K2019"/>
      <c r="L2019" s="5"/>
      <c r="M2019" s="5"/>
      <c r="N2019" s="5"/>
      <c r="O2019" s="5"/>
    </row>
    <row r="2020" spans="1:15" x14ac:dyDescent="0.25">
      <c r="A2020" s="7"/>
      <c r="B2020" s="10"/>
      <c r="D2020" s="5"/>
      <c r="E2020" s="5"/>
      <c r="F2020" s="5"/>
      <c r="G2020" s="5"/>
      <c r="H2020" s="5"/>
      <c r="K2020"/>
      <c r="L2020" s="5"/>
      <c r="M2020" s="5"/>
      <c r="N2020" s="5"/>
      <c r="O2020" s="5"/>
    </row>
    <row r="2021" spans="1:15" x14ac:dyDescent="0.25">
      <c r="A2021" s="7"/>
      <c r="B2021" s="10"/>
      <c r="D2021" s="5"/>
      <c r="E2021" s="5"/>
      <c r="F2021" s="5"/>
      <c r="G2021" s="5"/>
      <c r="H2021" s="5"/>
      <c r="K2021"/>
      <c r="L2021" s="5"/>
      <c r="M2021" s="5"/>
      <c r="N2021" s="5"/>
      <c r="O2021" s="5"/>
    </row>
    <row r="2022" spans="1:15" x14ac:dyDescent="0.25">
      <c r="A2022" s="7"/>
      <c r="B2022" s="10"/>
      <c r="D2022" s="5"/>
      <c r="E2022" s="5"/>
      <c r="F2022" s="5"/>
      <c r="G2022" s="5"/>
      <c r="H2022" s="5"/>
      <c r="K2022"/>
      <c r="L2022" s="5"/>
      <c r="M2022" s="5"/>
      <c r="N2022" s="5"/>
      <c r="O2022" s="5"/>
    </row>
    <row r="2023" spans="1:15" x14ac:dyDescent="0.25">
      <c r="A2023" s="7"/>
      <c r="B2023" s="10"/>
      <c r="D2023" s="5"/>
      <c r="E2023" s="5"/>
      <c r="F2023" s="5"/>
      <c r="G2023" s="5"/>
      <c r="H2023" s="5"/>
      <c r="K2023"/>
      <c r="L2023" s="5"/>
      <c r="M2023" s="5"/>
      <c r="N2023" s="5"/>
      <c r="O2023" s="5"/>
    </row>
    <row r="2024" spans="1:15" x14ac:dyDescent="0.25">
      <c r="A2024" s="7"/>
      <c r="B2024" s="10"/>
      <c r="D2024" s="5"/>
      <c r="E2024" s="5"/>
      <c r="F2024" s="5"/>
      <c r="G2024" s="5"/>
      <c r="H2024" s="5"/>
      <c r="K2024"/>
      <c r="L2024" s="5"/>
      <c r="M2024" s="5"/>
      <c r="N2024" s="5"/>
      <c r="O2024" s="5"/>
    </row>
    <row r="2025" spans="1:15" x14ac:dyDescent="0.25">
      <c r="A2025" s="7"/>
      <c r="B2025" s="10"/>
      <c r="D2025" s="5"/>
      <c r="E2025" s="5"/>
      <c r="F2025" s="5"/>
      <c r="G2025" s="5"/>
      <c r="H2025" s="5"/>
      <c r="K2025"/>
      <c r="L2025" s="5"/>
      <c r="M2025" s="5"/>
      <c r="N2025" s="5"/>
      <c r="O2025" s="5"/>
    </row>
    <row r="2026" spans="1:15" x14ac:dyDescent="0.25">
      <c r="A2026" s="7"/>
      <c r="B2026" s="10"/>
      <c r="D2026" s="5"/>
      <c r="E2026" s="5"/>
      <c r="F2026" s="5"/>
      <c r="G2026" s="5"/>
      <c r="H2026" s="5"/>
      <c r="K2026"/>
      <c r="L2026" s="5"/>
      <c r="M2026" s="5"/>
      <c r="N2026" s="5"/>
      <c r="O2026" s="5"/>
    </row>
    <row r="2027" spans="1:15" x14ac:dyDescent="0.25">
      <c r="A2027" s="7"/>
      <c r="B2027" s="10"/>
      <c r="D2027" s="5"/>
      <c r="E2027" s="5"/>
      <c r="F2027" s="5"/>
      <c r="G2027" s="5"/>
      <c r="H2027" s="5"/>
      <c r="K2027"/>
      <c r="L2027" s="5"/>
      <c r="M2027" s="5"/>
      <c r="N2027" s="5"/>
      <c r="O2027" s="5"/>
    </row>
    <row r="2028" spans="1:15" x14ac:dyDescent="0.25">
      <c r="A2028" s="7"/>
      <c r="B2028" s="10"/>
      <c r="D2028" s="5"/>
      <c r="E2028" s="5"/>
      <c r="F2028" s="5"/>
      <c r="G2028" s="5"/>
      <c r="H2028" s="5"/>
      <c r="K2028"/>
      <c r="L2028" s="5"/>
      <c r="M2028" s="5"/>
      <c r="N2028" s="5"/>
      <c r="O2028" s="5"/>
    </row>
    <row r="2029" spans="1:15" x14ac:dyDescent="0.25">
      <c r="A2029" s="7"/>
      <c r="B2029" s="10"/>
      <c r="D2029" s="5"/>
      <c r="E2029" s="5"/>
      <c r="F2029" s="5"/>
      <c r="G2029" s="5"/>
      <c r="H2029" s="5"/>
      <c r="K2029"/>
      <c r="L2029" s="5"/>
      <c r="M2029" s="5"/>
      <c r="N2029" s="5"/>
      <c r="O2029" s="5"/>
    </row>
    <row r="2030" spans="1:15" x14ac:dyDescent="0.25">
      <c r="A2030" s="7"/>
      <c r="B2030" s="10"/>
      <c r="D2030" s="5"/>
      <c r="E2030" s="5"/>
      <c r="F2030" s="5"/>
      <c r="G2030" s="5"/>
      <c r="H2030" s="5"/>
      <c r="K2030"/>
      <c r="L2030" s="5"/>
      <c r="M2030" s="5"/>
      <c r="N2030" s="5"/>
      <c r="O2030" s="5"/>
    </row>
    <row r="2031" spans="1:15" x14ac:dyDescent="0.25">
      <c r="A2031" s="7"/>
      <c r="B2031" s="10"/>
      <c r="D2031" s="5"/>
      <c r="E2031" s="5"/>
      <c r="F2031" s="5"/>
      <c r="G2031" s="5"/>
      <c r="H2031" s="5"/>
      <c r="K2031"/>
      <c r="L2031" s="5"/>
      <c r="M2031" s="5"/>
      <c r="N2031" s="5"/>
      <c r="O2031" s="5"/>
    </row>
    <row r="2032" spans="1:15" x14ac:dyDescent="0.25">
      <c r="A2032" s="7"/>
      <c r="B2032" s="10"/>
      <c r="D2032" s="5"/>
      <c r="E2032" s="5"/>
      <c r="F2032" s="5"/>
      <c r="G2032" s="5"/>
      <c r="H2032" s="5"/>
      <c r="K2032"/>
      <c r="L2032" s="5"/>
      <c r="M2032" s="5"/>
      <c r="N2032" s="5"/>
      <c r="O2032" s="5"/>
    </row>
    <row r="2033" spans="1:22" x14ac:dyDescent="0.25">
      <c r="A2033" s="7"/>
      <c r="B2033" s="10"/>
      <c r="D2033" s="5"/>
      <c r="E2033" s="5"/>
      <c r="F2033" s="5"/>
      <c r="G2033" s="5"/>
      <c r="H2033" s="5"/>
      <c r="K2033"/>
      <c r="L2033" s="5"/>
      <c r="M2033" s="5"/>
      <c r="N2033" s="5"/>
      <c r="O2033" s="5"/>
    </row>
    <row r="2034" spans="1:22" x14ac:dyDescent="0.25">
      <c r="A2034" s="7"/>
      <c r="B2034" s="10"/>
      <c r="D2034" s="5"/>
      <c r="E2034" s="5"/>
      <c r="F2034" s="5"/>
      <c r="G2034" s="5"/>
      <c r="H2034" s="5"/>
      <c r="K2034"/>
      <c r="L2034" s="5"/>
      <c r="M2034" s="5"/>
      <c r="N2034" s="5"/>
      <c r="O2034" s="5"/>
    </row>
    <row r="2035" spans="1:22" x14ac:dyDescent="0.25">
      <c r="A2035" s="7"/>
      <c r="B2035" s="10"/>
      <c r="D2035" s="5"/>
      <c r="E2035" s="5"/>
      <c r="F2035" s="5"/>
      <c r="G2035" s="5"/>
      <c r="H2035" s="5"/>
      <c r="K2035"/>
      <c r="L2035" s="5"/>
      <c r="M2035" s="5"/>
      <c r="N2035" s="5"/>
      <c r="O2035" s="5"/>
    </row>
    <row r="2036" spans="1:22" x14ac:dyDescent="0.25">
      <c r="A2036" s="7"/>
      <c r="B2036" s="10"/>
      <c r="D2036" s="5"/>
      <c r="E2036" s="5"/>
      <c r="F2036" s="5"/>
      <c r="G2036" s="5"/>
      <c r="H2036" s="5"/>
      <c r="K2036"/>
      <c r="L2036" s="5"/>
      <c r="M2036" s="5"/>
      <c r="N2036" s="5"/>
      <c r="O2036" s="5"/>
    </row>
    <row r="2037" spans="1:22" x14ac:dyDescent="0.25">
      <c r="A2037" s="7"/>
      <c r="B2037" s="10"/>
      <c r="D2037" s="5"/>
      <c r="E2037" s="5"/>
      <c r="F2037" s="5"/>
      <c r="G2037" s="5"/>
      <c r="H2037" s="5"/>
      <c r="K2037"/>
      <c r="L2037" s="5"/>
      <c r="M2037" s="5"/>
      <c r="N2037" s="5"/>
      <c r="O2037" s="5"/>
    </row>
    <row r="2038" spans="1:22" x14ac:dyDescent="0.25">
      <c r="A2038" s="7"/>
      <c r="B2038" s="10"/>
      <c r="D2038" s="5"/>
      <c r="E2038" s="5"/>
      <c r="F2038" s="5"/>
      <c r="G2038" s="5"/>
      <c r="H2038" s="5"/>
      <c r="K2038"/>
      <c r="L2038" s="5"/>
      <c r="M2038" s="5"/>
      <c r="N2038" s="5"/>
      <c r="O2038" s="5"/>
    </row>
    <row r="2039" spans="1:22" x14ac:dyDescent="0.25">
      <c r="A2039" s="7"/>
      <c r="B2039" s="10"/>
      <c r="D2039" s="5"/>
      <c r="E2039" s="5"/>
      <c r="F2039" s="5"/>
      <c r="G2039" s="5"/>
      <c r="H2039" s="5"/>
      <c r="K2039"/>
      <c r="L2039" s="5"/>
      <c r="M2039" s="5"/>
      <c r="N2039" s="5"/>
      <c r="O2039" s="5"/>
    </row>
    <row r="2040" spans="1:22" x14ac:dyDescent="0.25">
      <c r="A2040" s="7"/>
      <c r="B2040" s="10"/>
      <c r="D2040" s="5"/>
      <c r="E2040" s="5"/>
      <c r="F2040" s="5"/>
      <c r="G2040" s="5"/>
      <c r="H2040" s="5"/>
      <c r="K2040"/>
      <c r="L2040" s="5"/>
      <c r="M2040" s="5"/>
      <c r="N2040" s="5"/>
      <c r="O2040" s="5"/>
    </row>
    <row r="2041" spans="1:22" x14ac:dyDescent="0.25">
      <c r="A2041" s="7"/>
      <c r="B2041" s="10"/>
      <c r="D2041" s="5"/>
      <c r="E2041" s="5"/>
      <c r="F2041" s="5"/>
      <c r="G2041" s="5"/>
      <c r="H2041" s="5"/>
      <c r="K2041"/>
      <c r="L2041" s="5"/>
      <c r="M2041" s="5"/>
      <c r="N2041" s="5"/>
      <c r="O2041" s="5"/>
    </row>
    <row r="2042" spans="1:22" x14ac:dyDescent="0.25">
      <c r="A2042" s="7"/>
      <c r="B2042" s="10"/>
      <c r="D2042" s="5"/>
      <c r="E2042" s="5"/>
      <c r="F2042" s="5"/>
      <c r="G2042" s="5"/>
      <c r="H2042" s="5"/>
      <c r="K2042"/>
      <c r="L2042" s="5"/>
      <c r="M2042" s="5"/>
      <c r="N2042" s="5"/>
      <c r="O2042" s="5"/>
      <c r="U2042" s="2"/>
      <c r="V2042" s="2"/>
    </row>
    <row r="2043" spans="1:22" x14ac:dyDescent="0.25">
      <c r="A2043" s="7"/>
      <c r="B2043" s="10"/>
      <c r="D2043" s="5"/>
      <c r="E2043" s="5"/>
      <c r="F2043" s="5"/>
      <c r="G2043" s="5"/>
      <c r="H2043" s="5"/>
      <c r="K2043"/>
      <c r="L2043" s="5"/>
      <c r="M2043" s="5"/>
      <c r="N2043" s="5"/>
      <c r="O2043" s="5"/>
      <c r="U2043" s="2"/>
      <c r="V2043" s="2"/>
    </row>
    <row r="2044" spans="1:22" x14ac:dyDescent="0.25">
      <c r="A2044" s="7"/>
      <c r="B2044" s="10"/>
      <c r="D2044" s="5"/>
      <c r="E2044" s="5"/>
      <c r="F2044" s="5"/>
      <c r="G2044" s="5"/>
      <c r="H2044" s="5"/>
      <c r="K2044"/>
      <c r="L2044" s="5"/>
      <c r="M2044" s="5"/>
      <c r="N2044" s="5"/>
      <c r="O2044" s="5"/>
      <c r="U2044" s="2"/>
      <c r="V2044" s="2"/>
    </row>
    <row r="2045" spans="1:22" x14ac:dyDescent="0.25">
      <c r="A2045" s="7"/>
      <c r="B2045" s="10"/>
      <c r="D2045" s="5"/>
      <c r="E2045" s="5"/>
      <c r="F2045" s="5"/>
      <c r="G2045" s="5"/>
      <c r="H2045" s="5"/>
      <c r="K2045"/>
      <c r="L2045" s="5"/>
      <c r="M2045" s="5"/>
      <c r="N2045" s="5"/>
      <c r="O2045" s="5"/>
      <c r="U2045" s="2"/>
      <c r="V2045" s="2"/>
    </row>
    <row r="2046" spans="1:22" x14ac:dyDescent="0.25">
      <c r="A2046" s="7"/>
      <c r="B2046" s="10"/>
      <c r="D2046" s="5"/>
      <c r="E2046" s="5"/>
      <c r="F2046" s="5"/>
      <c r="G2046" s="5"/>
      <c r="H2046" s="5"/>
      <c r="K2046"/>
      <c r="L2046" s="5"/>
      <c r="M2046" s="5"/>
      <c r="N2046" s="5"/>
      <c r="O2046" s="5"/>
      <c r="U2046" s="2"/>
      <c r="V2046" s="2"/>
    </row>
    <row r="2047" spans="1:22" x14ac:dyDescent="0.25">
      <c r="A2047" s="7"/>
      <c r="B2047" s="10"/>
      <c r="D2047" s="5"/>
      <c r="E2047" s="5"/>
      <c r="F2047" s="5"/>
      <c r="G2047" s="5"/>
      <c r="H2047" s="5"/>
      <c r="K2047"/>
      <c r="L2047" s="5"/>
      <c r="M2047" s="5"/>
      <c r="N2047" s="5"/>
      <c r="O2047" s="5"/>
      <c r="U2047" s="2"/>
      <c r="V2047" s="2"/>
    </row>
    <row r="2048" spans="1:22" x14ac:dyDescent="0.25">
      <c r="A2048" s="7"/>
      <c r="B2048" s="10"/>
      <c r="D2048" s="5"/>
      <c r="E2048" s="5"/>
      <c r="F2048" s="5"/>
      <c r="G2048" s="5"/>
      <c r="H2048" s="5"/>
      <c r="K2048"/>
      <c r="L2048" s="5"/>
      <c r="M2048" s="5"/>
      <c r="N2048" s="5"/>
      <c r="O2048" s="5"/>
      <c r="U2048" s="2"/>
      <c r="V2048" s="2"/>
    </row>
    <row r="2049" spans="1:22" x14ac:dyDescent="0.25">
      <c r="A2049" s="7"/>
      <c r="B2049" s="10"/>
      <c r="D2049" s="5"/>
      <c r="E2049" s="5"/>
      <c r="F2049" s="5"/>
      <c r="G2049" s="5"/>
      <c r="H2049" s="5"/>
      <c r="K2049"/>
      <c r="L2049" s="5"/>
      <c r="M2049" s="5"/>
      <c r="N2049" s="5"/>
      <c r="O2049" s="5"/>
      <c r="U2049" s="2"/>
      <c r="V2049" s="2"/>
    </row>
    <row r="2050" spans="1:22" x14ac:dyDescent="0.25">
      <c r="A2050" s="7"/>
      <c r="B2050" s="10"/>
      <c r="D2050" s="5"/>
      <c r="E2050" s="5"/>
      <c r="F2050" s="5"/>
      <c r="G2050" s="5"/>
      <c r="H2050" s="5"/>
      <c r="K2050"/>
      <c r="L2050" s="5"/>
      <c r="M2050" s="5"/>
      <c r="N2050" s="5"/>
      <c r="O2050" s="5"/>
      <c r="U2050" s="2"/>
      <c r="V2050" s="2"/>
    </row>
    <row r="2051" spans="1:22" x14ac:dyDescent="0.25">
      <c r="A2051" s="7"/>
      <c r="B2051" s="10"/>
      <c r="D2051" s="5"/>
      <c r="E2051" s="5"/>
      <c r="F2051" s="5"/>
      <c r="G2051" s="5"/>
      <c r="H2051" s="5"/>
      <c r="K2051"/>
      <c r="L2051" s="5"/>
      <c r="M2051" s="5"/>
      <c r="N2051" s="5"/>
      <c r="O2051" s="5"/>
      <c r="U2051" s="2"/>
      <c r="V2051" s="2"/>
    </row>
    <row r="2052" spans="1:22" x14ac:dyDescent="0.25">
      <c r="A2052" s="7"/>
      <c r="B2052" s="10"/>
      <c r="D2052" s="5"/>
      <c r="E2052" s="5"/>
      <c r="F2052" s="5"/>
      <c r="G2052" s="5"/>
      <c r="H2052" s="5"/>
      <c r="K2052"/>
      <c r="L2052" s="5"/>
      <c r="M2052" s="5"/>
      <c r="N2052" s="5"/>
      <c r="O2052" s="5"/>
      <c r="U2052" s="2"/>
      <c r="V2052" s="2"/>
    </row>
    <row r="2053" spans="1:22" x14ac:dyDescent="0.25">
      <c r="A2053" s="7"/>
      <c r="B2053" s="10"/>
      <c r="D2053" s="5"/>
      <c r="E2053" s="5"/>
      <c r="F2053" s="5"/>
      <c r="G2053" s="5"/>
      <c r="H2053" s="5"/>
      <c r="K2053"/>
      <c r="L2053" s="5"/>
      <c r="M2053" s="5"/>
      <c r="N2053" s="5"/>
      <c r="O2053" s="5"/>
      <c r="U2053" s="2"/>
      <c r="V2053" s="2"/>
    </row>
    <row r="2054" spans="1:22" x14ac:dyDescent="0.25">
      <c r="A2054" s="7"/>
      <c r="B2054" s="10"/>
      <c r="D2054" s="5"/>
      <c r="E2054" s="5"/>
      <c r="F2054" s="5"/>
      <c r="G2054" s="5"/>
      <c r="H2054" s="5"/>
      <c r="K2054"/>
      <c r="L2054" s="5"/>
      <c r="M2054" s="5"/>
      <c r="N2054" s="5"/>
      <c r="O2054" s="5"/>
      <c r="U2054" s="2"/>
      <c r="V2054" s="2"/>
    </row>
    <row r="2055" spans="1:22" x14ac:dyDescent="0.25">
      <c r="A2055" s="7"/>
      <c r="B2055" s="10"/>
      <c r="D2055" s="5"/>
      <c r="E2055" s="5"/>
      <c r="F2055" s="5"/>
      <c r="G2055" s="5"/>
      <c r="H2055" s="5"/>
      <c r="K2055"/>
      <c r="L2055" s="5"/>
      <c r="M2055" s="5"/>
      <c r="N2055" s="5"/>
      <c r="O2055" s="5"/>
      <c r="U2055" s="2"/>
      <c r="V2055" s="2"/>
    </row>
    <row r="2056" spans="1:22" x14ac:dyDescent="0.25">
      <c r="A2056" s="7"/>
      <c r="B2056" s="10"/>
      <c r="D2056" s="5"/>
      <c r="E2056" s="5"/>
      <c r="F2056" s="5"/>
      <c r="G2056" s="5"/>
      <c r="H2056" s="5"/>
      <c r="K2056"/>
      <c r="L2056" s="5"/>
      <c r="M2056" s="5"/>
      <c r="N2056" s="5"/>
      <c r="O2056" s="5"/>
      <c r="U2056" s="2"/>
      <c r="V2056" s="2"/>
    </row>
    <row r="2057" spans="1:22" x14ac:dyDescent="0.25">
      <c r="A2057" s="7"/>
      <c r="B2057" s="10"/>
      <c r="D2057" s="5"/>
      <c r="E2057" s="5"/>
      <c r="F2057" s="5"/>
      <c r="G2057" s="5"/>
      <c r="H2057" s="5"/>
      <c r="K2057"/>
      <c r="L2057" s="5"/>
      <c r="M2057" s="5"/>
      <c r="N2057" s="5"/>
      <c r="O2057" s="5"/>
      <c r="U2057" s="2"/>
      <c r="V2057" s="2"/>
    </row>
    <row r="2058" spans="1:22" x14ac:dyDescent="0.25">
      <c r="A2058" s="7"/>
      <c r="B2058" s="10"/>
      <c r="D2058" s="5"/>
      <c r="E2058" s="5"/>
      <c r="F2058" s="5"/>
      <c r="G2058" s="5"/>
      <c r="H2058" s="5"/>
      <c r="K2058"/>
      <c r="L2058" s="5"/>
      <c r="M2058" s="5"/>
      <c r="N2058" s="5"/>
      <c r="O2058" s="5"/>
      <c r="U2058" s="2"/>
      <c r="V2058" s="2"/>
    </row>
    <row r="2059" spans="1:22" x14ac:dyDescent="0.25">
      <c r="A2059" s="7"/>
      <c r="B2059" s="10"/>
      <c r="D2059" s="5"/>
      <c r="E2059" s="5"/>
      <c r="F2059" s="5"/>
      <c r="G2059" s="5"/>
      <c r="H2059" s="5"/>
      <c r="K2059"/>
      <c r="L2059" s="5"/>
      <c r="M2059" s="5"/>
      <c r="N2059" s="5"/>
      <c r="O2059" s="5"/>
      <c r="U2059" s="2"/>
      <c r="V2059" s="2"/>
    </row>
    <row r="2060" spans="1:22" x14ac:dyDescent="0.25">
      <c r="A2060" s="7"/>
      <c r="B2060" s="10"/>
      <c r="D2060" s="5"/>
      <c r="E2060" s="5"/>
      <c r="F2060" s="5"/>
      <c r="G2060" s="5"/>
      <c r="H2060" s="5"/>
      <c r="K2060"/>
      <c r="L2060" s="5"/>
      <c r="M2060" s="5"/>
      <c r="N2060" s="5"/>
      <c r="O2060" s="5"/>
      <c r="U2060" s="2"/>
      <c r="V2060" s="2"/>
    </row>
    <row r="2061" spans="1:22" x14ac:dyDescent="0.25">
      <c r="A2061" s="7"/>
      <c r="B2061" s="10"/>
      <c r="D2061" s="5"/>
      <c r="E2061" s="5"/>
      <c r="F2061" s="5"/>
      <c r="G2061" s="5"/>
      <c r="H2061" s="5"/>
      <c r="K2061"/>
      <c r="L2061" s="5"/>
      <c r="M2061" s="5"/>
      <c r="N2061" s="5"/>
      <c r="O2061" s="5"/>
      <c r="U2061" s="2"/>
      <c r="V2061" s="2"/>
    </row>
    <row r="2062" spans="1:22" x14ac:dyDescent="0.25">
      <c r="A2062" s="7"/>
      <c r="B2062" s="10"/>
      <c r="D2062" s="5"/>
      <c r="E2062" s="5"/>
      <c r="F2062" s="5"/>
      <c r="G2062" s="5"/>
      <c r="H2062" s="5"/>
      <c r="K2062"/>
      <c r="L2062" s="5"/>
      <c r="M2062" s="5"/>
      <c r="N2062" s="5"/>
      <c r="O2062" s="5"/>
      <c r="U2062" s="2"/>
      <c r="V2062" s="2"/>
    </row>
    <row r="2063" spans="1:22" x14ac:dyDescent="0.25">
      <c r="A2063" s="7"/>
      <c r="B2063" s="10"/>
      <c r="D2063" s="5"/>
      <c r="E2063" s="5"/>
      <c r="F2063" s="5"/>
      <c r="G2063" s="5"/>
      <c r="H2063" s="5"/>
      <c r="K2063"/>
      <c r="L2063" s="5"/>
      <c r="M2063" s="5"/>
      <c r="N2063" s="5"/>
      <c r="O2063" s="5"/>
    </row>
    <row r="2064" spans="1:22" x14ac:dyDescent="0.25">
      <c r="A2064" s="7"/>
      <c r="B2064" s="10"/>
      <c r="D2064" s="5"/>
      <c r="E2064" s="5"/>
      <c r="F2064" s="5"/>
      <c r="G2064" s="5"/>
      <c r="H2064" s="5"/>
      <c r="K2064"/>
      <c r="L2064" s="5"/>
      <c r="M2064" s="5"/>
      <c r="N2064" s="5"/>
      <c r="O2064" s="5"/>
    </row>
    <row r="2065" spans="1:15" x14ac:dyDescent="0.25">
      <c r="A2065" s="7"/>
      <c r="B2065" s="10"/>
      <c r="D2065" s="5"/>
      <c r="E2065" s="5"/>
      <c r="F2065" s="5"/>
      <c r="G2065" s="5"/>
      <c r="H2065" s="5"/>
      <c r="K2065"/>
      <c r="L2065" s="5"/>
      <c r="M2065" s="5"/>
      <c r="N2065" s="5"/>
      <c r="O2065" s="5"/>
    </row>
    <row r="2066" spans="1:15" x14ac:dyDescent="0.25">
      <c r="A2066" s="7"/>
      <c r="B2066" s="10"/>
      <c r="D2066" s="5"/>
      <c r="E2066" s="5"/>
      <c r="F2066" s="5"/>
      <c r="G2066" s="5"/>
      <c r="H2066" s="5"/>
      <c r="K2066"/>
      <c r="L2066" s="5"/>
      <c r="M2066" s="5"/>
      <c r="N2066" s="5"/>
      <c r="O2066" s="5"/>
    </row>
    <row r="2067" spans="1:15" x14ac:dyDescent="0.25">
      <c r="A2067" s="7"/>
      <c r="B2067" s="10"/>
      <c r="D2067" s="5"/>
      <c r="E2067" s="5"/>
      <c r="F2067" s="5"/>
      <c r="G2067" s="5"/>
      <c r="H2067" s="5"/>
      <c r="K2067"/>
      <c r="L2067" s="5"/>
      <c r="M2067" s="5"/>
      <c r="N2067" s="5"/>
      <c r="O2067" s="5"/>
    </row>
    <row r="2068" spans="1:15" x14ac:dyDescent="0.25">
      <c r="A2068" s="7"/>
      <c r="B2068" s="10"/>
      <c r="D2068" s="5"/>
      <c r="E2068" s="5"/>
      <c r="F2068" s="5"/>
      <c r="G2068" s="5"/>
      <c r="H2068" s="5"/>
      <c r="K2068"/>
      <c r="L2068" s="5"/>
      <c r="M2068" s="5"/>
      <c r="N2068" s="5"/>
      <c r="O2068" s="5"/>
    </row>
    <row r="2069" spans="1:15" x14ac:dyDescent="0.25">
      <c r="A2069" s="7"/>
      <c r="B2069" s="10"/>
      <c r="D2069" s="5"/>
      <c r="E2069" s="5"/>
      <c r="F2069" s="5"/>
      <c r="G2069" s="5"/>
      <c r="H2069" s="5"/>
      <c r="K2069"/>
      <c r="L2069" s="5"/>
      <c r="M2069" s="5"/>
      <c r="N2069" s="5"/>
      <c r="O2069" s="5"/>
    </row>
    <row r="2070" spans="1:15" x14ac:dyDescent="0.25">
      <c r="A2070" s="7"/>
      <c r="B2070" s="10"/>
      <c r="D2070" s="5"/>
      <c r="E2070" s="5"/>
      <c r="F2070" s="5"/>
      <c r="G2070" s="5"/>
      <c r="H2070" s="5"/>
      <c r="K2070"/>
      <c r="L2070" s="5"/>
      <c r="M2070" s="5"/>
      <c r="N2070" s="5"/>
      <c r="O2070" s="5"/>
    </row>
    <row r="2071" spans="1:15" x14ac:dyDescent="0.25">
      <c r="A2071" s="7"/>
      <c r="B2071" s="10"/>
      <c r="D2071" s="5"/>
      <c r="E2071" s="5"/>
      <c r="F2071" s="5"/>
      <c r="G2071" s="5"/>
      <c r="H2071" s="5"/>
      <c r="K2071"/>
      <c r="L2071" s="5"/>
      <c r="M2071" s="5"/>
      <c r="N2071" s="5"/>
      <c r="O2071" s="5"/>
    </row>
    <row r="2072" spans="1:15" x14ac:dyDescent="0.25">
      <c r="A2072" s="7"/>
      <c r="B2072" s="10"/>
      <c r="D2072" s="5"/>
      <c r="E2072" s="5"/>
      <c r="F2072" s="5"/>
      <c r="G2072" s="5"/>
      <c r="H2072" s="5"/>
      <c r="K2072"/>
      <c r="L2072" s="5"/>
      <c r="M2072" s="5"/>
      <c r="N2072" s="5"/>
      <c r="O2072" s="5"/>
    </row>
    <row r="2073" spans="1:15" x14ac:dyDescent="0.25">
      <c r="A2073" s="7"/>
      <c r="B2073" s="10"/>
      <c r="D2073" s="5"/>
      <c r="E2073" s="5"/>
      <c r="F2073" s="5"/>
      <c r="G2073" s="5"/>
      <c r="H2073" s="5"/>
      <c r="K2073"/>
      <c r="L2073" s="5"/>
      <c r="M2073" s="5"/>
      <c r="N2073" s="5"/>
      <c r="O2073" s="5"/>
    </row>
    <row r="2074" spans="1:15" x14ac:dyDescent="0.25">
      <c r="A2074" s="7"/>
      <c r="B2074" s="10"/>
      <c r="D2074" s="5"/>
      <c r="E2074" s="5"/>
      <c r="F2074" s="5"/>
      <c r="G2074" s="5"/>
      <c r="H2074" s="5"/>
      <c r="K2074"/>
      <c r="L2074" s="5"/>
      <c r="M2074" s="5"/>
      <c r="N2074" s="5"/>
      <c r="O2074" s="5"/>
    </row>
    <row r="2075" spans="1:15" x14ac:dyDescent="0.25">
      <c r="A2075" s="7"/>
      <c r="B2075" s="10"/>
      <c r="D2075" s="5"/>
      <c r="E2075" s="5"/>
      <c r="F2075" s="5"/>
      <c r="G2075" s="5"/>
      <c r="H2075" s="5"/>
      <c r="K2075"/>
      <c r="L2075" s="5"/>
      <c r="M2075" s="5"/>
      <c r="N2075" s="5"/>
      <c r="O2075" s="5"/>
    </row>
    <row r="2076" spans="1:15" x14ac:dyDescent="0.25">
      <c r="A2076" s="7"/>
      <c r="B2076" s="10"/>
      <c r="D2076" s="5"/>
      <c r="E2076" s="5"/>
      <c r="F2076" s="5"/>
      <c r="G2076" s="5"/>
      <c r="H2076" s="5"/>
      <c r="K2076"/>
      <c r="L2076" s="5"/>
      <c r="M2076" s="5"/>
      <c r="N2076" s="5"/>
      <c r="O2076" s="5"/>
    </row>
    <row r="2077" spans="1:15" x14ac:dyDescent="0.25">
      <c r="A2077" s="7"/>
      <c r="B2077" s="10"/>
      <c r="D2077" s="5"/>
      <c r="E2077" s="5"/>
      <c r="F2077" s="5"/>
      <c r="G2077" s="5"/>
      <c r="H2077" s="5"/>
      <c r="K2077"/>
      <c r="L2077" s="5"/>
      <c r="M2077" s="5"/>
      <c r="N2077" s="5"/>
      <c r="O2077" s="5"/>
    </row>
    <row r="2078" spans="1:15" x14ac:dyDescent="0.25">
      <c r="A2078" s="7"/>
      <c r="B2078" s="10"/>
      <c r="D2078" s="5"/>
      <c r="E2078" s="5"/>
      <c r="F2078" s="5"/>
      <c r="G2078" s="5"/>
      <c r="H2078" s="5"/>
      <c r="K2078"/>
      <c r="L2078" s="5"/>
      <c r="M2078" s="5"/>
      <c r="N2078" s="5"/>
      <c r="O2078" s="5"/>
    </row>
    <row r="2079" spans="1:15" x14ac:dyDescent="0.25">
      <c r="A2079" s="7"/>
      <c r="B2079" s="10"/>
      <c r="D2079" s="5"/>
      <c r="E2079" s="5"/>
      <c r="F2079" s="5"/>
      <c r="G2079" s="5"/>
      <c r="H2079" s="5"/>
      <c r="K2079"/>
      <c r="L2079" s="5"/>
      <c r="M2079" s="5"/>
      <c r="N2079" s="5"/>
      <c r="O2079" s="5"/>
    </row>
    <row r="2080" spans="1:15" x14ac:dyDescent="0.25">
      <c r="A2080" s="7"/>
      <c r="B2080" s="10"/>
      <c r="D2080" s="5"/>
      <c r="E2080" s="5"/>
      <c r="F2080" s="5"/>
      <c r="G2080" s="5"/>
      <c r="H2080" s="5"/>
      <c r="K2080"/>
      <c r="L2080" s="5"/>
      <c r="M2080" s="5"/>
      <c r="N2080" s="5"/>
      <c r="O2080" s="5"/>
    </row>
    <row r="2081" spans="1:15" x14ac:dyDescent="0.25">
      <c r="A2081" s="7"/>
      <c r="B2081" s="10"/>
      <c r="D2081" s="5"/>
      <c r="E2081" s="5"/>
      <c r="F2081" s="5"/>
      <c r="G2081" s="5"/>
      <c r="H2081" s="5"/>
      <c r="K2081"/>
      <c r="L2081" s="5"/>
      <c r="M2081" s="5"/>
      <c r="N2081" s="5"/>
      <c r="O2081" s="5"/>
    </row>
    <row r="2082" spans="1:15" x14ac:dyDescent="0.25">
      <c r="A2082" s="7"/>
      <c r="B2082" s="10"/>
      <c r="D2082" s="5"/>
      <c r="E2082" s="5"/>
      <c r="F2082" s="5"/>
      <c r="G2082" s="5"/>
      <c r="H2082" s="5"/>
      <c r="K2082"/>
      <c r="L2082" s="5"/>
      <c r="M2082" s="5"/>
      <c r="N2082" s="5"/>
      <c r="O2082" s="5"/>
    </row>
    <row r="2083" spans="1:15" x14ac:dyDescent="0.25">
      <c r="A2083" s="7"/>
      <c r="B2083" s="10"/>
      <c r="D2083" s="5"/>
      <c r="E2083" s="5"/>
      <c r="F2083" s="5"/>
      <c r="G2083" s="5"/>
      <c r="H2083" s="5"/>
      <c r="K2083"/>
      <c r="L2083" s="5"/>
      <c r="M2083" s="5"/>
      <c r="N2083" s="5"/>
      <c r="O2083" s="5"/>
    </row>
    <row r="2084" spans="1:15" x14ac:dyDescent="0.25">
      <c r="A2084" s="7"/>
      <c r="B2084" s="10"/>
      <c r="D2084" s="5"/>
      <c r="E2084" s="5"/>
      <c r="F2084" s="5"/>
      <c r="G2084" s="5"/>
      <c r="H2084" s="5"/>
      <c r="K2084"/>
      <c r="L2084" s="5"/>
      <c r="M2084" s="5"/>
      <c r="N2084" s="5"/>
      <c r="O2084" s="5"/>
    </row>
    <row r="2085" spans="1:15" x14ac:dyDescent="0.25">
      <c r="A2085" s="7"/>
      <c r="B2085" s="10"/>
      <c r="D2085" s="5"/>
      <c r="E2085" s="5"/>
      <c r="F2085" s="5"/>
      <c r="G2085" s="5"/>
      <c r="H2085" s="5"/>
      <c r="K2085"/>
      <c r="L2085" s="5"/>
      <c r="M2085" s="5"/>
      <c r="N2085" s="5"/>
      <c r="O2085" s="5"/>
    </row>
    <row r="2086" spans="1:15" x14ac:dyDescent="0.25">
      <c r="A2086" s="7"/>
      <c r="B2086" s="10"/>
      <c r="D2086" s="5"/>
      <c r="E2086" s="5"/>
      <c r="F2086" s="5"/>
      <c r="G2086" s="5"/>
      <c r="H2086" s="5"/>
      <c r="K2086"/>
      <c r="L2086" s="5"/>
      <c r="M2086" s="5"/>
      <c r="N2086" s="5"/>
      <c r="O2086" s="5"/>
    </row>
    <row r="2087" spans="1:15" x14ac:dyDescent="0.25">
      <c r="A2087" s="7"/>
      <c r="B2087" s="10"/>
      <c r="D2087" s="5"/>
      <c r="E2087" s="5"/>
      <c r="F2087" s="5"/>
      <c r="G2087" s="5"/>
      <c r="H2087" s="5"/>
      <c r="K2087"/>
      <c r="L2087" s="5"/>
      <c r="M2087" s="5"/>
      <c r="N2087" s="5"/>
      <c r="O2087" s="5"/>
    </row>
    <row r="2088" spans="1:15" x14ac:dyDescent="0.25">
      <c r="A2088" s="7"/>
      <c r="B2088" s="10"/>
      <c r="D2088" s="5"/>
      <c r="E2088" s="5"/>
      <c r="F2088" s="5"/>
      <c r="G2088" s="5"/>
      <c r="H2088" s="5"/>
      <c r="K2088"/>
      <c r="L2088" s="5"/>
      <c r="M2088" s="5"/>
      <c r="N2088" s="5"/>
      <c r="O2088" s="5"/>
    </row>
    <row r="2089" spans="1:15" x14ac:dyDescent="0.25">
      <c r="A2089" s="7"/>
      <c r="B2089" s="10"/>
      <c r="D2089" s="5"/>
      <c r="E2089" s="5"/>
      <c r="F2089" s="5"/>
      <c r="G2089" s="5"/>
      <c r="H2089" s="5"/>
      <c r="K2089"/>
      <c r="L2089" s="5"/>
      <c r="M2089" s="5"/>
      <c r="N2089" s="5"/>
      <c r="O2089" s="5"/>
    </row>
    <row r="2090" spans="1:15" x14ac:dyDescent="0.25">
      <c r="A2090" s="7"/>
      <c r="B2090" s="10"/>
      <c r="D2090" s="5"/>
      <c r="E2090" s="5"/>
      <c r="F2090" s="5"/>
      <c r="G2090" s="5"/>
      <c r="H2090" s="5"/>
      <c r="K2090"/>
      <c r="L2090" s="5"/>
      <c r="M2090" s="5"/>
      <c r="N2090" s="5"/>
      <c r="O2090" s="5"/>
    </row>
    <row r="2091" spans="1:15" x14ac:dyDescent="0.25">
      <c r="A2091" s="7"/>
      <c r="B2091" s="10"/>
      <c r="D2091" s="5"/>
      <c r="E2091" s="5"/>
      <c r="F2091" s="5"/>
      <c r="G2091" s="5"/>
      <c r="H2091" s="5"/>
      <c r="K2091"/>
      <c r="L2091" s="5"/>
      <c r="M2091" s="5"/>
      <c r="N2091" s="5"/>
      <c r="O2091" s="5"/>
    </row>
    <row r="2092" spans="1:15" x14ac:dyDescent="0.25">
      <c r="A2092" s="7"/>
      <c r="B2092" s="10"/>
      <c r="D2092" s="5"/>
      <c r="E2092" s="5"/>
      <c r="F2092" s="5"/>
      <c r="G2092" s="5"/>
      <c r="H2092" s="5"/>
      <c r="K2092"/>
      <c r="L2092" s="5"/>
      <c r="M2092" s="5"/>
      <c r="N2092" s="5"/>
      <c r="O2092" s="5"/>
    </row>
    <row r="2093" spans="1:15" x14ac:dyDescent="0.25">
      <c r="A2093" s="7"/>
      <c r="B2093" s="10"/>
      <c r="D2093" s="5"/>
      <c r="E2093" s="5"/>
      <c r="F2093" s="5"/>
      <c r="G2093" s="5"/>
      <c r="H2093" s="5"/>
      <c r="K2093"/>
      <c r="L2093" s="5"/>
      <c r="M2093" s="5"/>
      <c r="N2093" s="5"/>
      <c r="O2093" s="5"/>
    </row>
    <row r="2094" spans="1:15" x14ac:dyDescent="0.25">
      <c r="A2094" s="7"/>
      <c r="B2094" s="10"/>
      <c r="D2094" s="5"/>
      <c r="E2094" s="5"/>
      <c r="F2094" s="5"/>
      <c r="G2094" s="5"/>
      <c r="H2094" s="5"/>
      <c r="K2094"/>
      <c r="L2094" s="5"/>
      <c r="M2094" s="5"/>
      <c r="N2094" s="5"/>
      <c r="O2094" s="5"/>
    </row>
    <row r="2095" spans="1:15" x14ac:dyDescent="0.25">
      <c r="A2095" s="7"/>
      <c r="B2095" s="10"/>
      <c r="D2095" s="5"/>
      <c r="E2095" s="5"/>
      <c r="F2095" s="5"/>
      <c r="G2095" s="5"/>
      <c r="H2095" s="5"/>
      <c r="K2095"/>
      <c r="L2095" s="5"/>
      <c r="M2095" s="5"/>
      <c r="N2095" s="5"/>
      <c r="O2095" s="5"/>
    </row>
    <row r="2096" spans="1:15" x14ac:dyDescent="0.25">
      <c r="A2096" s="7"/>
      <c r="B2096" s="10"/>
      <c r="D2096" s="5"/>
      <c r="E2096" s="5"/>
      <c r="F2096" s="5"/>
      <c r="G2096" s="5"/>
      <c r="H2096" s="5"/>
      <c r="K2096"/>
      <c r="L2096" s="5"/>
      <c r="M2096" s="5"/>
      <c r="N2096" s="5"/>
      <c r="O2096" s="5"/>
    </row>
    <row r="2097" spans="1:15" x14ac:dyDescent="0.25">
      <c r="A2097" s="7"/>
      <c r="B2097" s="10"/>
      <c r="D2097" s="5"/>
      <c r="E2097" s="5"/>
      <c r="F2097" s="5"/>
      <c r="G2097" s="5"/>
      <c r="H2097" s="5"/>
      <c r="K2097"/>
      <c r="L2097" s="5"/>
      <c r="M2097" s="5"/>
      <c r="N2097" s="5"/>
      <c r="O2097" s="5"/>
    </row>
    <row r="2098" spans="1:15" x14ac:dyDescent="0.25">
      <c r="A2098" s="7"/>
      <c r="B2098" s="10"/>
      <c r="D2098" s="5"/>
      <c r="E2098" s="5"/>
      <c r="F2098" s="5"/>
      <c r="G2098" s="5"/>
      <c r="H2098" s="5"/>
      <c r="K2098"/>
      <c r="L2098" s="5"/>
      <c r="M2098" s="5"/>
      <c r="N2098" s="5"/>
      <c r="O2098" s="5"/>
    </row>
    <row r="2099" spans="1:15" x14ac:dyDescent="0.25">
      <c r="A2099" s="7"/>
      <c r="B2099" s="10"/>
      <c r="D2099" s="5"/>
      <c r="E2099" s="5"/>
      <c r="F2099" s="5"/>
      <c r="G2099" s="5"/>
      <c r="H2099" s="5"/>
      <c r="K2099"/>
      <c r="L2099" s="5"/>
      <c r="M2099" s="5"/>
      <c r="N2099" s="5"/>
      <c r="O2099" s="5"/>
    </row>
    <row r="2100" spans="1:15" x14ac:dyDescent="0.25">
      <c r="A2100" s="7"/>
      <c r="B2100" s="10"/>
      <c r="D2100" s="5"/>
      <c r="E2100" s="5"/>
      <c r="F2100" s="5"/>
      <c r="G2100" s="5"/>
      <c r="H2100" s="5"/>
      <c r="K2100"/>
      <c r="L2100" s="5"/>
      <c r="M2100" s="5"/>
      <c r="N2100" s="5"/>
      <c r="O2100" s="5"/>
    </row>
    <row r="2101" spans="1:15" x14ac:dyDescent="0.25">
      <c r="A2101" s="7"/>
      <c r="B2101" s="10"/>
      <c r="D2101" s="5"/>
      <c r="E2101" s="5"/>
      <c r="F2101" s="5"/>
      <c r="G2101" s="5"/>
      <c r="H2101" s="5"/>
      <c r="K2101"/>
      <c r="L2101" s="5"/>
      <c r="M2101" s="5"/>
      <c r="N2101" s="5"/>
      <c r="O2101" s="5"/>
    </row>
    <row r="2102" spans="1:15" x14ac:dyDescent="0.25">
      <c r="A2102" s="7"/>
      <c r="B2102" s="10"/>
      <c r="D2102" s="5"/>
      <c r="E2102" s="5"/>
      <c r="F2102" s="5"/>
      <c r="G2102" s="5"/>
      <c r="H2102" s="5"/>
      <c r="K2102"/>
      <c r="L2102" s="5"/>
      <c r="M2102" s="5"/>
      <c r="N2102" s="5"/>
      <c r="O2102" s="5"/>
    </row>
    <row r="2103" spans="1:15" x14ac:dyDescent="0.25">
      <c r="A2103" s="7"/>
      <c r="B2103" s="10"/>
      <c r="D2103" s="5"/>
      <c r="E2103" s="5"/>
      <c r="F2103" s="5"/>
      <c r="G2103" s="5"/>
      <c r="H2103" s="5"/>
      <c r="K2103"/>
      <c r="L2103" s="5"/>
      <c r="M2103" s="5"/>
      <c r="N2103" s="5"/>
      <c r="O2103" s="5"/>
    </row>
    <row r="2104" spans="1:15" x14ac:dyDescent="0.25">
      <c r="A2104" s="7"/>
      <c r="B2104" s="10"/>
      <c r="D2104" s="5"/>
      <c r="E2104" s="5"/>
      <c r="F2104" s="5"/>
      <c r="G2104" s="5"/>
      <c r="H2104" s="5"/>
      <c r="K2104"/>
      <c r="L2104" s="5"/>
      <c r="M2104" s="5"/>
      <c r="N2104" s="5"/>
      <c r="O2104" s="5"/>
    </row>
    <row r="2105" spans="1:15" x14ac:dyDescent="0.25">
      <c r="A2105" s="7"/>
      <c r="B2105" s="10"/>
      <c r="D2105" s="5"/>
      <c r="E2105" s="5"/>
      <c r="F2105" s="5"/>
      <c r="G2105" s="5"/>
      <c r="H2105" s="5"/>
      <c r="K2105"/>
      <c r="L2105" s="5"/>
      <c r="M2105" s="5"/>
      <c r="N2105" s="5"/>
      <c r="O2105" s="5"/>
    </row>
    <row r="2106" spans="1:15" x14ac:dyDescent="0.25">
      <c r="A2106" s="7"/>
      <c r="B2106" s="10"/>
      <c r="D2106" s="5"/>
      <c r="E2106" s="5"/>
      <c r="F2106" s="5"/>
      <c r="G2106" s="5"/>
      <c r="H2106" s="5"/>
      <c r="K2106"/>
      <c r="L2106" s="5"/>
      <c r="M2106" s="5"/>
      <c r="N2106" s="5"/>
      <c r="O2106" s="5"/>
    </row>
    <row r="2107" spans="1:15" x14ac:dyDescent="0.25">
      <c r="A2107" s="7"/>
      <c r="B2107" s="10"/>
      <c r="D2107" s="5"/>
      <c r="E2107" s="5"/>
      <c r="F2107" s="5"/>
      <c r="G2107" s="5"/>
      <c r="H2107" s="5"/>
      <c r="K2107"/>
      <c r="L2107" s="5"/>
      <c r="M2107" s="5"/>
      <c r="N2107" s="5"/>
      <c r="O2107" s="5"/>
    </row>
    <row r="2108" spans="1:15" x14ac:dyDescent="0.25">
      <c r="A2108" s="7"/>
      <c r="B2108" s="10"/>
      <c r="D2108" s="5"/>
      <c r="E2108" s="5"/>
      <c r="F2108" s="5"/>
      <c r="G2108" s="5"/>
      <c r="H2108" s="5"/>
      <c r="K2108"/>
      <c r="L2108" s="5"/>
      <c r="M2108" s="5"/>
      <c r="N2108" s="5"/>
      <c r="O2108" s="5"/>
    </row>
    <row r="2109" spans="1:15" x14ac:dyDescent="0.25">
      <c r="A2109" s="7"/>
      <c r="B2109" s="10"/>
      <c r="D2109" s="5"/>
      <c r="E2109" s="5"/>
      <c r="F2109" s="5"/>
      <c r="G2109" s="5"/>
      <c r="H2109" s="5"/>
      <c r="K2109"/>
      <c r="L2109" s="5"/>
      <c r="M2109" s="5"/>
      <c r="N2109" s="5"/>
      <c r="O2109" s="5"/>
    </row>
    <row r="2110" spans="1:15" x14ac:dyDescent="0.25">
      <c r="A2110" s="7"/>
      <c r="B2110" s="10"/>
      <c r="D2110" s="5"/>
      <c r="E2110" s="5"/>
      <c r="F2110" s="5"/>
      <c r="G2110" s="5"/>
      <c r="H2110" s="5"/>
      <c r="K2110"/>
      <c r="L2110" s="5"/>
      <c r="M2110" s="5"/>
      <c r="N2110" s="5"/>
      <c r="O2110" s="5"/>
    </row>
    <row r="2111" spans="1:15" x14ac:dyDescent="0.25">
      <c r="A2111" s="7"/>
      <c r="B2111" s="10"/>
      <c r="D2111" s="5"/>
      <c r="E2111" s="5"/>
      <c r="F2111" s="5"/>
      <c r="G2111" s="5"/>
      <c r="H2111" s="5"/>
      <c r="K2111"/>
      <c r="L2111" s="5"/>
      <c r="M2111" s="5"/>
      <c r="N2111" s="5"/>
      <c r="O2111" s="5"/>
    </row>
    <row r="2112" spans="1:15" x14ac:dyDescent="0.25">
      <c r="A2112" s="7"/>
      <c r="B2112" s="10"/>
      <c r="D2112" s="5"/>
      <c r="E2112" s="5"/>
      <c r="F2112" s="5"/>
      <c r="G2112" s="5"/>
      <c r="H2112" s="5"/>
      <c r="K2112"/>
      <c r="L2112" s="5"/>
      <c r="M2112" s="5"/>
      <c r="N2112" s="5"/>
      <c r="O2112" s="5"/>
    </row>
    <row r="2113" spans="1:15" x14ac:dyDescent="0.25">
      <c r="A2113" s="7"/>
      <c r="B2113" s="10"/>
      <c r="D2113" s="5"/>
      <c r="E2113" s="5"/>
      <c r="F2113" s="5"/>
      <c r="G2113" s="5"/>
      <c r="H2113" s="5"/>
      <c r="K2113"/>
      <c r="L2113" s="5"/>
      <c r="M2113" s="5"/>
      <c r="N2113" s="5"/>
      <c r="O2113" s="5"/>
    </row>
    <row r="2114" spans="1:15" x14ac:dyDescent="0.25">
      <c r="A2114" s="7"/>
      <c r="B2114" s="10"/>
      <c r="D2114" s="5"/>
      <c r="E2114" s="5"/>
      <c r="F2114" s="5"/>
      <c r="G2114" s="5"/>
      <c r="H2114" s="5"/>
      <c r="K2114"/>
      <c r="L2114" s="5"/>
      <c r="M2114" s="5"/>
      <c r="N2114" s="5"/>
      <c r="O2114" s="5"/>
    </row>
    <row r="2115" spans="1:15" x14ac:dyDescent="0.25">
      <c r="A2115" s="7"/>
      <c r="B2115" s="10"/>
      <c r="D2115" s="5"/>
      <c r="E2115" s="5"/>
      <c r="F2115" s="5"/>
      <c r="G2115" s="5"/>
      <c r="H2115" s="5"/>
      <c r="K2115"/>
      <c r="L2115" s="5"/>
      <c r="M2115" s="5"/>
      <c r="N2115" s="5"/>
      <c r="O2115" s="5"/>
    </row>
    <row r="2116" spans="1:15" x14ac:dyDescent="0.25">
      <c r="A2116" s="7"/>
      <c r="B2116" s="10"/>
      <c r="D2116" s="5"/>
      <c r="E2116" s="5"/>
      <c r="F2116" s="5"/>
      <c r="G2116" s="5"/>
      <c r="H2116" s="5"/>
      <c r="K2116"/>
      <c r="L2116" s="5"/>
      <c r="M2116" s="5"/>
      <c r="N2116" s="5"/>
      <c r="O2116" s="5"/>
    </row>
    <row r="2117" spans="1:15" x14ac:dyDescent="0.25">
      <c r="A2117" s="7"/>
      <c r="B2117" s="10"/>
      <c r="D2117" s="5"/>
      <c r="E2117" s="5"/>
      <c r="F2117" s="5"/>
      <c r="G2117" s="5"/>
      <c r="H2117" s="5"/>
      <c r="K2117"/>
      <c r="L2117" s="5"/>
      <c r="M2117" s="5"/>
      <c r="N2117" s="5"/>
      <c r="O2117" s="5"/>
    </row>
    <row r="2118" spans="1:15" x14ac:dyDescent="0.25">
      <c r="A2118" s="7"/>
      <c r="B2118" s="10"/>
      <c r="D2118" s="5"/>
      <c r="E2118" s="5"/>
      <c r="F2118" s="5"/>
      <c r="G2118" s="5"/>
      <c r="H2118" s="5"/>
      <c r="K2118"/>
      <c r="L2118" s="5"/>
      <c r="M2118" s="5"/>
      <c r="N2118" s="5"/>
      <c r="O2118" s="5"/>
    </row>
    <row r="2119" spans="1:15" x14ac:dyDescent="0.25">
      <c r="A2119" s="7"/>
      <c r="B2119" s="10"/>
      <c r="D2119" s="5"/>
      <c r="E2119" s="5"/>
      <c r="F2119" s="5"/>
      <c r="G2119" s="5"/>
      <c r="H2119" s="5"/>
      <c r="K2119"/>
      <c r="L2119" s="5"/>
      <c r="M2119" s="5"/>
      <c r="N2119" s="5"/>
      <c r="O2119" s="5"/>
    </row>
    <row r="2120" spans="1:15" x14ac:dyDescent="0.25">
      <c r="A2120" s="7"/>
      <c r="B2120" s="10"/>
      <c r="D2120" s="5"/>
      <c r="E2120" s="5"/>
      <c r="F2120" s="5"/>
      <c r="G2120" s="5"/>
      <c r="H2120" s="5"/>
      <c r="K2120"/>
      <c r="L2120" s="5"/>
      <c r="M2120" s="5"/>
      <c r="N2120" s="5"/>
      <c r="O2120" s="5"/>
    </row>
    <row r="2121" spans="1:15" x14ac:dyDescent="0.25">
      <c r="A2121" s="7"/>
      <c r="B2121" s="10"/>
      <c r="D2121" s="5"/>
      <c r="E2121" s="5"/>
      <c r="F2121" s="5"/>
      <c r="G2121" s="5"/>
      <c r="H2121" s="5"/>
      <c r="K2121"/>
      <c r="L2121" s="5"/>
      <c r="M2121" s="5"/>
      <c r="N2121" s="5"/>
      <c r="O2121" s="5"/>
    </row>
    <row r="2122" spans="1:15" x14ac:dyDescent="0.25">
      <c r="A2122" s="7"/>
      <c r="B2122" s="10"/>
      <c r="D2122" s="5"/>
      <c r="E2122" s="5"/>
      <c r="F2122" s="5"/>
      <c r="G2122" s="5"/>
      <c r="H2122" s="5"/>
      <c r="K2122"/>
      <c r="L2122" s="5"/>
      <c r="M2122" s="5"/>
      <c r="N2122" s="5"/>
      <c r="O2122" s="5"/>
    </row>
    <row r="2123" spans="1:15" x14ac:dyDescent="0.25">
      <c r="A2123" s="7"/>
      <c r="B2123" s="10"/>
      <c r="D2123" s="5"/>
      <c r="E2123" s="5"/>
      <c r="F2123" s="5"/>
      <c r="G2123" s="5"/>
      <c r="H2123" s="5"/>
      <c r="K2123"/>
      <c r="L2123" s="5"/>
      <c r="M2123" s="5"/>
      <c r="N2123" s="5"/>
      <c r="O2123" s="5"/>
    </row>
    <row r="2124" spans="1:15" x14ac:dyDescent="0.25">
      <c r="A2124" s="7"/>
      <c r="B2124" s="10"/>
      <c r="D2124" s="5"/>
      <c r="E2124" s="5"/>
      <c r="F2124" s="5"/>
      <c r="G2124" s="5"/>
      <c r="H2124" s="5"/>
      <c r="K2124"/>
      <c r="L2124" s="5"/>
      <c r="M2124" s="5"/>
      <c r="N2124" s="5"/>
      <c r="O2124" s="5"/>
    </row>
    <row r="2125" spans="1:15" x14ac:dyDescent="0.25">
      <c r="A2125" s="7"/>
      <c r="B2125" s="10"/>
      <c r="D2125" s="5"/>
      <c r="E2125" s="5"/>
      <c r="F2125" s="5"/>
      <c r="G2125" s="5"/>
      <c r="H2125" s="5"/>
      <c r="K2125"/>
      <c r="L2125" s="5"/>
      <c r="M2125" s="5"/>
      <c r="N2125" s="5"/>
      <c r="O2125" s="5"/>
    </row>
    <row r="2126" spans="1:15" x14ac:dyDescent="0.25">
      <c r="A2126" s="7"/>
      <c r="B2126" s="10"/>
      <c r="D2126" s="5"/>
      <c r="E2126" s="5"/>
      <c r="F2126" s="5"/>
      <c r="G2126" s="5"/>
      <c r="H2126" s="5"/>
      <c r="K2126"/>
      <c r="L2126" s="5"/>
      <c r="M2126" s="5"/>
      <c r="N2126" s="5"/>
      <c r="O2126" s="5"/>
    </row>
    <row r="2127" spans="1:15" x14ac:dyDescent="0.25">
      <c r="A2127" s="7"/>
      <c r="B2127" s="10"/>
      <c r="D2127" s="5"/>
      <c r="E2127" s="5"/>
      <c r="F2127" s="5"/>
      <c r="G2127" s="5"/>
      <c r="H2127" s="5"/>
      <c r="K2127"/>
      <c r="L2127" s="5"/>
      <c r="M2127" s="5"/>
      <c r="N2127" s="5"/>
      <c r="O2127" s="5"/>
    </row>
    <row r="2128" spans="1:15" x14ac:dyDescent="0.25">
      <c r="A2128" s="7"/>
      <c r="B2128" s="10"/>
      <c r="D2128" s="5"/>
      <c r="E2128" s="5"/>
      <c r="F2128" s="5"/>
      <c r="G2128" s="5"/>
      <c r="H2128" s="5"/>
      <c r="K2128"/>
      <c r="L2128" s="5"/>
      <c r="M2128" s="5"/>
      <c r="N2128" s="5"/>
      <c r="O2128" s="5"/>
    </row>
    <row r="2129" spans="1:15" x14ac:dyDescent="0.25">
      <c r="A2129" s="7"/>
      <c r="B2129" s="10"/>
      <c r="D2129" s="5"/>
      <c r="E2129" s="5"/>
      <c r="F2129" s="5"/>
      <c r="G2129" s="5"/>
      <c r="H2129" s="5"/>
      <c r="K2129"/>
      <c r="L2129" s="5"/>
      <c r="M2129" s="5"/>
      <c r="N2129" s="5"/>
      <c r="O2129" s="5"/>
    </row>
    <row r="2130" spans="1:15" x14ac:dyDescent="0.25">
      <c r="A2130" s="7"/>
      <c r="B2130" s="10"/>
      <c r="D2130" s="5"/>
      <c r="E2130" s="5"/>
      <c r="F2130" s="5"/>
      <c r="G2130" s="5"/>
      <c r="H2130" s="5"/>
      <c r="K2130"/>
      <c r="L2130" s="5"/>
      <c r="M2130" s="5"/>
      <c r="N2130" s="5"/>
      <c r="O2130" s="5"/>
    </row>
    <row r="2131" spans="1:15" x14ac:dyDescent="0.25">
      <c r="A2131" s="7"/>
      <c r="B2131" s="10"/>
      <c r="D2131" s="5"/>
      <c r="E2131" s="5"/>
      <c r="F2131" s="5"/>
      <c r="G2131" s="5"/>
      <c r="H2131" s="5"/>
      <c r="K2131"/>
      <c r="L2131" s="5"/>
      <c r="M2131" s="5"/>
      <c r="N2131" s="5"/>
      <c r="O2131" s="5"/>
    </row>
    <row r="2132" spans="1:15" x14ac:dyDescent="0.25">
      <c r="A2132" s="7"/>
      <c r="B2132" s="10"/>
      <c r="D2132" s="5"/>
      <c r="E2132" s="5"/>
      <c r="F2132" s="5"/>
      <c r="G2132" s="5"/>
      <c r="H2132" s="5"/>
      <c r="K2132"/>
      <c r="L2132" s="5"/>
      <c r="M2132" s="5"/>
      <c r="N2132" s="5"/>
      <c r="O2132" s="5"/>
    </row>
    <row r="2133" spans="1:15" x14ac:dyDescent="0.25">
      <c r="A2133" s="7"/>
      <c r="B2133" s="10"/>
      <c r="D2133" s="5"/>
      <c r="E2133" s="5"/>
      <c r="F2133" s="5"/>
      <c r="G2133" s="5"/>
      <c r="H2133" s="5"/>
      <c r="K2133"/>
      <c r="L2133" s="5"/>
      <c r="M2133" s="5"/>
      <c r="N2133" s="5"/>
      <c r="O2133" s="5"/>
    </row>
    <row r="2134" spans="1:15" x14ac:dyDescent="0.25">
      <c r="A2134" s="7"/>
      <c r="B2134" s="10"/>
      <c r="D2134" s="5"/>
      <c r="E2134" s="5"/>
      <c r="F2134" s="5"/>
      <c r="G2134" s="5"/>
      <c r="H2134" s="5"/>
      <c r="K2134"/>
      <c r="L2134" s="5"/>
      <c r="M2134" s="5"/>
      <c r="N2134" s="5"/>
      <c r="O2134" s="5"/>
    </row>
    <row r="2135" spans="1:15" x14ac:dyDescent="0.25">
      <c r="A2135" s="7"/>
      <c r="B2135" s="10"/>
      <c r="D2135" s="5"/>
      <c r="E2135" s="5"/>
      <c r="F2135" s="5"/>
      <c r="G2135" s="5"/>
      <c r="H2135" s="5"/>
      <c r="K2135"/>
      <c r="L2135" s="5"/>
      <c r="M2135" s="5"/>
      <c r="N2135" s="5"/>
      <c r="O2135" s="5"/>
    </row>
    <row r="2136" spans="1:15" x14ac:dyDescent="0.25">
      <c r="A2136" s="7"/>
      <c r="B2136" s="10"/>
      <c r="D2136" s="5"/>
      <c r="E2136" s="5"/>
      <c r="F2136" s="5"/>
      <c r="G2136" s="5"/>
      <c r="H2136" s="5"/>
      <c r="K2136"/>
      <c r="L2136" s="5"/>
      <c r="M2136" s="5"/>
      <c r="N2136" s="5"/>
      <c r="O2136" s="5"/>
    </row>
    <row r="2137" spans="1:15" x14ac:dyDescent="0.25">
      <c r="A2137" s="7"/>
      <c r="B2137" s="10"/>
      <c r="D2137" s="5"/>
      <c r="E2137" s="5"/>
      <c r="F2137" s="5"/>
      <c r="G2137" s="5"/>
      <c r="H2137" s="5"/>
      <c r="K2137"/>
      <c r="L2137" s="5"/>
      <c r="M2137" s="5"/>
      <c r="N2137" s="5"/>
      <c r="O2137" s="5"/>
    </row>
    <row r="2138" spans="1:15" x14ac:dyDescent="0.25">
      <c r="A2138" s="7"/>
      <c r="B2138" s="10"/>
      <c r="D2138" s="5"/>
      <c r="E2138" s="5"/>
      <c r="F2138" s="5"/>
      <c r="G2138" s="5"/>
      <c r="H2138" s="5"/>
      <c r="K2138"/>
      <c r="L2138" s="5"/>
      <c r="M2138" s="5"/>
      <c r="N2138" s="5"/>
      <c r="O2138" s="5"/>
    </row>
    <row r="2139" spans="1:15" x14ac:dyDescent="0.25">
      <c r="A2139" s="7"/>
      <c r="B2139" s="10"/>
      <c r="D2139" s="5"/>
      <c r="E2139" s="5"/>
      <c r="F2139" s="5"/>
      <c r="G2139" s="5"/>
      <c r="H2139" s="5"/>
      <c r="K2139"/>
      <c r="L2139" s="5"/>
      <c r="M2139" s="5"/>
      <c r="N2139" s="5"/>
      <c r="O2139" s="5"/>
    </row>
    <row r="2140" spans="1:15" x14ac:dyDescent="0.25">
      <c r="A2140" s="7"/>
      <c r="B2140" s="10"/>
      <c r="D2140" s="5"/>
      <c r="E2140" s="5"/>
      <c r="F2140" s="5"/>
      <c r="G2140" s="5"/>
      <c r="H2140" s="5"/>
      <c r="K2140"/>
      <c r="L2140" s="5"/>
      <c r="M2140" s="5"/>
      <c r="N2140" s="5"/>
      <c r="O2140" s="5"/>
    </row>
    <row r="2141" spans="1:15" x14ac:dyDescent="0.25">
      <c r="A2141" s="7"/>
      <c r="B2141" s="10"/>
      <c r="D2141" s="5"/>
      <c r="E2141" s="5"/>
      <c r="F2141" s="5"/>
      <c r="G2141" s="5"/>
      <c r="H2141" s="5"/>
      <c r="K2141"/>
      <c r="L2141" s="5"/>
      <c r="M2141" s="5"/>
      <c r="N2141" s="5"/>
      <c r="O2141" s="5"/>
    </row>
    <row r="2142" spans="1:15" x14ac:dyDescent="0.25">
      <c r="A2142" s="7"/>
      <c r="B2142" s="10"/>
      <c r="D2142" s="5"/>
      <c r="E2142" s="5"/>
      <c r="F2142" s="5"/>
      <c r="G2142" s="5"/>
      <c r="H2142" s="5"/>
      <c r="K2142"/>
      <c r="L2142" s="5"/>
      <c r="M2142" s="5"/>
      <c r="N2142" s="5"/>
      <c r="O2142" s="5"/>
    </row>
    <row r="2143" spans="1:15" x14ac:dyDescent="0.25">
      <c r="A2143" s="7"/>
      <c r="B2143" s="10"/>
      <c r="D2143" s="5"/>
      <c r="E2143" s="5"/>
      <c r="F2143" s="5"/>
      <c r="G2143" s="5"/>
      <c r="H2143" s="5"/>
      <c r="K2143"/>
      <c r="L2143" s="5"/>
      <c r="M2143" s="5"/>
      <c r="N2143" s="5"/>
      <c r="O2143" s="5"/>
    </row>
    <row r="2144" spans="1:15" x14ac:dyDescent="0.25">
      <c r="A2144" s="7"/>
      <c r="B2144" s="10"/>
      <c r="D2144" s="5"/>
      <c r="E2144" s="5"/>
      <c r="F2144" s="5"/>
      <c r="G2144" s="5"/>
      <c r="H2144" s="5"/>
      <c r="K2144"/>
      <c r="L2144" s="5"/>
      <c r="M2144" s="5"/>
      <c r="N2144" s="5"/>
      <c r="O2144" s="5"/>
    </row>
    <row r="2145" spans="1:15" x14ac:dyDescent="0.25">
      <c r="A2145" s="7"/>
      <c r="B2145" s="10"/>
      <c r="D2145" s="5"/>
      <c r="E2145" s="5"/>
      <c r="F2145" s="5"/>
      <c r="G2145" s="5"/>
      <c r="H2145" s="5"/>
      <c r="K2145"/>
      <c r="L2145" s="5"/>
      <c r="M2145" s="5"/>
      <c r="N2145" s="5"/>
      <c r="O2145" s="5"/>
    </row>
    <row r="2146" spans="1:15" x14ac:dyDescent="0.25">
      <c r="A2146" s="7"/>
      <c r="B2146" s="10"/>
      <c r="D2146" s="5"/>
      <c r="E2146" s="5"/>
      <c r="F2146" s="5"/>
      <c r="G2146" s="5"/>
      <c r="H2146" s="5"/>
      <c r="K2146"/>
      <c r="L2146" s="5"/>
      <c r="M2146" s="5"/>
      <c r="N2146" s="5"/>
      <c r="O2146" s="5"/>
    </row>
    <row r="2147" spans="1:15" x14ac:dyDescent="0.25">
      <c r="A2147" s="7"/>
      <c r="B2147" s="10"/>
      <c r="D2147" s="5"/>
      <c r="E2147" s="5"/>
      <c r="F2147" s="5"/>
      <c r="G2147" s="5"/>
      <c r="H2147" s="5"/>
      <c r="K2147"/>
      <c r="L2147" s="5"/>
      <c r="M2147" s="5"/>
      <c r="N2147" s="5"/>
      <c r="O2147" s="5"/>
    </row>
    <row r="2148" spans="1:15" x14ac:dyDescent="0.25">
      <c r="A2148" s="7"/>
      <c r="B2148" s="10"/>
      <c r="D2148" s="5"/>
      <c r="E2148" s="5"/>
      <c r="F2148" s="5"/>
      <c r="G2148" s="5"/>
      <c r="H2148" s="5"/>
      <c r="K2148"/>
      <c r="L2148" s="5"/>
      <c r="M2148" s="5"/>
      <c r="N2148" s="5"/>
      <c r="O2148" s="5"/>
    </row>
    <row r="2149" spans="1:15" x14ac:dyDescent="0.25">
      <c r="A2149" s="7"/>
      <c r="B2149" s="10"/>
      <c r="D2149" s="5"/>
      <c r="E2149" s="5"/>
      <c r="F2149" s="5"/>
      <c r="G2149" s="5"/>
      <c r="H2149" s="5"/>
      <c r="K2149"/>
      <c r="L2149" s="5"/>
      <c r="M2149" s="5"/>
      <c r="N2149" s="5"/>
      <c r="O2149" s="5"/>
    </row>
    <row r="2150" spans="1:15" x14ac:dyDescent="0.25">
      <c r="A2150" s="7"/>
      <c r="B2150" s="10"/>
      <c r="D2150" s="5"/>
      <c r="E2150" s="5"/>
      <c r="F2150" s="5"/>
      <c r="G2150" s="5"/>
      <c r="H2150" s="5"/>
      <c r="K2150"/>
      <c r="L2150" s="5"/>
      <c r="M2150" s="5"/>
      <c r="N2150" s="5"/>
      <c r="O2150" s="5"/>
    </row>
    <row r="2151" spans="1:15" x14ac:dyDescent="0.25">
      <c r="A2151" s="7"/>
      <c r="B2151" s="10"/>
      <c r="D2151" s="5"/>
      <c r="E2151" s="5"/>
      <c r="F2151" s="5"/>
      <c r="G2151" s="5"/>
      <c r="H2151" s="5"/>
      <c r="K2151"/>
      <c r="L2151" s="5"/>
      <c r="M2151" s="5"/>
      <c r="N2151" s="5"/>
      <c r="O2151" s="5"/>
    </row>
    <row r="2152" spans="1:15" x14ac:dyDescent="0.25">
      <c r="A2152" s="7"/>
      <c r="B2152" s="10"/>
      <c r="D2152" s="5"/>
      <c r="E2152" s="5"/>
      <c r="F2152" s="5"/>
      <c r="G2152" s="5"/>
      <c r="H2152" s="5"/>
      <c r="K2152"/>
      <c r="L2152" s="5"/>
      <c r="M2152" s="5"/>
      <c r="N2152" s="5"/>
      <c r="O2152" s="5"/>
    </row>
    <row r="2153" spans="1:15" x14ac:dyDescent="0.25">
      <c r="A2153" s="7"/>
      <c r="B2153" s="10"/>
      <c r="D2153" s="5"/>
      <c r="E2153" s="5"/>
      <c r="F2153" s="5"/>
      <c r="G2153" s="5"/>
      <c r="H2153" s="5"/>
      <c r="K2153"/>
      <c r="L2153" s="5"/>
      <c r="M2153" s="5"/>
      <c r="N2153" s="5"/>
      <c r="O2153" s="5"/>
    </row>
    <row r="2154" spans="1:15" x14ac:dyDescent="0.25">
      <c r="A2154" s="7"/>
      <c r="B2154" s="10"/>
      <c r="D2154" s="5"/>
      <c r="E2154" s="5"/>
      <c r="F2154" s="5"/>
      <c r="G2154" s="5"/>
      <c r="H2154" s="5"/>
      <c r="K2154"/>
      <c r="L2154" s="5"/>
      <c r="M2154" s="5"/>
      <c r="N2154" s="5"/>
      <c r="O2154" s="5"/>
    </row>
    <row r="2155" spans="1:15" x14ac:dyDescent="0.25">
      <c r="A2155" s="7"/>
      <c r="B2155" s="10"/>
      <c r="D2155" s="5"/>
      <c r="E2155" s="5"/>
      <c r="F2155" s="5"/>
      <c r="G2155" s="5"/>
      <c r="H2155" s="5"/>
      <c r="K2155"/>
      <c r="L2155" s="5"/>
      <c r="M2155" s="5"/>
      <c r="N2155" s="5"/>
      <c r="O2155" s="5"/>
    </row>
    <row r="2156" spans="1:15" x14ac:dyDescent="0.25">
      <c r="A2156" s="7"/>
      <c r="B2156" s="10"/>
      <c r="D2156" s="5"/>
      <c r="E2156" s="5"/>
      <c r="F2156" s="5"/>
      <c r="G2156" s="5"/>
      <c r="H2156" s="5"/>
      <c r="K2156"/>
      <c r="L2156" s="5"/>
      <c r="M2156" s="5"/>
      <c r="N2156" s="5"/>
      <c r="O2156" s="5"/>
    </row>
    <row r="2157" spans="1:15" x14ac:dyDescent="0.25">
      <c r="A2157" s="7"/>
      <c r="B2157" s="10"/>
      <c r="D2157" s="5"/>
      <c r="E2157" s="5"/>
      <c r="F2157" s="5"/>
      <c r="G2157" s="5"/>
      <c r="H2157" s="5"/>
      <c r="K2157"/>
      <c r="L2157" s="5"/>
      <c r="M2157" s="5"/>
      <c r="N2157" s="5"/>
      <c r="O2157" s="5"/>
    </row>
    <row r="2158" spans="1:15" x14ac:dyDescent="0.25">
      <c r="A2158" s="7"/>
      <c r="B2158" s="10"/>
      <c r="D2158" s="5"/>
      <c r="E2158" s="5"/>
      <c r="F2158" s="5"/>
      <c r="G2158" s="5"/>
      <c r="H2158" s="5"/>
      <c r="K2158"/>
      <c r="L2158" s="5"/>
      <c r="M2158" s="5"/>
      <c r="N2158" s="5"/>
      <c r="O2158" s="5"/>
    </row>
    <row r="2159" spans="1:15" x14ac:dyDescent="0.25">
      <c r="A2159" s="7"/>
      <c r="B2159" s="10"/>
      <c r="D2159" s="5"/>
      <c r="E2159" s="5"/>
      <c r="F2159" s="5"/>
      <c r="G2159" s="5"/>
      <c r="H2159" s="5"/>
      <c r="K2159"/>
      <c r="L2159" s="5"/>
      <c r="M2159" s="5"/>
      <c r="N2159" s="5"/>
      <c r="O2159" s="5"/>
    </row>
    <row r="2160" spans="1:15" x14ac:dyDescent="0.25">
      <c r="A2160" s="7"/>
      <c r="B2160" s="10"/>
      <c r="D2160" s="5"/>
      <c r="E2160" s="5"/>
      <c r="F2160" s="5"/>
      <c r="G2160" s="5"/>
      <c r="H2160" s="5"/>
      <c r="K2160"/>
      <c r="L2160" s="5"/>
      <c r="M2160" s="5"/>
      <c r="N2160" s="5"/>
      <c r="O2160" s="5"/>
    </row>
    <row r="2161" spans="1:15" x14ac:dyDescent="0.25">
      <c r="A2161" s="7"/>
      <c r="B2161" s="10"/>
      <c r="D2161" s="5"/>
      <c r="E2161" s="5"/>
      <c r="F2161" s="5"/>
      <c r="G2161" s="5"/>
      <c r="H2161" s="5"/>
      <c r="K2161"/>
      <c r="L2161" s="5"/>
      <c r="M2161" s="5"/>
      <c r="N2161" s="5"/>
      <c r="O2161" s="5"/>
    </row>
    <row r="2162" spans="1:15" x14ac:dyDescent="0.25">
      <c r="A2162" s="7"/>
      <c r="B2162" s="10"/>
      <c r="D2162" s="5"/>
      <c r="E2162" s="5"/>
      <c r="F2162" s="5"/>
      <c r="G2162" s="5"/>
      <c r="H2162" s="5"/>
      <c r="K2162"/>
      <c r="L2162" s="5"/>
      <c r="M2162" s="5"/>
      <c r="N2162" s="5"/>
      <c r="O2162" s="5"/>
    </row>
    <row r="2163" spans="1:15" x14ac:dyDescent="0.25">
      <c r="A2163" s="7"/>
      <c r="B2163" s="10"/>
      <c r="D2163" s="5"/>
      <c r="E2163" s="5"/>
      <c r="F2163" s="5"/>
      <c r="G2163" s="5"/>
      <c r="H2163" s="5"/>
      <c r="K2163"/>
      <c r="L2163" s="5"/>
      <c r="M2163" s="5"/>
      <c r="N2163" s="5"/>
      <c r="O2163" s="5"/>
    </row>
    <row r="2164" spans="1:15" x14ac:dyDescent="0.25">
      <c r="A2164" s="7"/>
      <c r="B2164" s="10"/>
      <c r="D2164" s="5"/>
      <c r="E2164" s="5"/>
      <c r="F2164" s="5"/>
      <c r="G2164" s="5"/>
      <c r="H2164" s="5"/>
      <c r="K2164"/>
      <c r="L2164" s="5"/>
      <c r="M2164" s="5"/>
      <c r="N2164" s="5"/>
      <c r="O2164" s="5"/>
    </row>
    <row r="2165" spans="1:15" x14ac:dyDescent="0.25">
      <c r="A2165" s="7"/>
      <c r="B2165" s="10"/>
      <c r="D2165" s="5"/>
      <c r="E2165" s="5"/>
      <c r="F2165" s="5"/>
      <c r="G2165" s="5"/>
      <c r="H2165" s="5"/>
      <c r="K2165"/>
      <c r="L2165" s="5"/>
      <c r="M2165" s="5"/>
      <c r="N2165" s="5"/>
      <c r="O2165" s="5"/>
    </row>
    <row r="2166" spans="1:15" x14ac:dyDescent="0.25">
      <c r="A2166" s="7"/>
      <c r="B2166" s="10"/>
      <c r="D2166" s="5"/>
      <c r="E2166" s="5"/>
      <c r="F2166" s="5"/>
      <c r="G2166" s="5"/>
      <c r="H2166" s="5"/>
      <c r="K2166"/>
      <c r="L2166" s="5"/>
      <c r="M2166" s="5"/>
      <c r="N2166" s="5"/>
      <c r="O2166" s="5"/>
    </row>
    <row r="2167" spans="1:15" x14ac:dyDescent="0.25">
      <c r="A2167" s="7"/>
      <c r="B2167" s="10"/>
      <c r="D2167" s="5"/>
      <c r="E2167" s="5"/>
      <c r="F2167" s="5"/>
      <c r="G2167" s="5"/>
      <c r="H2167" s="5"/>
      <c r="K2167"/>
      <c r="L2167" s="5"/>
      <c r="M2167" s="5"/>
      <c r="N2167" s="5"/>
      <c r="O2167" s="5"/>
    </row>
    <row r="2168" spans="1:15" x14ac:dyDescent="0.25">
      <c r="A2168" s="7"/>
      <c r="B2168" s="10"/>
      <c r="D2168" s="5"/>
      <c r="E2168" s="5"/>
      <c r="F2168" s="5"/>
      <c r="G2168" s="5"/>
      <c r="H2168" s="5"/>
      <c r="K2168"/>
      <c r="L2168" s="5"/>
      <c r="M2168" s="5"/>
      <c r="N2168" s="5"/>
      <c r="O2168" s="5"/>
    </row>
    <row r="2169" spans="1:15" x14ac:dyDescent="0.25">
      <c r="A2169" s="7"/>
      <c r="B2169" s="10"/>
      <c r="D2169" s="5"/>
      <c r="E2169" s="5"/>
      <c r="F2169" s="5"/>
      <c r="G2169" s="5"/>
      <c r="H2169" s="5"/>
      <c r="K2169"/>
      <c r="L2169" s="5"/>
      <c r="M2169" s="5"/>
      <c r="N2169" s="5"/>
      <c r="O2169" s="5"/>
    </row>
    <row r="2170" spans="1:15" x14ac:dyDescent="0.25">
      <c r="A2170" s="7"/>
      <c r="B2170" s="10"/>
      <c r="D2170" s="5"/>
      <c r="E2170" s="5"/>
      <c r="F2170" s="5"/>
      <c r="G2170" s="5"/>
      <c r="H2170" s="5"/>
      <c r="K2170"/>
      <c r="L2170" s="5"/>
      <c r="M2170" s="5"/>
      <c r="N2170" s="5"/>
      <c r="O2170" s="5"/>
    </row>
    <row r="2171" spans="1:15" x14ac:dyDescent="0.25">
      <c r="A2171" s="7"/>
      <c r="B2171" s="10"/>
      <c r="D2171" s="5"/>
      <c r="E2171" s="5"/>
      <c r="F2171" s="5"/>
      <c r="G2171" s="5"/>
      <c r="H2171" s="5"/>
      <c r="K2171"/>
      <c r="L2171" s="5"/>
      <c r="M2171" s="5"/>
      <c r="N2171" s="5"/>
      <c r="O2171" s="5"/>
    </row>
    <row r="2172" spans="1:15" x14ac:dyDescent="0.25">
      <c r="A2172" s="7"/>
      <c r="B2172" s="10"/>
      <c r="D2172" s="5"/>
      <c r="E2172" s="5"/>
      <c r="F2172" s="5"/>
      <c r="G2172" s="5"/>
      <c r="H2172" s="5"/>
      <c r="K2172"/>
      <c r="L2172" s="5"/>
      <c r="M2172" s="5"/>
      <c r="N2172" s="5"/>
      <c r="O2172" s="5"/>
    </row>
    <row r="2173" spans="1:15" x14ac:dyDescent="0.25">
      <c r="A2173" s="7"/>
      <c r="B2173" s="10"/>
      <c r="D2173" s="5"/>
      <c r="E2173" s="5"/>
      <c r="F2173" s="5"/>
      <c r="G2173" s="5"/>
      <c r="H2173" s="5"/>
      <c r="K2173"/>
      <c r="L2173" s="5"/>
      <c r="M2173" s="5"/>
      <c r="N2173" s="5"/>
      <c r="O2173" s="5"/>
    </row>
    <row r="2174" spans="1:15" x14ac:dyDescent="0.25">
      <c r="A2174" s="7"/>
      <c r="B2174" s="10"/>
      <c r="D2174" s="5"/>
      <c r="E2174" s="5"/>
      <c r="F2174" s="5"/>
      <c r="G2174" s="5"/>
      <c r="H2174" s="5"/>
      <c r="K2174"/>
      <c r="L2174" s="5"/>
      <c r="M2174" s="5"/>
      <c r="N2174" s="5"/>
      <c r="O2174" s="5"/>
    </row>
    <row r="2175" spans="1:15" x14ac:dyDescent="0.25">
      <c r="A2175" s="7"/>
      <c r="B2175" s="10"/>
      <c r="D2175" s="5"/>
      <c r="E2175" s="5"/>
      <c r="F2175" s="5"/>
      <c r="G2175" s="5"/>
      <c r="H2175" s="5"/>
      <c r="K2175"/>
      <c r="L2175" s="5"/>
      <c r="M2175" s="5"/>
      <c r="N2175" s="5"/>
      <c r="O2175" s="5"/>
    </row>
    <row r="2176" spans="1:15" x14ac:dyDescent="0.25">
      <c r="A2176" s="7"/>
      <c r="B2176" s="10"/>
      <c r="D2176" s="5"/>
      <c r="E2176" s="5"/>
      <c r="F2176" s="5"/>
      <c r="G2176" s="5"/>
      <c r="H2176" s="5"/>
      <c r="K2176"/>
      <c r="L2176" s="5"/>
      <c r="M2176" s="5"/>
      <c r="N2176" s="5"/>
      <c r="O2176" s="5"/>
    </row>
    <row r="2177" spans="1:15" x14ac:dyDescent="0.25">
      <c r="A2177" s="7"/>
      <c r="B2177" s="10"/>
      <c r="D2177" s="5"/>
      <c r="E2177" s="5"/>
      <c r="F2177" s="5"/>
      <c r="G2177" s="5"/>
      <c r="H2177" s="5"/>
      <c r="K2177"/>
      <c r="L2177" s="5"/>
      <c r="M2177" s="5"/>
      <c r="N2177" s="5"/>
      <c r="O2177" s="5"/>
    </row>
    <row r="2178" spans="1:15" x14ac:dyDescent="0.25">
      <c r="A2178" s="7"/>
      <c r="B2178" s="10"/>
      <c r="D2178" s="5"/>
      <c r="E2178" s="5"/>
      <c r="F2178" s="5"/>
      <c r="G2178" s="5"/>
      <c r="H2178" s="5"/>
      <c r="K2178"/>
      <c r="L2178" s="5"/>
      <c r="M2178" s="5"/>
      <c r="N2178" s="5"/>
      <c r="O2178" s="5"/>
    </row>
    <row r="2179" spans="1:15" x14ac:dyDescent="0.25">
      <c r="A2179" s="7"/>
      <c r="B2179" s="10"/>
      <c r="D2179" s="5"/>
      <c r="E2179" s="5"/>
      <c r="F2179" s="5"/>
      <c r="G2179" s="5"/>
      <c r="H2179" s="5"/>
      <c r="K2179"/>
      <c r="L2179" s="5"/>
      <c r="M2179" s="5"/>
      <c r="N2179" s="5"/>
      <c r="O2179" s="5"/>
    </row>
    <row r="2180" spans="1:15" x14ac:dyDescent="0.25">
      <c r="A2180" s="7"/>
      <c r="B2180" s="10"/>
      <c r="D2180" s="5"/>
      <c r="E2180" s="5"/>
      <c r="F2180" s="5"/>
      <c r="G2180" s="5"/>
      <c r="H2180" s="5"/>
      <c r="K2180"/>
      <c r="L2180" s="5"/>
      <c r="M2180" s="5"/>
      <c r="N2180" s="5"/>
      <c r="O2180" s="5"/>
    </row>
    <row r="2181" spans="1:15" x14ac:dyDescent="0.25">
      <c r="A2181" s="7"/>
      <c r="B2181" s="10"/>
      <c r="D2181" s="5"/>
      <c r="E2181" s="5"/>
      <c r="F2181" s="5"/>
      <c r="G2181" s="5"/>
      <c r="H2181" s="5"/>
      <c r="K2181"/>
      <c r="L2181" s="5"/>
      <c r="M2181" s="5"/>
      <c r="N2181" s="5"/>
      <c r="O2181" s="5"/>
    </row>
    <row r="2182" spans="1:15" x14ac:dyDescent="0.25">
      <c r="A2182" s="7"/>
      <c r="B2182" s="10"/>
      <c r="D2182" s="5"/>
      <c r="E2182" s="5"/>
      <c r="F2182" s="5"/>
      <c r="G2182" s="5"/>
      <c r="H2182" s="5"/>
      <c r="K2182"/>
      <c r="L2182" s="5"/>
      <c r="M2182" s="5"/>
      <c r="N2182" s="5"/>
      <c r="O2182" s="5"/>
    </row>
    <row r="2183" spans="1:15" x14ac:dyDescent="0.25">
      <c r="A2183" s="7"/>
      <c r="B2183" s="10"/>
      <c r="D2183" s="5"/>
      <c r="E2183" s="5"/>
      <c r="F2183" s="5"/>
      <c r="G2183" s="5"/>
      <c r="H2183" s="5"/>
      <c r="K2183"/>
      <c r="L2183" s="5"/>
      <c r="M2183" s="5"/>
      <c r="N2183" s="5"/>
      <c r="O2183" s="5"/>
    </row>
    <row r="2184" spans="1:15" x14ac:dyDescent="0.25">
      <c r="A2184" s="7"/>
      <c r="B2184" s="10"/>
      <c r="D2184" s="5"/>
      <c r="E2184" s="5"/>
      <c r="F2184" s="5"/>
      <c r="G2184" s="5"/>
      <c r="H2184" s="5"/>
      <c r="K2184"/>
      <c r="L2184" s="5"/>
      <c r="M2184" s="5"/>
      <c r="N2184" s="5"/>
      <c r="O2184" s="5"/>
    </row>
    <row r="2185" spans="1:15" x14ac:dyDescent="0.25">
      <c r="A2185" s="7"/>
      <c r="B2185" s="10"/>
      <c r="D2185" s="5"/>
      <c r="E2185" s="5"/>
      <c r="F2185" s="5"/>
      <c r="G2185" s="5"/>
      <c r="H2185" s="5"/>
      <c r="K2185"/>
      <c r="L2185" s="5"/>
      <c r="M2185" s="5"/>
      <c r="N2185" s="5"/>
      <c r="O2185" s="5"/>
    </row>
    <row r="2186" spans="1:15" x14ac:dyDescent="0.25">
      <c r="A2186" s="7"/>
      <c r="B2186" s="10"/>
      <c r="D2186" s="5"/>
      <c r="E2186" s="5"/>
      <c r="F2186" s="5"/>
      <c r="G2186" s="5"/>
      <c r="H2186" s="5"/>
      <c r="K2186"/>
      <c r="L2186" s="5"/>
      <c r="M2186" s="5"/>
      <c r="N2186" s="5"/>
      <c r="O2186" s="5"/>
    </row>
    <row r="2187" spans="1:15" x14ac:dyDescent="0.25">
      <c r="A2187" s="7"/>
      <c r="B2187" s="10"/>
      <c r="D2187" s="5"/>
      <c r="E2187" s="5"/>
      <c r="F2187" s="5"/>
      <c r="G2187" s="5"/>
      <c r="H2187" s="5"/>
      <c r="K2187"/>
      <c r="L2187" s="5"/>
      <c r="M2187" s="5"/>
      <c r="N2187" s="5"/>
      <c r="O2187" s="5"/>
    </row>
    <row r="2188" spans="1:15" x14ac:dyDescent="0.25">
      <c r="A2188" s="7"/>
      <c r="B2188" s="10"/>
      <c r="D2188" s="5"/>
      <c r="E2188" s="5"/>
      <c r="F2188" s="5"/>
      <c r="G2188" s="5"/>
      <c r="H2188" s="5"/>
      <c r="K2188"/>
      <c r="L2188" s="5"/>
      <c r="M2188" s="5"/>
      <c r="N2188" s="5"/>
      <c r="O2188" s="5"/>
    </row>
    <row r="2189" spans="1:15" x14ac:dyDescent="0.25">
      <c r="A2189" s="7"/>
      <c r="B2189" s="10"/>
      <c r="D2189" s="5"/>
      <c r="E2189" s="5"/>
      <c r="F2189" s="5"/>
      <c r="G2189" s="5"/>
      <c r="H2189" s="5"/>
      <c r="K2189"/>
      <c r="L2189" s="5"/>
      <c r="M2189" s="5"/>
      <c r="N2189" s="5"/>
      <c r="O2189" s="5"/>
    </row>
    <row r="2190" spans="1:15" x14ac:dyDescent="0.25">
      <c r="A2190" s="7"/>
      <c r="B2190" s="10"/>
      <c r="D2190" s="5"/>
      <c r="E2190" s="5"/>
      <c r="F2190" s="5"/>
      <c r="G2190" s="5"/>
      <c r="H2190" s="5"/>
      <c r="K2190"/>
      <c r="L2190" s="5"/>
      <c r="M2190" s="5"/>
      <c r="N2190" s="5"/>
      <c r="O2190" s="5"/>
    </row>
    <row r="2191" spans="1:15" x14ac:dyDescent="0.25">
      <c r="A2191" s="7"/>
      <c r="B2191" s="10"/>
      <c r="D2191" s="5"/>
      <c r="E2191" s="5"/>
      <c r="F2191" s="5"/>
      <c r="G2191" s="5"/>
      <c r="H2191" s="5"/>
      <c r="K2191"/>
      <c r="L2191" s="5"/>
      <c r="M2191" s="5"/>
      <c r="N2191" s="5"/>
      <c r="O2191" s="5"/>
    </row>
    <row r="2192" spans="1:15" x14ac:dyDescent="0.25">
      <c r="A2192" s="7"/>
      <c r="B2192" s="10"/>
      <c r="D2192" s="5"/>
      <c r="E2192" s="5"/>
      <c r="F2192" s="5"/>
      <c r="G2192" s="5"/>
      <c r="H2192" s="5"/>
      <c r="K2192"/>
      <c r="L2192" s="5"/>
      <c r="M2192" s="5"/>
      <c r="N2192" s="5"/>
      <c r="O2192" s="5"/>
    </row>
    <row r="2193" spans="1:15" x14ac:dyDescent="0.25">
      <c r="A2193" s="7"/>
      <c r="B2193" s="10"/>
      <c r="D2193" s="5"/>
      <c r="E2193" s="5"/>
      <c r="F2193" s="5"/>
      <c r="G2193" s="5"/>
      <c r="H2193" s="5"/>
      <c r="K2193"/>
      <c r="L2193" s="5"/>
      <c r="M2193" s="5"/>
      <c r="N2193" s="5"/>
      <c r="O2193" s="5"/>
    </row>
    <row r="2194" spans="1:15" x14ac:dyDescent="0.25">
      <c r="A2194" s="7"/>
      <c r="B2194" s="10"/>
      <c r="D2194" s="5"/>
      <c r="E2194" s="5"/>
      <c r="F2194" s="5"/>
      <c r="G2194" s="5"/>
      <c r="H2194" s="5"/>
      <c r="K2194"/>
      <c r="L2194" s="5"/>
      <c r="M2194" s="5"/>
      <c r="N2194" s="5"/>
      <c r="O2194" s="5"/>
    </row>
    <row r="2195" spans="1:15" x14ac:dyDescent="0.25">
      <c r="A2195" s="7"/>
      <c r="B2195" s="10"/>
      <c r="D2195" s="5"/>
      <c r="E2195" s="5"/>
      <c r="F2195" s="5"/>
      <c r="G2195" s="5"/>
      <c r="H2195" s="5"/>
      <c r="K2195"/>
      <c r="L2195" s="5"/>
      <c r="M2195" s="5"/>
      <c r="N2195" s="5"/>
      <c r="O2195" s="5"/>
    </row>
    <row r="2196" spans="1:15" x14ac:dyDescent="0.25">
      <c r="A2196" s="7"/>
      <c r="B2196" s="10"/>
      <c r="D2196" s="5"/>
      <c r="E2196" s="5"/>
      <c r="F2196" s="5"/>
      <c r="G2196" s="5"/>
      <c r="H2196" s="5"/>
      <c r="K2196"/>
      <c r="L2196" s="5"/>
      <c r="M2196" s="5"/>
      <c r="N2196" s="5"/>
      <c r="O2196" s="5"/>
    </row>
    <row r="2197" spans="1:15" x14ac:dyDescent="0.25">
      <c r="A2197" s="7"/>
      <c r="B2197" s="10"/>
      <c r="D2197" s="5"/>
      <c r="E2197" s="5"/>
      <c r="F2197" s="5"/>
      <c r="G2197" s="5"/>
      <c r="H2197" s="5"/>
      <c r="K2197"/>
      <c r="L2197" s="5"/>
      <c r="M2197" s="5"/>
      <c r="N2197" s="5"/>
      <c r="O2197" s="5"/>
    </row>
    <row r="2198" spans="1:15" x14ac:dyDescent="0.25">
      <c r="A2198" s="7"/>
      <c r="B2198" s="10"/>
      <c r="D2198" s="5"/>
      <c r="E2198" s="5"/>
      <c r="F2198" s="5"/>
      <c r="G2198" s="5"/>
      <c r="H2198" s="5"/>
      <c r="K2198"/>
      <c r="L2198" s="5"/>
      <c r="M2198" s="5"/>
      <c r="N2198" s="5"/>
      <c r="O2198" s="5"/>
    </row>
    <row r="2199" spans="1:15" x14ac:dyDescent="0.25">
      <c r="A2199" s="7"/>
      <c r="B2199" s="10"/>
      <c r="D2199" s="5"/>
      <c r="E2199" s="5"/>
      <c r="F2199" s="5"/>
      <c r="G2199" s="5"/>
      <c r="H2199" s="5"/>
      <c r="K2199"/>
      <c r="L2199" s="5"/>
      <c r="M2199" s="5"/>
      <c r="N2199" s="5"/>
      <c r="O2199" s="5"/>
    </row>
    <row r="2200" spans="1:15" x14ac:dyDescent="0.25">
      <c r="A2200" s="7"/>
      <c r="B2200" s="10"/>
      <c r="D2200" s="5"/>
      <c r="E2200" s="5"/>
      <c r="F2200" s="5"/>
      <c r="G2200" s="5"/>
      <c r="H2200" s="5"/>
      <c r="K2200"/>
      <c r="L2200" s="5"/>
      <c r="M2200" s="5"/>
      <c r="N2200" s="5"/>
      <c r="O2200" s="5"/>
    </row>
    <row r="2201" spans="1:15" x14ac:dyDescent="0.25">
      <c r="A2201" s="7"/>
      <c r="B2201" s="10"/>
      <c r="D2201" s="5"/>
      <c r="E2201" s="5"/>
      <c r="F2201" s="5"/>
      <c r="G2201" s="5"/>
      <c r="H2201" s="5"/>
      <c r="K2201"/>
      <c r="L2201" s="5"/>
      <c r="M2201" s="5"/>
      <c r="N2201" s="5"/>
      <c r="O2201" s="5"/>
    </row>
    <row r="2202" spans="1:15" x14ac:dyDescent="0.25">
      <c r="A2202" s="7"/>
      <c r="B2202" s="10"/>
      <c r="D2202" s="5"/>
      <c r="E2202" s="5"/>
      <c r="F2202" s="5"/>
      <c r="G2202" s="5"/>
      <c r="H2202" s="5"/>
      <c r="K2202"/>
      <c r="L2202" s="5"/>
      <c r="M2202" s="5"/>
      <c r="N2202" s="5"/>
      <c r="O2202" s="5"/>
    </row>
    <row r="2203" spans="1:15" x14ac:dyDescent="0.25">
      <c r="A2203" s="7"/>
      <c r="B2203" s="10"/>
      <c r="D2203" s="5"/>
      <c r="E2203" s="5"/>
      <c r="F2203" s="5"/>
      <c r="G2203" s="5"/>
      <c r="H2203" s="5"/>
      <c r="K2203"/>
      <c r="L2203" s="5"/>
      <c r="M2203" s="5"/>
      <c r="N2203" s="5"/>
      <c r="O2203" s="5"/>
    </row>
    <row r="2204" spans="1:15" x14ac:dyDescent="0.25">
      <c r="A2204" s="7"/>
      <c r="B2204" s="10"/>
      <c r="D2204" s="5"/>
      <c r="E2204" s="5"/>
      <c r="F2204" s="5"/>
      <c r="G2204" s="5"/>
      <c r="H2204" s="5"/>
      <c r="K2204"/>
      <c r="L2204" s="5"/>
      <c r="M2204" s="5"/>
      <c r="N2204" s="5"/>
      <c r="O2204" s="5"/>
    </row>
    <row r="2205" spans="1:15" x14ac:dyDescent="0.25">
      <c r="A2205" s="7"/>
      <c r="B2205" s="10"/>
      <c r="D2205" s="5"/>
      <c r="E2205" s="5"/>
      <c r="F2205" s="5"/>
      <c r="G2205" s="5"/>
      <c r="H2205" s="5"/>
      <c r="K2205"/>
      <c r="L2205" s="5"/>
      <c r="M2205" s="5"/>
      <c r="N2205" s="5"/>
      <c r="O2205" s="5"/>
    </row>
    <row r="2206" spans="1:15" x14ac:dyDescent="0.25">
      <c r="A2206" s="7"/>
      <c r="B2206" s="10"/>
      <c r="D2206" s="5"/>
      <c r="E2206" s="5"/>
      <c r="F2206" s="5"/>
      <c r="G2206" s="5"/>
      <c r="H2206" s="5"/>
      <c r="K2206"/>
      <c r="L2206" s="5"/>
      <c r="M2206" s="5"/>
      <c r="N2206" s="5"/>
      <c r="O2206" s="5"/>
    </row>
    <row r="2207" spans="1:15" x14ac:dyDescent="0.25">
      <c r="A2207" s="7"/>
      <c r="B2207" s="10"/>
      <c r="D2207" s="5"/>
      <c r="E2207" s="5"/>
      <c r="F2207" s="5"/>
      <c r="G2207" s="5"/>
      <c r="H2207" s="5"/>
      <c r="K2207"/>
      <c r="L2207" s="5"/>
      <c r="M2207" s="5"/>
      <c r="N2207" s="5"/>
      <c r="O2207" s="5"/>
    </row>
    <row r="2208" spans="1:15" x14ac:dyDescent="0.25">
      <c r="A2208" s="7"/>
      <c r="B2208" s="10"/>
      <c r="D2208" s="5"/>
      <c r="E2208" s="5"/>
      <c r="F2208" s="5"/>
      <c r="G2208" s="5"/>
      <c r="H2208" s="5"/>
      <c r="K2208"/>
      <c r="L2208" s="5"/>
      <c r="M2208" s="5"/>
      <c r="N2208" s="5"/>
      <c r="O2208" s="5"/>
    </row>
    <row r="2209" spans="1:15" x14ac:dyDescent="0.25">
      <c r="A2209" s="7"/>
      <c r="B2209" s="10"/>
      <c r="D2209" s="5"/>
      <c r="E2209" s="5"/>
      <c r="F2209" s="5"/>
      <c r="G2209" s="5"/>
      <c r="H2209" s="5"/>
      <c r="K2209"/>
      <c r="L2209" s="5"/>
      <c r="M2209" s="5"/>
      <c r="N2209" s="5"/>
      <c r="O2209" s="5"/>
    </row>
    <row r="2210" spans="1:15" x14ac:dyDescent="0.25">
      <c r="A2210" s="7"/>
      <c r="B2210" s="10"/>
      <c r="D2210" s="5"/>
      <c r="E2210" s="5"/>
      <c r="F2210" s="5"/>
      <c r="G2210" s="5"/>
      <c r="H2210" s="5"/>
      <c r="K2210"/>
      <c r="L2210" s="5"/>
      <c r="M2210" s="5"/>
      <c r="N2210" s="5"/>
      <c r="O2210" s="5"/>
    </row>
    <row r="2211" spans="1:15" x14ac:dyDescent="0.25">
      <c r="A2211" s="7"/>
      <c r="B2211" s="10"/>
      <c r="D2211" s="5"/>
      <c r="E2211" s="5"/>
      <c r="F2211" s="5"/>
      <c r="G2211" s="5"/>
      <c r="H2211" s="5"/>
      <c r="K2211"/>
      <c r="L2211" s="5"/>
      <c r="M2211" s="5"/>
      <c r="N2211" s="5"/>
      <c r="O2211" s="5"/>
    </row>
    <row r="2212" spans="1:15" x14ac:dyDescent="0.25">
      <c r="A2212" s="7"/>
      <c r="B2212" s="10"/>
      <c r="D2212" s="5"/>
      <c r="E2212" s="5"/>
      <c r="F2212" s="5"/>
      <c r="G2212" s="5"/>
      <c r="H2212" s="5"/>
      <c r="K2212"/>
      <c r="L2212" s="5"/>
      <c r="M2212" s="5"/>
      <c r="N2212" s="5"/>
      <c r="O2212" s="5"/>
    </row>
    <row r="2213" spans="1:15" x14ac:dyDescent="0.25">
      <c r="A2213" s="7"/>
      <c r="B2213" s="10"/>
      <c r="D2213" s="5"/>
      <c r="E2213" s="5"/>
      <c r="F2213" s="5"/>
      <c r="G2213" s="5"/>
      <c r="H2213" s="5"/>
      <c r="K2213"/>
      <c r="L2213" s="5"/>
      <c r="M2213" s="5"/>
      <c r="N2213" s="5"/>
      <c r="O2213" s="5"/>
    </row>
    <row r="2214" spans="1:15" x14ac:dyDescent="0.25">
      <c r="A2214" s="7"/>
      <c r="B2214" s="10"/>
      <c r="D2214" s="5"/>
      <c r="E2214" s="5"/>
      <c r="F2214" s="5"/>
      <c r="G2214" s="5"/>
      <c r="H2214" s="5"/>
      <c r="K2214"/>
      <c r="L2214" s="5"/>
      <c r="M2214" s="5"/>
      <c r="N2214" s="5"/>
      <c r="O2214" s="5"/>
    </row>
    <row r="2215" spans="1:15" x14ac:dyDescent="0.25">
      <c r="A2215" s="7"/>
      <c r="B2215" s="10"/>
      <c r="D2215" s="5"/>
      <c r="E2215" s="5"/>
      <c r="F2215" s="5"/>
      <c r="G2215" s="5"/>
      <c r="H2215" s="5"/>
      <c r="K2215"/>
      <c r="L2215" s="5"/>
      <c r="M2215" s="5"/>
      <c r="N2215" s="5"/>
      <c r="O2215" s="5"/>
    </row>
    <row r="2216" spans="1:15" x14ac:dyDescent="0.25">
      <c r="A2216" s="7"/>
      <c r="B2216" s="10"/>
      <c r="D2216" s="5"/>
      <c r="E2216" s="5"/>
      <c r="F2216" s="5"/>
      <c r="G2216" s="5"/>
      <c r="H2216" s="5"/>
      <c r="K2216"/>
      <c r="L2216" s="5"/>
      <c r="M2216" s="5"/>
      <c r="N2216" s="5"/>
      <c r="O2216" s="5"/>
    </row>
    <row r="2217" spans="1:15" x14ac:dyDescent="0.25">
      <c r="A2217" s="7"/>
      <c r="B2217" s="10"/>
      <c r="D2217" s="5"/>
      <c r="E2217" s="5"/>
      <c r="F2217" s="5"/>
      <c r="G2217" s="5"/>
      <c r="H2217" s="5"/>
      <c r="K2217"/>
      <c r="L2217" s="5"/>
      <c r="M2217" s="5"/>
      <c r="N2217" s="5"/>
      <c r="O2217" s="5"/>
    </row>
    <row r="2218" spans="1:15" x14ac:dyDescent="0.25">
      <c r="A2218" s="7"/>
      <c r="B2218" s="10"/>
      <c r="D2218" s="5"/>
      <c r="E2218" s="5"/>
      <c r="F2218" s="5"/>
      <c r="G2218" s="5"/>
      <c r="H2218" s="5"/>
      <c r="K2218"/>
      <c r="L2218" s="5"/>
      <c r="M2218" s="5"/>
      <c r="N2218" s="5"/>
      <c r="O2218" s="5"/>
    </row>
    <row r="2219" spans="1:15" x14ac:dyDescent="0.25">
      <c r="A2219" s="7"/>
      <c r="B2219" s="10"/>
      <c r="D2219" s="5"/>
      <c r="E2219" s="5"/>
      <c r="F2219" s="5"/>
      <c r="G2219" s="5"/>
      <c r="H2219" s="5"/>
      <c r="K2219"/>
      <c r="L2219" s="5"/>
      <c r="M2219" s="5"/>
      <c r="N2219" s="5"/>
      <c r="O2219" s="5"/>
    </row>
    <row r="2220" spans="1:15" x14ac:dyDescent="0.25">
      <c r="A2220" s="7"/>
      <c r="B2220" s="10"/>
      <c r="D2220" s="5"/>
      <c r="E2220" s="5"/>
      <c r="F2220" s="5"/>
      <c r="G2220" s="5"/>
      <c r="H2220" s="5"/>
      <c r="K2220"/>
      <c r="L2220" s="5"/>
      <c r="M2220" s="5"/>
      <c r="N2220" s="5"/>
      <c r="O2220" s="5"/>
    </row>
    <row r="2221" spans="1:15" x14ac:dyDescent="0.25">
      <c r="A2221" s="7"/>
      <c r="B2221" s="10"/>
      <c r="D2221" s="5"/>
      <c r="E2221" s="5"/>
      <c r="F2221" s="5"/>
      <c r="G2221" s="5"/>
      <c r="H2221" s="5"/>
      <c r="K2221"/>
      <c r="L2221" s="5"/>
      <c r="M2221" s="5"/>
      <c r="N2221" s="5"/>
      <c r="O2221" s="5"/>
    </row>
    <row r="2222" spans="1:15" x14ac:dyDescent="0.25">
      <c r="A2222" s="7"/>
      <c r="B2222" s="10"/>
      <c r="D2222" s="5"/>
      <c r="E2222" s="5"/>
      <c r="F2222" s="5"/>
      <c r="G2222" s="5"/>
      <c r="H2222" s="5"/>
      <c r="K2222"/>
      <c r="L2222" s="5"/>
      <c r="M2222" s="5"/>
      <c r="N2222" s="5"/>
      <c r="O2222" s="5"/>
    </row>
    <row r="2223" spans="1:15" x14ac:dyDescent="0.25">
      <c r="A2223" s="7"/>
      <c r="B2223" s="10"/>
      <c r="D2223" s="5"/>
      <c r="E2223" s="5"/>
      <c r="F2223" s="5"/>
      <c r="G2223" s="5"/>
      <c r="H2223" s="5"/>
      <c r="K2223"/>
      <c r="L2223" s="5"/>
      <c r="M2223" s="5"/>
      <c r="N2223" s="5"/>
      <c r="O2223" s="5"/>
    </row>
    <row r="2224" spans="1:15" x14ac:dyDescent="0.25">
      <c r="A2224" s="7"/>
      <c r="B2224" s="10"/>
      <c r="D2224" s="5"/>
      <c r="E2224" s="5"/>
      <c r="F2224" s="5"/>
      <c r="G2224" s="5"/>
      <c r="H2224" s="5"/>
      <c r="K2224"/>
      <c r="L2224" s="5"/>
      <c r="M2224" s="5"/>
      <c r="N2224" s="5"/>
      <c r="O2224" s="5"/>
    </row>
    <row r="2225" spans="1:15" x14ac:dyDescent="0.25">
      <c r="A2225" s="7"/>
      <c r="B2225" s="10"/>
      <c r="D2225" s="5"/>
      <c r="E2225" s="5"/>
      <c r="F2225" s="5"/>
      <c r="G2225" s="5"/>
      <c r="H2225" s="5"/>
      <c r="K2225"/>
      <c r="L2225" s="5"/>
      <c r="M2225" s="5"/>
      <c r="N2225" s="5"/>
      <c r="O2225" s="5"/>
    </row>
    <row r="2226" spans="1:15" x14ac:dyDescent="0.25">
      <c r="A2226" s="7"/>
      <c r="B2226" s="10"/>
      <c r="D2226" s="5"/>
      <c r="E2226" s="5"/>
      <c r="F2226" s="5"/>
      <c r="G2226" s="5"/>
      <c r="H2226" s="5"/>
      <c r="K2226"/>
      <c r="L2226" s="5"/>
      <c r="M2226" s="5"/>
      <c r="N2226" s="5"/>
      <c r="O2226" s="5"/>
    </row>
    <row r="2227" spans="1:15" x14ac:dyDescent="0.25">
      <c r="A2227" s="7"/>
      <c r="B2227" s="10"/>
      <c r="D2227" s="5"/>
      <c r="E2227" s="5"/>
      <c r="F2227" s="5"/>
      <c r="G2227" s="5"/>
      <c r="H2227" s="5"/>
      <c r="K2227"/>
      <c r="L2227" s="5"/>
      <c r="M2227" s="5"/>
      <c r="N2227" s="5"/>
      <c r="O2227" s="5"/>
    </row>
    <row r="2228" spans="1:15" x14ac:dyDescent="0.25">
      <c r="A2228" s="7"/>
      <c r="B2228" s="10"/>
      <c r="D2228" s="5"/>
      <c r="E2228" s="5"/>
      <c r="F2228" s="5"/>
      <c r="G2228" s="5"/>
      <c r="H2228" s="5"/>
      <c r="K2228"/>
      <c r="L2228" s="5"/>
      <c r="M2228" s="5"/>
      <c r="N2228" s="5"/>
      <c r="O2228" s="5"/>
    </row>
    <row r="2229" spans="1:15" x14ac:dyDescent="0.25">
      <c r="A2229" s="7"/>
      <c r="B2229" s="10"/>
      <c r="D2229" s="5"/>
      <c r="E2229" s="5"/>
      <c r="F2229" s="5"/>
      <c r="G2229" s="5"/>
      <c r="H2229" s="5"/>
      <c r="K2229"/>
      <c r="L2229" s="5"/>
      <c r="M2229" s="5"/>
      <c r="N2229" s="5"/>
      <c r="O2229" s="5"/>
    </row>
    <row r="2230" spans="1:15" x14ac:dyDescent="0.25">
      <c r="A2230" s="7"/>
      <c r="B2230" s="10"/>
      <c r="D2230" s="5"/>
      <c r="E2230" s="5"/>
      <c r="F2230" s="5"/>
      <c r="G2230" s="5"/>
      <c r="H2230" s="5"/>
      <c r="K2230"/>
      <c r="L2230" s="5"/>
      <c r="M2230" s="5"/>
      <c r="N2230" s="5"/>
      <c r="O2230" s="5"/>
    </row>
    <row r="2231" spans="1:15" x14ac:dyDescent="0.25">
      <c r="A2231" s="7"/>
      <c r="B2231" s="10"/>
      <c r="D2231" s="5"/>
      <c r="E2231" s="5"/>
      <c r="F2231" s="5"/>
      <c r="G2231" s="5"/>
      <c r="H2231" s="5"/>
      <c r="K2231"/>
      <c r="L2231" s="5"/>
      <c r="M2231" s="5"/>
      <c r="N2231" s="5"/>
      <c r="O2231" s="5"/>
    </row>
    <row r="2232" spans="1:15" x14ac:dyDescent="0.25">
      <c r="A2232" s="7"/>
      <c r="B2232" s="10"/>
      <c r="D2232" s="5"/>
      <c r="E2232" s="5"/>
      <c r="F2232" s="5"/>
      <c r="G2232" s="5"/>
      <c r="H2232" s="5"/>
      <c r="K2232"/>
      <c r="L2232" s="5"/>
      <c r="M2232" s="5"/>
      <c r="N2232" s="5"/>
      <c r="O2232" s="5"/>
    </row>
    <row r="2233" spans="1:15" x14ac:dyDescent="0.25">
      <c r="A2233" s="7"/>
      <c r="B2233" s="10"/>
      <c r="D2233" s="5"/>
      <c r="E2233" s="5"/>
      <c r="F2233" s="5"/>
      <c r="G2233" s="5"/>
      <c r="H2233" s="5"/>
      <c r="K2233"/>
      <c r="L2233" s="5"/>
      <c r="M2233" s="5"/>
      <c r="N2233" s="5"/>
      <c r="O2233" s="5"/>
    </row>
    <row r="2234" spans="1:15" x14ac:dyDescent="0.25">
      <c r="A2234" s="7"/>
      <c r="B2234" s="10"/>
      <c r="D2234" s="5"/>
      <c r="E2234" s="5"/>
      <c r="F2234" s="5"/>
      <c r="G2234" s="5"/>
      <c r="H2234" s="5"/>
      <c r="K2234"/>
      <c r="L2234" s="5"/>
      <c r="M2234" s="5"/>
      <c r="N2234" s="5"/>
      <c r="O2234" s="5"/>
    </row>
    <row r="2235" spans="1:15" x14ac:dyDescent="0.25">
      <c r="A2235" s="7"/>
      <c r="B2235" s="10"/>
      <c r="D2235" s="5"/>
      <c r="E2235" s="5"/>
      <c r="F2235" s="5"/>
      <c r="G2235" s="5"/>
      <c r="H2235" s="5"/>
      <c r="K2235"/>
      <c r="L2235" s="5"/>
      <c r="M2235" s="5"/>
      <c r="N2235" s="5"/>
      <c r="O2235" s="5"/>
    </row>
    <row r="2236" spans="1:15" x14ac:dyDescent="0.25">
      <c r="A2236" s="7"/>
      <c r="B2236" s="10"/>
      <c r="D2236" s="5"/>
      <c r="E2236" s="5"/>
      <c r="F2236" s="5"/>
      <c r="G2236" s="5"/>
      <c r="H2236" s="5"/>
      <c r="K2236"/>
      <c r="L2236" s="5"/>
      <c r="M2236" s="5"/>
      <c r="N2236" s="5"/>
      <c r="O2236" s="5"/>
    </row>
    <row r="2237" spans="1:15" x14ac:dyDescent="0.25">
      <c r="A2237" s="7"/>
      <c r="B2237" s="10"/>
      <c r="D2237" s="5"/>
      <c r="E2237" s="5"/>
      <c r="F2237" s="5"/>
      <c r="G2237" s="5"/>
      <c r="H2237" s="5"/>
      <c r="K2237"/>
      <c r="L2237" s="5"/>
      <c r="M2237" s="5"/>
      <c r="N2237" s="5"/>
      <c r="O2237" s="5"/>
    </row>
    <row r="2238" spans="1:15" x14ac:dyDescent="0.25">
      <c r="A2238" s="7"/>
      <c r="B2238" s="10"/>
      <c r="D2238" s="5"/>
      <c r="E2238" s="5"/>
      <c r="F2238" s="5"/>
      <c r="G2238" s="5"/>
      <c r="H2238" s="5"/>
      <c r="K2238"/>
      <c r="L2238" s="5"/>
      <c r="M2238" s="5"/>
      <c r="N2238" s="5"/>
      <c r="O2238" s="5"/>
    </row>
    <row r="2239" spans="1:15" x14ac:dyDescent="0.25">
      <c r="A2239" s="7"/>
      <c r="B2239" s="10"/>
      <c r="D2239" s="5"/>
      <c r="E2239" s="5"/>
      <c r="F2239" s="5"/>
      <c r="G2239" s="5"/>
      <c r="H2239" s="5"/>
      <c r="K2239"/>
      <c r="L2239" s="5"/>
      <c r="M2239" s="5"/>
      <c r="N2239" s="5"/>
      <c r="O2239" s="5"/>
    </row>
    <row r="2240" spans="1:15" x14ac:dyDescent="0.25">
      <c r="A2240" s="7"/>
      <c r="B2240" s="10"/>
      <c r="D2240" s="5"/>
      <c r="E2240" s="5"/>
      <c r="F2240" s="5"/>
      <c r="G2240" s="5"/>
      <c r="H2240" s="5"/>
      <c r="K2240"/>
      <c r="L2240" s="5"/>
      <c r="M2240" s="5"/>
      <c r="N2240" s="5"/>
      <c r="O2240" s="5"/>
    </row>
    <row r="2241" spans="1:15" x14ac:dyDescent="0.25">
      <c r="A2241" s="7"/>
      <c r="B2241" s="10"/>
      <c r="D2241" s="5"/>
      <c r="E2241" s="5"/>
      <c r="F2241" s="5"/>
      <c r="G2241" s="5"/>
      <c r="H2241" s="5"/>
      <c r="K2241"/>
      <c r="L2241" s="5"/>
      <c r="M2241" s="5"/>
      <c r="N2241" s="5"/>
      <c r="O2241" s="5"/>
    </row>
    <row r="2242" spans="1:15" x14ac:dyDescent="0.25">
      <c r="A2242" s="7"/>
      <c r="B2242" s="10"/>
      <c r="D2242" s="5"/>
      <c r="E2242" s="5"/>
      <c r="F2242" s="5"/>
      <c r="G2242" s="5"/>
      <c r="H2242" s="5"/>
      <c r="K2242"/>
      <c r="L2242" s="5"/>
      <c r="M2242" s="5"/>
      <c r="N2242" s="5"/>
      <c r="O2242" s="5"/>
    </row>
    <row r="2243" spans="1:15" x14ac:dyDescent="0.25">
      <c r="A2243" s="7"/>
      <c r="B2243" s="10"/>
      <c r="D2243" s="5"/>
      <c r="E2243" s="5"/>
      <c r="F2243" s="5"/>
      <c r="G2243" s="5"/>
      <c r="H2243" s="5"/>
      <c r="K2243"/>
      <c r="L2243" s="5"/>
      <c r="M2243" s="5"/>
      <c r="N2243" s="5"/>
      <c r="O2243" s="5"/>
    </row>
    <row r="2244" spans="1:15" x14ac:dyDescent="0.25">
      <c r="A2244" s="7"/>
      <c r="B2244" s="10"/>
      <c r="D2244" s="5"/>
      <c r="E2244" s="5"/>
      <c r="F2244" s="5"/>
      <c r="G2244" s="5"/>
      <c r="H2244" s="5"/>
      <c r="K2244"/>
      <c r="L2244" s="5"/>
      <c r="M2244" s="5"/>
      <c r="N2244" s="5"/>
      <c r="O2244" s="5"/>
    </row>
    <row r="2245" spans="1:15" x14ac:dyDescent="0.25">
      <c r="A2245" s="7"/>
      <c r="B2245" s="10"/>
      <c r="D2245" s="5"/>
      <c r="E2245" s="5"/>
      <c r="F2245" s="5"/>
      <c r="G2245" s="5"/>
      <c r="H2245" s="5"/>
      <c r="K2245"/>
      <c r="L2245" s="5"/>
      <c r="M2245" s="5"/>
      <c r="N2245" s="5"/>
      <c r="O2245" s="5"/>
    </row>
    <row r="2246" spans="1:15" x14ac:dyDescent="0.25">
      <c r="A2246" s="7"/>
      <c r="B2246" s="10"/>
      <c r="D2246" s="5"/>
      <c r="E2246" s="5"/>
      <c r="F2246" s="5"/>
      <c r="G2246" s="5"/>
      <c r="H2246" s="5"/>
      <c r="K2246"/>
      <c r="L2246" s="5"/>
      <c r="M2246" s="5"/>
      <c r="N2246" s="5"/>
      <c r="O2246" s="5"/>
    </row>
    <row r="2247" spans="1:15" x14ac:dyDescent="0.25">
      <c r="A2247" s="7"/>
      <c r="B2247" s="10"/>
      <c r="D2247" s="5"/>
      <c r="E2247" s="5"/>
      <c r="F2247" s="5"/>
      <c r="G2247" s="5"/>
      <c r="H2247" s="5"/>
      <c r="K2247"/>
      <c r="L2247" s="5"/>
      <c r="M2247" s="5"/>
      <c r="N2247" s="5"/>
      <c r="O2247" s="5"/>
    </row>
    <row r="2248" spans="1:15" x14ac:dyDescent="0.25">
      <c r="A2248" s="7"/>
      <c r="B2248" s="10"/>
      <c r="D2248" s="5"/>
      <c r="E2248" s="5"/>
      <c r="F2248" s="5"/>
      <c r="G2248" s="5"/>
      <c r="H2248" s="5"/>
      <c r="K2248"/>
      <c r="L2248" s="5"/>
      <c r="M2248" s="5"/>
      <c r="N2248" s="5"/>
      <c r="O2248" s="5"/>
    </row>
    <row r="2249" spans="1:15" x14ac:dyDescent="0.25">
      <c r="A2249" s="7"/>
      <c r="B2249" s="10"/>
      <c r="D2249" s="5"/>
      <c r="E2249" s="5"/>
      <c r="F2249" s="5"/>
      <c r="G2249" s="5"/>
      <c r="H2249" s="5"/>
      <c r="K2249"/>
      <c r="L2249" s="5"/>
      <c r="M2249" s="5"/>
      <c r="N2249" s="5"/>
      <c r="O2249" s="5"/>
    </row>
    <row r="2250" spans="1:15" x14ac:dyDescent="0.25">
      <c r="A2250" s="7"/>
      <c r="B2250" s="10"/>
      <c r="D2250" s="5"/>
      <c r="E2250" s="5"/>
      <c r="F2250" s="5"/>
      <c r="G2250" s="5"/>
      <c r="H2250" s="5"/>
      <c r="K2250"/>
      <c r="L2250" s="5"/>
      <c r="M2250" s="5"/>
      <c r="N2250" s="5"/>
      <c r="O2250" s="5"/>
    </row>
    <row r="2251" spans="1:15" x14ac:dyDescent="0.25">
      <c r="A2251" s="7"/>
      <c r="B2251" s="10"/>
      <c r="D2251" s="5"/>
      <c r="E2251" s="5"/>
      <c r="F2251" s="5"/>
      <c r="G2251" s="5"/>
      <c r="H2251" s="5"/>
      <c r="K2251"/>
      <c r="L2251" s="5"/>
      <c r="M2251" s="5"/>
      <c r="N2251" s="5"/>
      <c r="O2251" s="5"/>
    </row>
    <row r="2252" spans="1:15" x14ac:dyDescent="0.25">
      <c r="A2252" s="7"/>
      <c r="B2252" s="10"/>
      <c r="D2252" s="5"/>
      <c r="E2252" s="5"/>
      <c r="F2252" s="5"/>
      <c r="G2252" s="5"/>
      <c r="H2252" s="5"/>
      <c r="K2252"/>
      <c r="L2252" s="5"/>
      <c r="M2252" s="5"/>
      <c r="N2252" s="5"/>
      <c r="O2252" s="5"/>
    </row>
    <row r="2253" spans="1:15" x14ac:dyDescent="0.25">
      <c r="A2253" s="7"/>
      <c r="B2253" s="10"/>
      <c r="D2253" s="5"/>
      <c r="E2253" s="5"/>
      <c r="F2253" s="5"/>
      <c r="G2253" s="5"/>
      <c r="H2253" s="5"/>
      <c r="K2253"/>
      <c r="L2253" s="5"/>
      <c r="M2253" s="5"/>
      <c r="N2253" s="5"/>
      <c r="O2253" s="5"/>
    </row>
    <row r="2254" spans="1:15" x14ac:dyDescent="0.25">
      <c r="A2254" s="7"/>
      <c r="B2254" s="10"/>
      <c r="D2254" s="5"/>
      <c r="E2254" s="5"/>
      <c r="F2254" s="5"/>
      <c r="G2254" s="5"/>
      <c r="H2254" s="5"/>
      <c r="K2254"/>
      <c r="L2254" s="5"/>
      <c r="M2254" s="5"/>
      <c r="N2254" s="5"/>
      <c r="O2254" s="5"/>
    </row>
    <row r="2255" spans="1:15" x14ac:dyDescent="0.25">
      <c r="A2255" s="7"/>
      <c r="B2255" s="10"/>
      <c r="D2255" s="5"/>
      <c r="E2255" s="5"/>
      <c r="F2255" s="5"/>
      <c r="G2255" s="5"/>
      <c r="H2255" s="5"/>
      <c r="K2255"/>
      <c r="L2255" s="5"/>
      <c r="M2255" s="5"/>
      <c r="N2255" s="5"/>
      <c r="O2255" s="5"/>
    </row>
    <row r="2256" spans="1:15" x14ac:dyDescent="0.25">
      <c r="A2256" s="7"/>
      <c r="B2256" s="10"/>
      <c r="D2256" s="5"/>
      <c r="E2256" s="5"/>
      <c r="F2256" s="5"/>
      <c r="G2256" s="5"/>
      <c r="H2256" s="5"/>
      <c r="K2256"/>
      <c r="L2256" s="5"/>
      <c r="M2256" s="5"/>
      <c r="N2256" s="5"/>
      <c r="O2256" s="5"/>
    </row>
    <row r="2257" spans="1:15" x14ac:dyDescent="0.25">
      <c r="A2257" s="7"/>
      <c r="B2257" s="10"/>
      <c r="D2257" s="5"/>
      <c r="E2257" s="5"/>
      <c r="F2257" s="5"/>
      <c r="G2257" s="5"/>
      <c r="H2257" s="5"/>
      <c r="K2257"/>
      <c r="L2257" s="5"/>
      <c r="M2257" s="5"/>
      <c r="N2257" s="5"/>
      <c r="O2257" s="5"/>
    </row>
    <row r="2258" spans="1:15" x14ac:dyDescent="0.25">
      <c r="A2258" s="7"/>
      <c r="B2258" s="10"/>
      <c r="D2258" s="5"/>
      <c r="E2258" s="5"/>
      <c r="F2258" s="5"/>
      <c r="G2258" s="5"/>
      <c r="H2258" s="5"/>
      <c r="K2258"/>
      <c r="L2258" s="5"/>
      <c r="M2258" s="5"/>
      <c r="N2258" s="5"/>
      <c r="O2258" s="5"/>
    </row>
    <row r="2259" spans="1:15" x14ac:dyDescent="0.25">
      <c r="A2259" s="7"/>
      <c r="B2259" s="10"/>
      <c r="D2259" s="5"/>
      <c r="E2259" s="5"/>
      <c r="F2259" s="5"/>
      <c r="G2259" s="5"/>
      <c r="H2259" s="5"/>
      <c r="K2259"/>
      <c r="L2259" s="5"/>
      <c r="M2259" s="5"/>
      <c r="N2259" s="5"/>
      <c r="O2259" s="5"/>
    </row>
    <row r="2260" spans="1:15" x14ac:dyDescent="0.25">
      <c r="A2260" s="7"/>
      <c r="B2260" s="10"/>
      <c r="D2260" s="5"/>
      <c r="E2260" s="5"/>
      <c r="F2260" s="5"/>
      <c r="G2260" s="5"/>
      <c r="H2260" s="5"/>
      <c r="K2260"/>
      <c r="L2260" s="5"/>
      <c r="M2260" s="5"/>
      <c r="N2260" s="5"/>
      <c r="O2260" s="5"/>
    </row>
    <row r="2261" spans="1:15" x14ac:dyDescent="0.25">
      <c r="A2261" s="7"/>
      <c r="B2261" s="10"/>
      <c r="D2261" s="5"/>
      <c r="E2261" s="5"/>
      <c r="F2261" s="5"/>
      <c r="G2261" s="5"/>
      <c r="H2261" s="5"/>
      <c r="K2261"/>
      <c r="L2261" s="5"/>
      <c r="M2261" s="5"/>
      <c r="N2261" s="5"/>
      <c r="O2261" s="5"/>
    </row>
    <row r="2262" spans="1:15" x14ac:dyDescent="0.25">
      <c r="A2262" s="7"/>
      <c r="B2262" s="10"/>
      <c r="D2262" s="5"/>
      <c r="E2262" s="5"/>
      <c r="F2262" s="5"/>
      <c r="G2262" s="5"/>
      <c r="H2262" s="5"/>
      <c r="K2262"/>
      <c r="L2262" s="5"/>
      <c r="M2262" s="5"/>
      <c r="N2262" s="5"/>
      <c r="O2262" s="5"/>
    </row>
    <row r="2263" spans="1:15" x14ac:dyDescent="0.25">
      <c r="A2263" s="7"/>
      <c r="B2263" s="10"/>
      <c r="D2263" s="5"/>
      <c r="E2263" s="5"/>
      <c r="F2263" s="5"/>
      <c r="G2263" s="5"/>
      <c r="H2263" s="5"/>
      <c r="K2263"/>
      <c r="L2263" s="5"/>
      <c r="M2263" s="5"/>
      <c r="N2263" s="5"/>
      <c r="O2263" s="5"/>
    </row>
    <row r="2264" spans="1:15" x14ac:dyDescent="0.25">
      <c r="A2264" s="7"/>
      <c r="B2264" s="10"/>
      <c r="D2264" s="5"/>
      <c r="E2264" s="5"/>
      <c r="F2264" s="5"/>
      <c r="G2264" s="5"/>
      <c r="H2264" s="5"/>
      <c r="K2264"/>
      <c r="L2264" s="5"/>
      <c r="M2264" s="5"/>
      <c r="N2264" s="5"/>
      <c r="O2264" s="5"/>
    </row>
    <row r="2265" spans="1:15" x14ac:dyDescent="0.25">
      <c r="A2265" s="7"/>
      <c r="B2265" s="10"/>
      <c r="D2265" s="5"/>
      <c r="E2265" s="5"/>
      <c r="F2265" s="5"/>
      <c r="G2265" s="5"/>
      <c r="H2265" s="5"/>
      <c r="K2265"/>
      <c r="L2265" s="5"/>
      <c r="M2265" s="5"/>
      <c r="N2265" s="5"/>
      <c r="O2265" s="5"/>
    </row>
    <row r="2266" spans="1:15" x14ac:dyDescent="0.25">
      <c r="A2266" s="7"/>
      <c r="B2266" s="10"/>
      <c r="D2266" s="5"/>
      <c r="E2266" s="5"/>
      <c r="F2266" s="5"/>
      <c r="G2266" s="5"/>
      <c r="H2266" s="5"/>
      <c r="K2266"/>
      <c r="L2266" s="5"/>
      <c r="M2266" s="5"/>
      <c r="N2266" s="5"/>
      <c r="O2266" s="5"/>
    </row>
    <row r="2267" spans="1:15" x14ac:dyDescent="0.25">
      <c r="A2267" s="7"/>
      <c r="B2267" s="10"/>
      <c r="D2267" s="5"/>
      <c r="E2267" s="5"/>
      <c r="F2267" s="5"/>
      <c r="G2267" s="5"/>
      <c r="H2267" s="5"/>
      <c r="K2267"/>
      <c r="L2267" s="5"/>
      <c r="M2267" s="5"/>
      <c r="N2267" s="5"/>
      <c r="O2267" s="5"/>
    </row>
    <row r="2268" spans="1:15" x14ac:dyDescent="0.25">
      <c r="A2268" s="7"/>
      <c r="B2268" s="10"/>
      <c r="D2268" s="5"/>
      <c r="E2268" s="5"/>
      <c r="F2268" s="5"/>
      <c r="G2268" s="5"/>
      <c r="H2268" s="5"/>
      <c r="K2268"/>
      <c r="L2268" s="5"/>
      <c r="M2268" s="5"/>
      <c r="N2268" s="5"/>
      <c r="O2268" s="5"/>
    </row>
    <row r="2269" spans="1:15" x14ac:dyDescent="0.25">
      <c r="A2269" s="7"/>
      <c r="B2269" s="10"/>
      <c r="D2269" s="5"/>
      <c r="E2269" s="5"/>
      <c r="F2269" s="5"/>
      <c r="G2269" s="5"/>
      <c r="H2269" s="5"/>
      <c r="K2269"/>
      <c r="L2269" s="5"/>
      <c r="M2269" s="5"/>
      <c r="N2269" s="5"/>
      <c r="O2269" s="5"/>
    </row>
    <row r="2270" spans="1:15" x14ac:dyDescent="0.25">
      <c r="A2270" s="7"/>
      <c r="B2270" s="10"/>
      <c r="D2270" s="5"/>
      <c r="E2270" s="5"/>
      <c r="F2270" s="5"/>
      <c r="G2270" s="5"/>
      <c r="H2270" s="5"/>
      <c r="K2270"/>
      <c r="L2270" s="5"/>
      <c r="M2270" s="5"/>
      <c r="N2270" s="5"/>
      <c r="O2270" s="5"/>
    </row>
    <row r="2271" spans="1:15" x14ac:dyDescent="0.25">
      <c r="A2271" s="7"/>
      <c r="B2271" s="10"/>
      <c r="D2271" s="5"/>
      <c r="E2271" s="5"/>
      <c r="F2271" s="5"/>
      <c r="G2271" s="5"/>
      <c r="H2271" s="5"/>
      <c r="K2271"/>
      <c r="L2271" s="5"/>
      <c r="M2271" s="5"/>
      <c r="N2271" s="5"/>
      <c r="O2271" s="5"/>
    </row>
    <row r="2272" spans="1:15" x14ac:dyDescent="0.25">
      <c r="A2272" s="7"/>
      <c r="B2272" s="10"/>
      <c r="D2272" s="5"/>
      <c r="E2272" s="5"/>
      <c r="F2272" s="5"/>
      <c r="G2272" s="5"/>
      <c r="H2272" s="5"/>
      <c r="K2272"/>
      <c r="L2272" s="5"/>
      <c r="M2272" s="5"/>
      <c r="N2272" s="5"/>
      <c r="O2272" s="5"/>
    </row>
    <row r="2273" spans="1:15" x14ac:dyDescent="0.25">
      <c r="A2273" s="7"/>
      <c r="B2273" s="10"/>
      <c r="D2273" s="5"/>
      <c r="E2273" s="5"/>
      <c r="F2273" s="5"/>
      <c r="G2273" s="5"/>
      <c r="H2273" s="5"/>
      <c r="K2273"/>
      <c r="L2273" s="5"/>
      <c r="M2273" s="5"/>
      <c r="N2273" s="5"/>
      <c r="O2273" s="5"/>
    </row>
    <row r="2274" spans="1:15" x14ac:dyDescent="0.25">
      <c r="A2274" s="7"/>
      <c r="B2274" s="10"/>
      <c r="D2274" s="5"/>
      <c r="E2274" s="5"/>
      <c r="F2274" s="5"/>
      <c r="G2274" s="5"/>
      <c r="H2274" s="5"/>
      <c r="K2274"/>
      <c r="L2274" s="5"/>
      <c r="M2274" s="5"/>
      <c r="N2274" s="5"/>
      <c r="O2274" s="5"/>
    </row>
    <row r="2275" spans="1:15" x14ac:dyDescent="0.25">
      <c r="A2275" s="7"/>
      <c r="B2275" s="10"/>
      <c r="D2275" s="5"/>
      <c r="E2275" s="5"/>
      <c r="F2275" s="5"/>
      <c r="G2275" s="5"/>
      <c r="H2275" s="5"/>
      <c r="K2275"/>
      <c r="L2275" s="5"/>
      <c r="M2275" s="5"/>
      <c r="N2275" s="5"/>
      <c r="O2275" s="5"/>
    </row>
    <row r="2276" spans="1:15" x14ac:dyDescent="0.25">
      <c r="A2276" s="7"/>
      <c r="B2276" s="10"/>
      <c r="D2276" s="5"/>
      <c r="E2276" s="5"/>
      <c r="F2276" s="5"/>
      <c r="G2276" s="5"/>
      <c r="H2276" s="5"/>
      <c r="K2276"/>
      <c r="L2276" s="5"/>
      <c r="M2276" s="5"/>
      <c r="N2276" s="5"/>
      <c r="O2276" s="5"/>
    </row>
    <row r="2277" spans="1:15" x14ac:dyDescent="0.25">
      <c r="A2277" s="7"/>
      <c r="B2277" s="10"/>
      <c r="D2277" s="5"/>
      <c r="E2277" s="5"/>
      <c r="F2277" s="5"/>
      <c r="G2277" s="5"/>
      <c r="H2277" s="5"/>
      <c r="K2277"/>
      <c r="L2277" s="5"/>
      <c r="M2277" s="5"/>
      <c r="N2277" s="5"/>
      <c r="O2277" s="5"/>
    </row>
    <row r="2278" spans="1:15" x14ac:dyDescent="0.25">
      <c r="A2278" s="7"/>
      <c r="B2278" s="10"/>
      <c r="D2278" s="5"/>
      <c r="E2278" s="5"/>
      <c r="F2278" s="5"/>
      <c r="G2278" s="5"/>
      <c r="H2278" s="5"/>
      <c r="K2278"/>
      <c r="L2278" s="5"/>
      <c r="M2278" s="5"/>
      <c r="N2278" s="5"/>
      <c r="O2278" s="5"/>
    </row>
    <row r="2279" spans="1:15" x14ac:dyDescent="0.25">
      <c r="A2279" s="7"/>
      <c r="B2279" s="10"/>
      <c r="D2279" s="5"/>
      <c r="E2279" s="5"/>
      <c r="F2279" s="5"/>
      <c r="G2279" s="5"/>
      <c r="H2279" s="5"/>
      <c r="K2279"/>
      <c r="L2279" s="5"/>
      <c r="M2279" s="5"/>
      <c r="N2279" s="5"/>
      <c r="O2279" s="5"/>
    </row>
    <row r="2280" spans="1:15" x14ac:dyDescent="0.25">
      <c r="A2280" s="7"/>
      <c r="B2280" s="10"/>
      <c r="D2280" s="5"/>
      <c r="E2280" s="5"/>
      <c r="F2280" s="5"/>
      <c r="G2280" s="5"/>
      <c r="H2280" s="5"/>
      <c r="K2280"/>
      <c r="L2280" s="5"/>
      <c r="M2280" s="5"/>
      <c r="N2280" s="5"/>
      <c r="O2280" s="5"/>
    </row>
    <row r="2281" spans="1:15" x14ac:dyDescent="0.25">
      <c r="A2281" s="7"/>
      <c r="B2281" s="10"/>
      <c r="D2281" s="5"/>
      <c r="E2281" s="5"/>
      <c r="F2281" s="5"/>
      <c r="G2281" s="5"/>
      <c r="H2281" s="5"/>
      <c r="K2281"/>
      <c r="L2281" s="5"/>
      <c r="M2281" s="5"/>
      <c r="N2281" s="5"/>
      <c r="O2281" s="5"/>
    </row>
    <row r="2282" spans="1:15" x14ac:dyDescent="0.25">
      <c r="A2282" s="7"/>
      <c r="B2282" s="10"/>
      <c r="D2282" s="5"/>
      <c r="E2282" s="5"/>
      <c r="F2282" s="5"/>
      <c r="G2282" s="5"/>
      <c r="H2282" s="5"/>
      <c r="K2282"/>
      <c r="L2282" s="5"/>
      <c r="M2282" s="5"/>
      <c r="N2282" s="5"/>
      <c r="O2282" s="5"/>
    </row>
    <row r="2283" spans="1:15" x14ac:dyDescent="0.25">
      <c r="A2283" s="7"/>
      <c r="B2283" s="10"/>
      <c r="D2283" s="5"/>
      <c r="E2283" s="5"/>
      <c r="F2283" s="5"/>
      <c r="G2283" s="5"/>
      <c r="H2283" s="5"/>
      <c r="K2283"/>
      <c r="L2283" s="5"/>
      <c r="M2283" s="5"/>
      <c r="N2283" s="5"/>
      <c r="O2283" s="5"/>
    </row>
    <row r="2284" spans="1:15" x14ac:dyDescent="0.25">
      <c r="A2284" s="7"/>
      <c r="B2284" s="10"/>
      <c r="D2284" s="5"/>
      <c r="E2284" s="5"/>
      <c r="F2284" s="5"/>
      <c r="G2284" s="5"/>
      <c r="H2284" s="5"/>
      <c r="K2284"/>
      <c r="L2284" s="5"/>
      <c r="M2284" s="5"/>
      <c r="N2284" s="5"/>
      <c r="O2284" s="5"/>
    </row>
    <row r="2285" spans="1:15" x14ac:dyDescent="0.25">
      <c r="A2285" s="7"/>
      <c r="B2285" s="10"/>
      <c r="D2285" s="5"/>
      <c r="E2285" s="5"/>
      <c r="F2285" s="5"/>
      <c r="G2285" s="5"/>
      <c r="H2285" s="5"/>
      <c r="K2285"/>
      <c r="L2285" s="5"/>
      <c r="M2285" s="5"/>
      <c r="N2285" s="5"/>
      <c r="O2285" s="5"/>
    </row>
    <row r="2286" spans="1:15" x14ac:dyDescent="0.25">
      <c r="A2286" s="7"/>
      <c r="B2286" s="10"/>
      <c r="D2286" s="5"/>
      <c r="E2286" s="5"/>
      <c r="F2286" s="5"/>
      <c r="G2286" s="5"/>
      <c r="H2286" s="5"/>
      <c r="K2286"/>
      <c r="L2286" s="5"/>
      <c r="M2286" s="5"/>
      <c r="N2286" s="5"/>
      <c r="O2286" s="5"/>
    </row>
    <row r="2287" spans="1:15" x14ac:dyDescent="0.25">
      <c r="A2287" s="7"/>
      <c r="B2287" s="10"/>
      <c r="D2287" s="5"/>
      <c r="E2287" s="5"/>
      <c r="F2287" s="5"/>
      <c r="G2287" s="5"/>
      <c r="H2287" s="5"/>
      <c r="K2287"/>
      <c r="L2287" s="5"/>
      <c r="M2287" s="5"/>
      <c r="N2287" s="5"/>
      <c r="O2287" s="5"/>
    </row>
    <row r="2288" spans="1:15" x14ac:dyDescent="0.25">
      <c r="A2288" s="7"/>
      <c r="B2288" s="10"/>
      <c r="D2288" s="5"/>
      <c r="E2288" s="5"/>
      <c r="F2288" s="5"/>
      <c r="G2288" s="5"/>
      <c r="H2288" s="5"/>
      <c r="K2288"/>
      <c r="L2288" s="5"/>
      <c r="M2288" s="5"/>
      <c r="N2288" s="5"/>
      <c r="O2288" s="5"/>
    </row>
    <row r="2289" spans="1:15" x14ac:dyDescent="0.25">
      <c r="A2289" s="7"/>
      <c r="B2289" s="10"/>
      <c r="D2289" s="5"/>
      <c r="E2289" s="5"/>
      <c r="F2289" s="5"/>
      <c r="G2289" s="5"/>
      <c r="H2289" s="5"/>
      <c r="K2289"/>
      <c r="L2289" s="5"/>
      <c r="M2289" s="5"/>
      <c r="N2289" s="5"/>
      <c r="O2289" s="5"/>
    </row>
    <row r="2290" spans="1:15" x14ac:dyDescent="0.25">
      <c r="A2290" s="7"/>
      <c r="B2290" s="10"/>
      <c r="D2290" s="5"/>
      <c r="E2290" s="5"/>
      <c r="F2290" s="5"/>
      <c r="G2290" s="5"/>
      <c r="H2290" s="5"/>
      <c r="K2290"/>
      <c r="L2290" s="5"/>
      <c r="M2290" s="5"/>
      <c r="N2290" s="5"/>
      <c r="O2290" s="5"/>
    </row>
    <row r="2291" spans="1:15" x14ac:dyDescent="0.25">
      <c r="A2291" s="7"/>
      <c r="B2291" s="10"/>
      <c r="D2291" s="5"/>
      <c r="E2291" s="5"/>
      <c r="F2291" s="5"/>
      <c r="G2291" s="5"/>
      <c r="H2291" s="5"/>
      <c r="K2291"/>
      <c r="L2291" s="5"/>
      <c r="M2291" s="5"/>
      <c r="N2291" s="5"/>
      <c r="O2291" s="5"/>
    </row>
    <row r="2292" spans="1:15" x14ac:dyDescent="0.25">
      <c r="A2292" s="7"/>
      <c r="B2292" s="10"/>
      <c r="D2292" s="5"/>
      <c r="E2292" s="5"/>
      <c r="F2292" s="5"/>
      <c r="G2292" s="5"/>
      <c r="H2292" s="5"/>
      <c r="K2292"/>
      <c r="L2292" s="5"/>
      <c r="M2292" s="5"/>
      <c r="N2292" s="5"/>
      <c r="O2292" s="5"/>
    </row>
    <row r="2293" spans="1:15" x14ac:dyDescent="0.25">
      <c r="A2293" s="7"/>
      <c r="B2293" s="10"/>
      <c r="D2293" s="5"/>
      <c r="E2293" s="5"/>
      <c r="F2293" s="5"/>
      <c r="G2293" s="5"/>
      <c r="H2293" s="5"/>
      <c r="K2293"/>
      <c r="L2293" s="5"/>
      <c r="M2293" s="5"/>
      <c r="N2293" s="5"/>
      <c r="O2293" s="5"/>
    </row>
    <row r="2294" spans="1:15" x14ac:dyDescent="0.25">
      <c r="A2294" s="7"/>
      <c r="B2294" s="10"/>
      <c r="D2294" s="5"/>
      <c r="E2294" s="5"/>
      <c r="F2294" s="5"/>
      <c r="G2294" s="5"/>
      <c r="H2294" s="5"/>
      <c r="K2294"/>
      <c r="L2294" s="5"/>
      <c r="M2294" s="5"/>
      <c r="N2294" s="5"/>
      <c r="O2294" s="5"/>
    </row>
    <row r="2295" spans="1:15" x14ac:dyDescent="0.25">
      <c r="A2295" s="7"/>
      <c r="B2295" s="10"/>
      <c r="D2295" s="5"/>
      <c r="E2295" s="5"/>
      <c r="F2295" s="5"/>
      <c r="G2295" s="5"/>
      <c r="H2295" s="5"/>
      <c r="K2295"/>
      <c r="L2295" s="5"/>
      <c r="M2295" s="5"/>
      <c r="N2295" s="5"/>
      <c r="O2295" s="5"/>
    </row>
    <row r="2296" spans="1:15" x14ac:dyDescent="0.25">
      <c r="A2296" s="7"/>
      <c r="B2296" s="10"/>
      <c r="D2296" s="5"/>
      <c r="E2296" s="5"/>
      <c r="F2296" s="5"/>
      <c r="G2296" s="5"/>
      <c r="H2296" s="5"/>
      <c r="K2296"/>
      <c r="L2296" s="5"/>
      <c r="M2296" s="5"/>
      <c r="N2296" s="5"/>
      <c r="O2296" s="5"/>
    </row>
    <row r="2297" spans="1:15" x14ac:dyDescent="0.25">
      <c r="A2297" s="7"/>
      <c r="B2297" s="10"/>
      <c r="D2297" s="5"/>
      <c r="E2297" s="5"/>
      <c r="F2297" s="5"/>
      <c r="G2297" s="5"/>
      <c r="H2297" s="5"/>
      <c r="K2297"/>
      <c r="L2297" s="5"/>
      <c r="M2297" s="5"/>
      <c r="N2297" s="5"/>
      <c r="O2297" s="5"/>
    </row>
    <row r="2298" spans="1:15" x14ac:dyDescent="0.25">
      <c r="A2298" s="7"/>
      <c r="B2298" s="10"/>
      <c r="D2298" s="5"/>
      <c r="E2298" s="5"/>
      <c r="F2298" s="5"/>
      <c r="G2298" s="5"/>
      <c r="H2298" s="5"/>
      <c r="K2298"/>
      <c r="L2298" s="5"/>
      <c r="M2298" s="5"/>
      <c r="N2298" s="5"/>
      <c r="O2298" s="5"/>
    </row>
    <row r="2299" spans="1:15" x14ac:dyDescent="0.25">
      <c r="A2299" s="7"/>
      <c r="B2299" s="10"/>
      <c r="D2299" s="5"/>
      <c r="E2299" s="5"/>
      <c r="F2299" s="5"/>
      <c r="G2299" s="5"/>
      <c r="H2299" s="5"/>
      <c r="K2299"/>
      <c r="L2299" s="5"/>
      <c r="M2299" s="5"/>
      <c r="N2299" s="5"/>
      <c r="O2299" s="5"/>
    </row>
    <row r="2300" spans="1:15" x14ac:dyDescent="0.25">
      <c r="A2300" s="7"/>
      <c r="B2300" s="10"/>
      <c r="D2300" s="5"/>
      <c r="E2300" s="5"/>
      <c r="F2300" s="5"/>
      <c r="G2300" s="5"/>
      <c r="H2300" s="5"/>
      <c r="K2300"/>
      <c r="L2300" s="5"/>
      <c r="M2300" s="5"/>
      <c r="N2300" s="5"/>
      <c r="O2300" s="5"/>
    </row>
    <row r="2301" spans="1:15" x14ac:dyDescent="0.25">
      <c r="A2301" s="7"/>
      <c r="B2301" s="10"/>
      <c r="D2301" s="5"/>
      <c r="E2301" s="5"/>
      <c r="F2301" s="5"/>
      <c r="G2301" s="5"/>
      <c r="H2301" s="5"/>
      <c r="K2301"/>
      <c r="L2301" s="5"/>
      <c r="M2301" s="5"/>
      <c r="N2301" s="5"/>
      <c r="O2301" s="5"/>
    </row>
    <row r="2302" spans="1:15" x14ac:dyDescent="0.25">
      <c r="A2302" s="7"/>
      <c r="B2302" s="10"/>
      <c r="D2302" s="5"/>
      <c r="E2302" s="5"/>
      <c r="F2302" s="5"/>
      <c r="G2302" s="5"/>
      <c r="H2302" s="5"/>
      <c r="K2302"/>
      <c r="L2302" s="5"/>
      <c r="M2302" s="5"/>
      <c r="N2302" s="5"/>
      <c r="O2302" s="5"/>
    </row>
    <row r="2303" spans="1:15" x14ac:dyDescent="0.25">
      <c r="A2303" s="7"/>
      <c r="B2303" s="10"/>
      <c r="D2303" s="5"/>
      <c r="E2303" s="5"/>
      <c r="F2303" s="5"/>
      <c r="G2303" s="5"/>
      <c r="H2303" s="5"/>
      <c r="K2303"/>
      <c r="L2303" s="5"/>
      <c r="M2303" s="5"/>
      <c r="N2303" s="5"/>
      <c r="O2303" s="5"/>
    </row>
    <row r="2304" spans="1:15" x14ac:dyDescent="0.25">
      <c r="A2304" s="7"/>
      <c r="B2304" s="10"/>
      <c r="D2304" s="5"/>
      <c r="E2304" s="5"/>
      <c r="F2304" s="5"/>
      <c r="G2304" s="5"/>
      <c r="H2304" s="5"/>
      <c r="K2304"/>
      <c r="L2304" s="5"/>
      <c r="M2304" s="5"/>
      <c r="N2304" s="5"/>
      <c r="O2304" s="5"/>
    </row>
    <row r="2305" spans="1:15" x14ac:dyDescent="0.25">
      <c r="A2305" s="7"/>
      <c r="B2305" s="10"/>
      <c r="D2305" s="5"/>
      <c r="E2305" s="5"/>
      <c r="F2305" s="5"/>
      <c r="G2305" s="5"/>
      <c r="H2305" s="5"/>
      <c r="K2305"/>
      <c r="L2305" s="5"/>
      <c r="M2305" s="5"/>
      <c r="N2305" s="5"/>
      <c r="O2305" s="5"/>
    </row>
    <row r="2306" spans="1:15" x14ac:dyDescent="0.25">
      <c r="A2306" s="7"/>
      <c r="B2306" s="10"/>
      <c r="D2306" s="5"/>
      <c r="E2306" s="5"/>
      <c r="F2306" s="5"/>
      <c r="G2306" s="5"/>
      <c r="H2306" s="5"/>
      <c r="K2306"/>
      <c r="L2306" s="5"/>
      <c r="M2306" s="5"/>
      <c r="N2306" s="5"/>
      <c r="O2306" s="5"/>
    </row>
    <row r="2307" spans="1:15" x14ac:dyDescent="0.25">
      <c r="A2307" s="7"/>
      <c r="B2307" s="10"/>
      <c r="D2307" s="5"/>
      <c r="E2307" s="5"/>
      <c r="F2307" s="5"/>
      <c r="G2307" s="5"/>
      <c r="H2307" s="5"/>
      <c r="K2307"/>
      <c r="L2307" s="5"/>
      <c r="M2307" s="5"/>
      <c r="N2307" s="5"/>
      <c r="O2307" s="5"/>
    </row>
    <row r="2308" spans="1:15" x14ac:dyDescent="0.25">
      <c r="A2308" s="7"/>
      <c r="B2308" s="10"/>
      <c r="D2308" s="5"/>
      <c r="E2308" s="5"/>
      <c r="F2308" s="5"/>
      <c r="G2308" s="5"/>
      <c r="H2308" s="5"/>
      <c r="K2308"/>
      <c r="L2308" s="5"/>
      <c r="M2308" s="5"/>
      <c r="N2308" s="5"/>
      <c r="O2308" s="5"/>
    </row>
    <row r="2309" spans="1:15" x14ac:dyDescent="0.25">
      <c r="A2309" s="7"/>
      <c r="B2309" s="10"/>
      <c r="D2309" s="5"/>
      <c r="E2309" s="5"/>
      <c r="F2309" s="5"/>
      <c r="G2309" s="5"/>
      <c r="H2309" s="5"/>
      <c r="K2309"/>
      <c r="L2309" s="5"/>
      <c r="M2309" s="5"/>
      <c r="N2309" s="5"/>
      <c r="O2309" s="5"/>
    </row>
    <row r="2310" spans="1:15" x14ac:dyDescent="0.25">
      <c r="A2310" s="7"/>
      <c r="B2310" s="10"/>
      <c r="D2310" s="5"/>
      <c r="E2310" s="5"/>
      <c r="F2310" s="5"/>
      <c r="G2310" s="5"/>
      <c r="H2310" s="5"/>
      <c r="K2310"/>
      <c r="L2310" s="5"/>
      <c r="M2310" s="5"/>
      <c r="N2310" s="5"/>
      <c r="O2310" s="5"/>
    </row>
    <row r="2311" spans="1:15" x14ac:dyDescent="0.25">
      <c r="A2311" s="7"/>
      <c r="B2311" s="10"/>
      <c r="D2311" s="5"/>
      <c r="E2311" s="5"/>
      <c r="F2311" s="5"/>
      <c r="G2311" s="5"/>
      <c r="H2311" s="5"/>
      <c r="K2311"/>
      <c r="L2311" s="5"/>
      <c r="M2311" s="5"/>
      <c r="N2311" s="5"/>
      <c r="O2311" s="5"/>
    </row>
    <row r="2312" spans="1:15" x14ac:dyDescent="0.25">
      <c r="A2312" s="7"/>
      <c r="B2312" s="10"/>
      <c r="D2312" s="5"/>
      <c r="E2312" s="5"/>
      <c r="F2312" s="5"/>
      <c r="G2312" s="5"/>
      <c r="H2312" s="5"/>
      <c r="K2312"/>
      <c r="L2312" s="5"/>
      <c r="M2312" s="5"/>
      <c r="N2312" s="5"/>
      <c r="O2312" s="5"/>
    </row>
    <row r="2313" spans="1:15" x14ac:dyDescent="0.25">
      <c r="A2313" s="7"/>
      <c r="B2313" s="10"/>
      <c r="D2313" s="5"/>
      <c r="E2313" s="5"/>
      <c r="F2313" s="5"/>
      <c r="G2313" s="5"/>
      <c r="H2313" s="5"/>
      <c r="K2313"/>
      <c r="L2313" s="5"/>
      <c r="M2313" s="5"/>
      <c r="N2313" s="5"/>
      <c r="O2313" s="5"/>
    </row>
    <row r="2314" spans="1:15" x14ac:dyDescent="0.25">
      <c r="A2314" s="7"/>
      <c r="B2314" s="10"/>
      <c r="D2314" s="5"/>
      <c r="E2314" s="5"/>
      <c r="F2314" s="5"/>
      <c r="G2314" s="5"/>
      <c r="H2314" s="5"/>
      <c r="K2314"/>
      <c r="L2314" s="5"/>
      <c r="M2314" s="5"/>
      <c r="N2314" s="5"/>
      <c r="O2314" s="5"/>
    </row>
    <row r="2315" spans="1:15" x14ac:dyDescent="0.25">
      <c r="A2315" s="7"/>
      <c r="B2315" s="10"/>
      <c r="D2315" s="5"/>
      <c r="E2315" s="5"/>
      <c r="F2315" s="5"/>
      <c r="G2315" s="5"/>
      <c r="H2315" s="5"/>
      <c r="K2315"/>
      <c r="L2315" s="5"/>
      <c r="M2315" s="5"/>
      <c r="N2315" s="5"/>
      <c r="O2315" s="5"/>
    </row>
    <row r="2316" spans="1:15" x14ac:dyDescent="0.25">
      <c r="A2316" s="7"/>
      <c r="B2316" s="10"/>
      <c r="D2316" s="5"/>
      <c r="E2316" s="5"/>
      <c r="F2316" s="5"/>
      <c r="G2316" s="5"/>
      <c r="H2316" s="5"/>
      <c r="K2316"/>
      <c r="L2316" s="5"/>
      <c r="M2316" s="5"/>
      <c r="N2316" s="5"/>
      <c r="O2316" s="5"/>
    </row>
    <row r="2317" spans="1:15" x14ac:dyDescent="0.25">
      <c r="A2317" s="7"/>
      <c r="B2317" s="10"/>
      <c r="D2317" s="5"/>
      <c r="E2317" s="5"/>
      <c r="F2317" s="5"/>
      <c r="G2317" s="5"/>
      <c r="H2317" s="5"/>
      <c r="K2317"/>
      <c r="L2317" s="5"/>
      <c r="M2317" s="5"/>
      <c r="N2317" s="5"/>
      <c r="O2317" s="5"/>
    </row>
    <row r="2318" spans="1:15" x14ac:dyDescent="0.25">
      <c r="A2318" s="7"/>
      <c r="B2318" s="10"/>
      <c r="D2318" s="5"/>
      <c r="E2318" s="5"/>
      <c r="F2318" s="5"/>
      <c r="G2318" s="5"/>
      <c r="H2318" s="5"/>
      <c r="K2318"/>
      <c r="L2318" s="5"/>
      <c r="M2318" s="5"/>
      <c r="N2318" s="5"/>
      <c r="O2318" s="5"/>
    </row>
    <row r="2319" spans="1:15" x14ac:dyDescent="0.25">
      <c r="A2319" s="7"/>
      <c r="B2319" s="10"/>
      <c r="D2319" s="5"/>
      <c r="E2319" s="5"/>
      <c r="F2319" s="5"/>
      <c r="G2319" s="5"/>
      <c r="H2319" s="5"/>
      <c r="K2319"/>
      <c r="L2319" s="5"/>
      <c r="M2319" s="5"/>
      <c r="N2319" s="5"/>
      <c r="O2319" s="5"/>
    </row>
    <row r="2320" spans="1:15" x14ac:dyDescent="0.25">
      <c r="A2320" s="7"/>
      <c r="B2320" s="10"/>
      <c r="D2320" s="5"/>
      <c r="E2320" s="5"/>
      <c r="F2320" s="5"/>
      <c r="G2320" s="5"/>
      <c r="H2320" s="5"/>
      <c r="K2320"/>
      <c r="L2320" s="5"/>
      <c r="M2320" s="5"/>
      <c r="N2320" s="5"/>
      <c r="O2320" s="5"/>
    </row>
    <row r="2321" spans="1:15" x14ac:dyDescent="0.25">
      <c r="A2321" s="7"/>
      <c r="B2321" s="10"/>
      <c r="D2321" s="5"/>
      <c r="E2321" s="5"/>
      <c r="F2321" s="5"/>
      <c r="G2321" s="5"/>
      <c r="H2321" s="5"/>
      <c r="K2321"/>
      <c r="L2321" s="5"/>
      <c r="M2321" s="5"/>
      <c r="N2321" s="5"/>
      <c r="O2321" s="5"/>
    </row>
    <row r="2322" spans="1:15" x14ac:dyDescent="0.25">
      <c r="A2322" s="7"/>
      <c r="B2322" s="10"/>
      <c r="D2322" s="5"/>
      <c r="E2322" s="5"/>
      <c r="F2322" s="5"/>
      <c r="G2322" s="5"/>
      <c r="H2322" s="5"/>
      <c r="K2322"/>
      <c r="L2322" s="5"/>
      <c r="M2322" s="5"/>
      <c r="N2322" s="5"/>
      <c r="O2322" s="5"/>
    </row>
    <row r="2323" spans="1:15" x14ac:dyDescent="0.25">
      <c r="A2323" s="7"/>
      <c r="B2323" s="10"/>
      <c r="D2323" s="5"/>
      <c r="E2323" s="5"/>
      <c r="F2323" s="5"/>
      <c r="G2323" s="5"/>
      <c r="H2323" s="5"/>
      <c r="K2323"/>
      <c r="L2323" s="5"/>
      <c r="M2323" s="5"/>
      <c r="N2323" s="5"/>
      <c r="O2323" s="5"/>
    </row>
    <row r="2324" spans="1:15" x14ac:dyDescent="0.25">
      <c r="A2324" s="7"/>
      <c r="B2324" s="10"/>
      <c r="D2324" s="5"/>
      <c r="E2324" s="5"/>
      <c r="F2324" s="5"/>
      <c r="G2324" s="5"/>
      <c r="H2324" s="5"/>
      <c r="K2324"/>
      <c r="L2324" s="5"/>
      <c r="M2324" s="5"/>
      <c r="N2324" s="5"/>
      <c r="O2324" s="5"/>
    </row>
    <row r="2325" spans="1:15" x14ac:dyDescent="0.25">
      <c r="A2325" s="7"/>
      <c r="B2325" s="10"/>
      <c r="D2325" s="5"/>
      <c r="E2325" s="5"/>
      <c r="F2325" s="5"/>
      <c r="G2325" s="5"/>
      <c r="H2325" s="5"/>
      <c r="K2325"/>
      <c r="L2325" s="5"/>
      <c r="M2325" s="5"/>
      <c r="N2325" s="5"/>
      <c r="O2325" s="5"/>
    </row>
    <row r="2326" spans="1:15" x14ac:dyDescent="0.25">
      <c r="A2326" s="7"/>
      <c r="B2326" s="10"/>
      <c r="D2326" s="5"/>
      <c r="E2326" s="5"/>
      <c r="F2326" s="5"/>
      <c r="G2326" s="5"/>
      <c r="H2326" s="5"/>
      <c r="K2326"/>
      <c r="L2326" s="5"/>
      <c r="M2326" s="5"/>
      <c r="N2326" s="5"/>
      <c r="O2326" s="5"/>
    </row>
    <row r="2327" spans="1:15" x14ac:dyDescent="0.25">
      <c r="A2327" s="7"/>
      <c r="B2327" s="10"/>
      <c r="D2327" s="5"/>
      <c r="E2327" s="5"/>
      <c r="F2327" s="5"/>
      <c r="G2327" s="5"/>
      <c r="H2327" s="5"/>
      <c r="K2327"/>
      <c r="L2327" s="5"/>
      <c r="M2327" s="5"/>
      <c r="N2327" s="5"/>
      <c r="O2327" s="5"/>
    </row>
    <row r="2328" spans="1:15" x14ac:dyDescent="0.25">
      <c r="A2328" s="7"/>
      <c r="B2328" s="10"/>
      <c r="D2328" s="5"/>
      <c r="E2328" s="5"/>
      <c r="F2328" s="5"/>
      <c r="G2328" s="5"/>
      <c r="H2328" s="5"/>
      <c r="K2328"/>
      <c r="L2328" s="5"/>
      <c r="M2328" s="5"/>
      <c r="N2328" s="5"/>
      <c r="O2328" s="5"/>
    </row>
    <row r="2329" spans="1:15" x14ac:dyDescent="0.25">
      <c r="A2329" s="7"/>
      <c r="B2329" s="10"/>
      <c r="D2329" s="5"/>
      <c r="E2329" s="5"/>
      <c r="F2329" s="5"/>
      <c r="G2329" s="5"/>
      <c r="H2329" s="5"/>
      <c r="K2329"/>
      <c r="L2329" s="5"/>
      <c r="M2329" s="5"/>
      <c r="N2329" s="5"/>
      <c r="O2329" s="5"/>
    </row>
    <row r="2330" spans="1:15" x14ac:dyDescent="0.25">
      <c r="A2330" s="7"/>
      <c r="B2330" s="10"/>
      <c r="D2330" s="5"/>
      <c r="E2330" s="5"/>
      <c r="F2330" s="5"/>
      <c r="G2330" s="5"/>
      <c r="H2330" s="5"/>
      <c r="K2330"/>
      <c r="L2330" s="5"/>
      <c r="M2330" s="5"/>
      <c r="N2330" s="5"/>
      <c r="O2330" s="5"/>
    </row>
    <row r="2331" spans="1:15" x14ac:dyDescent="0.25">
      <c r="A2331" s="7"/>
      <c r="B2331" s="10"/>
      <c r="D2331" s="5"/>
      <c r="E2331" s="5"/>
      <c r="F2331" s="5"/>
      <c r="G2331" s="5"/>
      <c r="H2331" s="5"/>
      <c r="K2331"/>
      <c r="L2331" s="5"/>
      <c r="M2331" s="5"/>
      <c r="N2331" s="5"/>
      <c r="O2331" s="5"/>
    </row>
    <row r="2332" spans="1:15" x14ac:dyDescent="0.25">
      <c r="A2332" s="7"/>
      <c r="B2332" s="10"/>
      <c r="D2332" s="5"/>
      <c r="E2332" s="5"/>
      <c r="F2332" s="5"/>
      <c r="G2332" s="5"/>
      <c r="H2332" s="5"/>
      <c r="K2332"/>
      <c r="L2332" s="5"/>
      <c r="M2332" s="5"/>
      <c r="N2332" s="5"/>
      <c r="O2332" s="5"/>
    </row>
    <row r="2333" spans="1:15" x14ac:dyDescent="0.25">
      <c r="A2333" s="7"/>
      <c r="B2333" s="10"/>
      <c r="D2333" s="5"/>
      <c r="E2333" s="5"/>
      <c r="F2333" s="5"/>
      <c r="G2333" s="5"/>
      <c r="H2333" s="5"/>
      <c r="K2333"/>
      <c r="L2333" s="5"/>
      <c r="M2333" s="5"/>
      <c r="N2333" s="5"/>
      <c r="O2333" s="5"/>
    </row>
    <row r="2334" spans="1:15" x14ac:dyDescent="0.25">
      <c r="A2334" s="7"/>
      <c r="B2334" s="10"/>
      <c r="D2334" s="5"/>
      <c r="E2334" s="5"/>
      <c r="F2334" s="5"/>
      <c r="G2334" s="5"/>
      <c r="H2334" s="5"/>
      <c r="K2334"/>
      <c r="L2334" s="5"/>
      <c r="M2334" s="5"/>
      <c r="N2334" s="5"/>
      <c r="O2334" s="5"/>
    </row>
    <row r="2335" spans="1:15" x14ac:dyDescent="0.25">
      <c r="A2335" s="7"/>
      <c r="B2335" s="10"/>
      <c r="D2335" s="5"/>
      <c r="E2335" s="5"/>
      <c r="F2335" s="5"/>
      <c r="G2335" s="5"/>
      <c r="H2335" s="5"/>
      <c r="K2335"/>
      <c r="L2335" s="5"/>
      <c r="M2335" s="5"/>
      <c r="N2335" s="5"/>
      <c r="O2335" s="5"/>
    </row>
    <row r="2336" spans="1:15" x14ac:dyDescent="0.25">
      <c r="A2336" s="7"/>
      <c r="B2336" s="10"/>
      <c r="D2336" s="5"/>
      <c r="E2336" s="5"/>
      <c r="F2336" s="5"/>
      <c r="G2336" s="5"/>
      <c r="H2336" s="5"/>
      <c r="K2336"/>
      <c r="L2336" s="5"/>
      <c r="M2336" s="5"/>
      <c r="N2336" s="5"/>
      <c r="O2336" s="5"/>
    </row>
    <row r="2337" spans="1:15" x14ac:dyDescent="0.25">
      <c r="A2337" s="7"/>
      <c r="B2337" s="10"/>
      <c r="D2337" s="5"/>
      <c r="E2337" s="5"/>
      <c r="F2337" s="5"/>
      <c r="G2337" s="5"/>
      <c r="H2337" s="5"/>
      <c r="K2337"/>
      <c r="L2337" s="5"/>
      <c r="M2337" s="5"/>
      <c r="N2337" s="5"/>
      <c r="O2337" s="5"/>
    </row>
    <row r="2338" spans="1:15" x14ac:dyDescent="0.25">
      <c r="A2338" s="7"/>
      <c r="B2338" s="10"/>
      <c r="D2338" s="5"/>
      <c r="E2338" s="5"/>
      <c r="F2338" s="5"/>
      <c r="G2338" s="5"/>
      <c r="H2338" s="5"/>
      <c r="K2338"/>
      <c r="L2338" s="5"/>
      <c r="M2338" s="5"/>
      <c r="N2338" s="5"/>
      <c r="O2338" s="5"/>
    </row>
    <row r="2339" spans="1:15" x14ac:dyDescent="0.25">
      <c r="A2339" s="7"/>
      <c r="B2339" s="10"/>
      <c r="D2339" s="5"/>
      <c r="E2339" s="5"/>
      <c r="F2339" s="5"/>
      <c r="G2339" s="5"/>
      <c r="H2339" s="5"/>
      <c r="K2339"/>
      <c r="L2339" s="5"/>
      <c r="M2339" s="5"/>
      <c r="N2339" s="5"/>
      <c r="O2339" s="5"/>
    </row>
    <row r="2340" spans="1:15" x14ac:dyDescent="0.25">
      <c r="A2340" s="7"/>
      <c r="B2340" s="10"/>
      <c r="D2340" s="5"/>
      <c r="E2340" s="5"/>
      <c r="F2340" s="5"/>
      <c r="G2340" s="5"/>
      <c r="H2340" s="5"/>
      <c r="K2340"/>
      <c r="L2340" s="5"/>
      <c r="M2340" s="5"/>
      <c r="N2340" s="5"/>
      <c r="O2340" s="5"/>
    </row>
    <row r="2341" spans="1:15" x14ac:dyDescent="0.25">
      <c r="A2341" s="7"/>
      <c r="B2341" s="10"/>
      <c r="D2341" s="5"/>
      <c r="E2341" s="5"/>
      <c r="F2341" s="5"/>
      <c r="G2341" s="5"/>
      <c r="H2341" s="5"/>
      <c r="K2341"/>
      <c r="L2341" s="5"/>
      <c r="M2341" s="5"/>
      <c r="N2341" s="5"/>
      <c r="O2341" s="5"/>
    </row>
    <row r="2342" spans="1:15" x14ac:dyDescent="0.25">
      <c r="A2342" s="7"/>
      <c r="B2342" s="10"/>
      <c r="D2342" s="5"/>
      <c r="E2342" s="5"/>
      <c r="F2342" s="5"/>
      <c r="G2342" s="5"/>
      <c r="H2342" s="5"/>
      <c r="K2342"/>
      <c r="L2342" s="5"/>
      <c r="M2342" s="5"/>
      <c r="N2342" s="5"/>
      <c r="O2342" s="5"/>
    </row>
    <row r="2343" spans="1:15" x14ac:dyDescent="0.25">
      <c r="A2343" s="7"/>
      <c r="B2343" s="10"/>
      <c r="D2343" s="5"/>
      <c r="E2343" s="5"/>
      <c r="F2343" s="5"/>
      <c r="G2343" s="5"/>
      <c r="H2343" s="5"/>
      <c r="K2343"/>
      <c r="L2343" s="5"/>
      <c r="M2343" s="5"/>
      <c r="N2343" s="5"/>
      <c r="O2343" s="5"/>
    </row>
    <row r="2344" spans="1:15" x14ac:dyDescent="0.25">
      <c r="A2344" s="7"/>
      <c r="B2344" s="10"/>
      <c r="D2344" s="5"/>
      <c r="E2344" s="5"/>
      <c r="F2344" s="5"/>
      <c r="G2344" s="5"/>
      <c r="H2344" s="5"/>
      <c r="K2344"/>
      <c r="L2344" s="5"/>
      <c r="M2344" s="5"/>
      <c r="N2344" s="5"/>
      <c r="O2344" s="5"/>
    </row>
    <row r="2345" spans="1:15" x14ac:dyDescent="0.25">
      <c r="A2345" s="7"/>
      <c r="B2345" s="10"/>
      <c r="D2345" s="5"/>
      <c r="E2345" s="5"/>
      <c r="F2345" s="5"/>
      <c r="G2345" s="5"/>
      <c r="H2345" s="5"/>
      <c r="K2345"/>
      <c r="L2345" s="5"/>
      <c r="M2345" s="5"/>
      <c r="N2345" s="5"/>
      <c r="O2345" s="5"/>
    </row>
    <row r="2346" spans="1:15" x14ac:dyDescent="0.25">
      <c r="A2346" s="7"/>
      <c r="B2346" s="10"/>
      <c r="D2346" s="5"/>
      <c r="E2346" s="5"/>
      <c r="F2346" s="5"/>
      <c r="G2346" s="5"/>
      <c r="H2346" s="5"/>
      <c r="K2346"/>
      <c r="L2346" s="5"/>
      <c r="M2346" s="5"/>
      <c r="N2346" s="5"/>
      <c r="O2346" s="5"/>
    </row>
    <row r="2347" spans="1:15" x14ac:dyDescent="0.25">
      <c r="A2347" s="7"/>
      <c r="B2347" s="10"/>
      <c r="D2347" s="5"/>
      <c r="E2347" s="5"/>
      <c r="F2347" s="5"/>
      <c r="G2347" s="5"/>
      <c r="H2347" s="5"/>
      <c r="K2347"/>
      <c r="L2347" s="5"/>
      <c r="M2347" s="5"/>
      <c r="N2347" s="5"/>
      <c r="O2347" s="5"/>
    </row>
    <row r="2348" spans="1:15" x14ac:dyDescent="0.25">
      <c r="A2348" s="7"/>
      <c r="B2348" s="10"/>
      <c r="D2348" s="5"/>
      <c r="E2348" s="5"/>
      <c r="F2348" s="5"/>
      <c r="G2348" s="5"/>
      <c r="H2348" s="5"/>
      <c r="K2348"/>
      <c r="L2348" s="5"/>
      <c r="M2348" s="5"/>
      <c r="N2348" s="5"/>
      <c r="O2348" s="5"/>
    </row>
    <row r="2349" spans="1:15" x14ac:dyDescent="0.25">
      <c r="A2349" s="7"/>
      <c r="B2349" s="10"/>
      <c r="D2349" s="5"/>
      <c r="E2349" s="5"/>
      <c r="F2349" s="5"/>
      <c r="G2349" s="5"/>
      <c r="H2349" s="5"/>
      <c r="K2349"/>
      <c r="L2349" s="5"/>
      <c r="M2349" s="5"/>
      <c r="N2349" s="5"/>
      <c r="O2349" s="5"/>
    </row>
    <row r="2350" spans="1:15" x14ac:dyDescent="0.25">
      <c r="A2350" s="7"/>
      <c r="B2350" s="10"/>
      <c r="D2350" s="5"/>
      <c r="E2350" s="5"/>
      <c r="F2350" s="5"/>
      <c r="G2350" s="5"/>
      <c r="H2350" s="5"/>
      <c r="K2350"/>
      <c r="L2350" s="5"/>
      <c r="M2350" s="5"/>
      <c r="N2350" s="5"/>
      <c r="O2350" s="5"/>
    </row>
    <row r="2351" spans="1:15" x14ac:dyDescent="0.25">
      <c r="A2351" s="7"/>
      <c r="B2351" s="10"/>
      <c r="D2351" s="5"/>
      <c r="E2351" s="5"/>
      <c r="F2351" s="5"/>
      <c r="G2351" s="5"/>
      <c r="H2351" s="5"/>
      <c r="K2351"/>
      <c r="L2351" s="5"/>
      <c r="M2351" s="5"/>
      <c r="N2351" s="5"/>
      <c r="O2351" s="5"/>
    </row>
    <row r="2352" spans="1:15" x14ac:dyDescent="0.25">
      <c r="A2352" s="7"/>
      <c r="B2352" s="10"/>
      <c r="D2352" s="5"/>
      <c r="E2352" s="5"/>
      <c r="F2352" s="5"/>
      <c r="G2352" s="5"/>
      <c r="H2352" s="5"/>
      <c r="K2352"/>
      <c r="L2352" s="5"/>
      <c r="M2352" s="5"/>
      <c r="N2352" s="5"/>
      <c r="O2352" s="5"/>
    </row>
    <row r="2353" spans="1:15" x14ac:dyDescent="0.25">
      <c r="A2353" s="7"/>
      <c r="B2353" s="10"/>
      <c r="D2353" s="5"/>
      <c r="E2353" s="5"/>
      <c r="F2353" s="5"/>
      <c r="G2353" s="5"/>
      <c r="H2353" s="5"/>
      <c r="K2353"/>
      <c r="L2353" s="5"/>
      <c r="M2353" s="5"/>
      <c r="N2353" s="5"/>
      <c r="O2353" s="5"/>
    </row>
    <row r="2354" spans="1:15" x14ac:dyDescent="0.25">
      <c r="A2354" s="7"/>
      <c r="B2354" s="10"/>
      <c r="D2354" s="5"/>
      <c r="E2354" s="5"/>
      <c r="F2354" s="5"/>
      <c r="G2354" s="5"/>
      <c r="H2354" s="5"/>
      <c r="K2354"/>
      <c r="L2354" s="5"/>
      <c r="M2354" s="5"/>
      <c r="N2354" s="5"/>
      <c r="O2354" s="5"/>
    </row>
    <row r="2355" spans="1:15" x14ac:dyDescent="0.25">
      <c r="A2355" s="7"/>
      <c r="B2355" s="10"/>
      <c r="D2355" s="5"/>
      <c r="E2355" s="5"/>
      <c r="F2355" s="5"/>
      <c r="G2355" s="5"/>
      <c r="H2355" s="5"/>
      <c r="K2355"/>
      <c r="L2355" s="5"/>
      <c r="M2355" s="5"/>
      <c r="N2355" s="5"/>
      <c r="O2355" s="5"/>
    </row>
    <row r="2356" spans="1:15" x14ac:dyDescent="0.25">
      <c r="A2356" s="7"/>
      <c r="B2356" s="10"/>
      <c r="D2356" s="5"/>
      <c r="E2356" s="5"/>
      <c r="F2356" s="5"/>
      <c r="G2356" s="5"/>
      <c r="H2356" s="5"/>
      <c r="K2356"/>
      <c r="L2356" s="5"/>
      <c r="M2356" s="5"/>
      <c r="N2356" s="5"/>
      <c r="O2356" s="5"/>
    </row>
    <row r="2357" spans="1:15" x14ac:dyDescent="0.25">
      <c r="A2357" s="7"/>
      <c r="B2357" s="10"/>
      <c r="D2357" s="5"/>
      <c r="E2357" s="5"/>
      <c r="F2357" s="5"/>
      <c r="G2357" s="5"/>
      <c r="H2357" s="5"/>
      <c r="K2357"/>
      <c r="L2357" s="5"/>
      <c r="M2357" s="5"/>
      <c r="N2357" s="5"/>
      <c r="O2357" s="5"/>
    </row>
    <row r="2358" spans="1:15" x14ac:dyDescent="0.25">
      <c r="A2358" s="7"/>
      <c r="B2358" s="10"/>
      <c r="D2358" s="5"/>
      <c r="E2358" s="5"/>
      <c r="F2358" s="5"/>
      <c r="G2358" s="5"/>
      <c r="H2358" s="5"/>
      <c r="K2358"/>
      <c r="L2358" s="5"/>
      <c r="M2358" s="5"/>
      <c r="N2358" s="5"/>
      <c r="O2358" s="5"/>
    </row>
    <row r="2359" spans="1:15" x14ac:dyDescent="0.25">
      <c r="A2359" s="7"/>
      <c r="B2359" s="10"/>
      <c r="D2359" s="5"/>
      <c r="E2359" s="5"/>
      <c r="F2359" s="5"/>
      <c r="G2359" s="5"/>
      <c r="H2359" s="5"/>
      <c r="K2359"/>
      <c r="L2359" s="5"/>
      <c r="M2359" s="5"/>
      <c r="N2359" s="5"/>
      <c r="O2359" s="5"/>
    </row>
    <row r="2360" spans="1:15" x14ac:dyDescent="0.25">
      <c r="A2360" s="7"/>
      <c r="B2360" s="10"/>
      <c r="D2360" s="5"/>
      <c r="E2360" s="5"/>
      <c r="F2360" s="5"/>
      <c r="G2360" s="5"/>
      <c r="H2360" s="5"/>
      <c r="K2360"/>
      <c r="L2360" s="5"/>
      <c r="M2360" s="5"/>
      <c r="N2360" s="5"/>
      <c r="O2360" s="5"/>
    </row>
    <row r="2361" spans="1:15" x14ac:dyDescent="0.25">
      <c r="A2361" s="7"/>
      <c r="B2361" s="10"/>
      <c r="D2361" s="5"/>
      <c r="E2361" s="5"/>
      <c r="F2361" s="5"/>
      <c r="G2361" s="5"/>
      <c r="H2361" s="5"/>
      <c r="K2361"/>
      <c r="L2361" s="5"/>
      <c r="M2361" s="5"/>
      <c r="N2361" s="5"/>
      <c r="O2361" s="5"/>
    </row>
    <row r="2362" spans="1:15" x14ac:dyDescent="0.25">
      <c r="A2362" s="7"/>
      <c r="B2362" s="10"/>
      <c r="D2362" s="5"/>
      <c r="E2362" s="5"/>
      <c r="F2362" s="5"/>
      <c r="G2362" s="5"/>
      <c r="H2362" s="5"/>
      <c r="K2362"/>
      <c r="L2362" s="5"/>
      <c r="M2362" s="5"/>
      <c r="N2362" s="5"/>
      <c r="O2362" s="5"/>
    </row>
    <row r="2363" spans="1:15" x14ac:dyDescent="0.25">
      <c r="A2363" s="7"/>
      <c r="B2363" s="10"/>
      <c r="D2363" s="5"/>
      <c r="E2363" s="5"/>
      <c r="F2363" s="5"/>
      <c r="G2363" s="5"/>
      <c r="H2363" s="5"/>
      <c r="K2363"/>
      <c r="L2363" s="5"/>
      <c r="M2363" s="5"/>
      <c r="N2363" s="5"/>
      <c r="O2363" s="5"/>
    </row>
    <row r="2364" spans="1:15" x14ac:dyDescent="0.25">
      <c r="A2364" s="7"/>
      <c r="B2364" s="10"/>
      <c r="D2364" s="5"/>
      <c r="E2364" s="5"/>
      <c r="F2364" s="5"/>
      <c r="G2364" s="5"/>
      <c r="H2364" s="5"/>
      <c r="K2364"/>
      <c r="L2364" s="5"/>
      <c r="M2364" s="5"/>
      <c r="N2364" s="5"/>
      <c r="O2364" s="5"/>
    </row>
    <row r="2365" spans="1:15" x14ac:dyDescent="0.25">
      <c r="A2365" s="7"/>
      <c r="B2365" s="10"/>
      <c r="D2365" s="5"/>
      <c r="E2365" s="5"/>
      <c r="F2365" s="5"/>
      <c r="G2365" s="5"/>
      <c r="H2365" s="5"/>
      <c r="K2365"/>
      <c r="L2365" s="5"/>
      <c r="M2365" s="5"/>
      <c r="N2365" s="5"/>
      <c r="O2365" s="5"/>
    </row>
    <row r="2366" spans="1:15" x14ac:dyDescent="0.25">
      <c r="A2366" s="7"/>
      <c r="B2366" s="10"/>
      <c r="D2366" s="5"/>
      <c r="E2366" s="5"/>
      <c r="F2366" s="5"/>
      <c r="G2366" s="5"/>
      <c r="H2366" s="5"/>
      <c r="K2366"/>
      <c r="L2366" s="5"/>
      <c r="M2366" s="5"/>
      <c r="N2366" s="5"/>
      <c r="O2366" s="5"/>
    </row>
    <row r="2367" spans="1:15" x14ac:dyDescent="0.25">
      <c r="A2367" s="7"/>
      <c r="B2367" s="10"/>
      <c r="D2367" s="5"/>
      <c r="E2367" s="5"/>
      <c r="F2367" s="5"/>
      <c r="G2367" s="5"/>
      <c r="H2367" s="5"/>
      <c r="K2367"/>
      <c r="L2367" s="5"/>
      <c r="M2367" s="5"/>
      <c r="N2367" s="5"/>
      <c r="O2367" s="5"/>
    </row>
    <row r="2368" spans="1:15" x14ac:dyDescent="0.25">
      <c r="A2368" s="7"/>
      <c r="B2368" s="10"/>
      <c r="D2368" s="5"/>
      <c r="E2368" s="5"/>
      <c r="F2368" s="5"/>
      <c r="G2368" s="5"/>
      <c r="H2368" s="5"/>
      <c r="K2368"/>
      <c r="L2368" s="5"/>
      <c r="M2368" s="5"/>
      <c r="N2368" s="5"/>
      <c r="O2368" s="5"/>
    </row>
    <row r="2369" spans="1:15" x14ac:dyDescent="0.25">
      <c r="A2369" s="7"/>
      <c r="B2369" s="10"/>
      <c r="D2369" s="5"/>
      <c r="E2369" s="5"/>
      <c r="F2369" s="5"/>
      <c r="G2369" s="5"/>
      <c r="H2369" s="5"/>
      <c r="K2369"/>
      <c r="L2369" s="5"/>
      <c r="M2369" s="5"/>
      <c r="N2369" s="5"/>
      <c r="O2369" s="5"/>
    </row>
    <row r="2370" spans="1:15" x14ac:dyDescent="0.25">
      <c r="A2370" s="7"/>
      <c r="B2370" s="10"/>
      <c r="D2370" s="5"/>
      <c r="E2370" s="5"/>
      <c r="F2370" s="5"/>
      <c r="G2370" s="5"/>
      <c r="H2370" s="5"/>
      <c r="K2370"/>
      <c r="L2370" s="5"/>
      <c r="M2370" s="5"/>
      <c r="N2370" s="5"/>
      <c r="O2370" s="5"/>
    </row>
    <row r="2371" spans="1:15" x14ac:dyDescent="0.25">
      <c r="A2371" s="7"/>
      <c r="B2371" s="10"/>
      <c r="D2371" s="5"/>
      <c r="E2371" s="5"/>
      <c r="F2371" s="5"/>
      <c r="G2371" s="5"/>
      <c r="H2371" s="5"/>
      <c r="K2371"/>
      <c r="L2371" s="5"/>
      <c r="M2371" s="5"/>
      <c r="N2371" s="5"/>
      <c r="O2371" s="5"/>
    </row>
    <row r="2372" spans="1:15" x14ac:dyDescent="0.25">
      <c r="A2372" s="7"/>
      <c r="B2372" s="10"/>
      <c r="D2372" s="5"/>
      <c r="E2372" s="5"/>
      <c r="F2372" s="5"/>
      <c r="G2372" s="5"/>
      <c r="H2372" s="5"/>
      <c r="K2372"/>
      <c r="L2372" s="5"/>
      <c r="M2372" s="5"/>
      <c r="N2372" s="5"/>
      <c r="O2372" s="5"/>
    </row>
    <row r="2373" spans="1:15" x14ac:dyDescent="0.25">
      <c r="A2373" s="7"/>
      <c r="B2373" s="10"/>
      <c r="D2373" s="5"/>
      <c r="E2373" s="5"/>
      <c r="F2373" s="5"/>
      <c r="G2373" s="5"/>
      <c r="H2373" s="5"/>
      <c r="K2373"/>
      <c r="L2373" s="5"/>
      <c r="M2373" s="5"/>
      <c r="N2373" s="5"/>
      <c r="O2373" s="5"/>
    </row>
    <row r="2374" spans="1:15" x14ac:dyDescent="0.25">
      <c r="A2374" s="7"/>
      <c r="B2374" s="10"/>
      <c r="D2374" s="5"/>
      <c r="E2374" s="5"/>
      <c r="F2374" s="5"/>
      <c r="G2374" s="5"/>
      <c r="H2374" s="5"/>
      <c r="K2374"/>
      <c r="L2374" s="5"/>
      <c r="M2374" s="5"/>
      <c r="N2374" s="5"/>
      <c r="O2374" s="5"/>
    </row>
    <row r="2375" spans="1:15" x14ac:dyDescent="0.25">
      <c r="A2375" s="7"/>
      <c r="B2375" s="10"/>
      <c r="D2375" s="5"/>
      <c r="E2375" s="5"/>
      <c r="F2375" s="5"/>
      <c r="G2375" s="5"/>
      <c r="H2375" s="5"/>
      <c r="K2375"/>
      <c r="L2375" s="5"/>
      <c r="M2375" s="5"/>
      <c r="N2375" s="5"/>
      <c r="O2375" s="5"/>
    </row>
    <row r="2376" spans="1:15" x14ac:dyDescent="0.25">
      <c r="A2376" s="7"/>
      <c r="B2376" s="10"/>
      <c r="D2376" s="5"/>
      <c r="E2376" s="5"/>
      <c r="F2376" s="5"/>
      <c r="G2376" s="5"/>
      <c r="H2376" s="5"/>
      <c r="K2376"/>
      <c r="L2376" s="5"/>
      <c r="M2376" s="5"/>
      <c r="N2376" s="5"/>
      <c r="O2376" s="5"/>
    </row>
    <row r="2377" spans="1:15" x14ac:dyDescent="0.25">
      <c r="A2377" s="7"/>
      <c r="B2377" s="10"/>
      <c r="D2377" s="5"/>
      <c r="E2377" s="5"/>
      <c r="F2377" s="5"/>
      <c r="G2377" s="5"/>
      <c r="H2377" s="5"/>
      <c r="K2377"/>
      <c r="L2377" s="5"/>
      <c r="M2377" s="5"/>
      <c r="N2377" s="5"/>
      <c r="O2377" s="5"/>
    </row>
    <row r="2378" spans="1:15" x14ac:dyDescent="0.25">
      <c r="A2378" s="7"/>
      <c r="B2378" s="10"/>
      <c r="D2378" s="5"/>
      <c r="E2378" s="5"/>
      <c r="F2378" s="5"/>
      <c r="G2378" s="5"/>
      <c r="H2378" s="5"/>
      <c r="K2378"/>
      <c r="L2378" s="5"/>
      <c r="M2378" s="5"/>
      <c r="N2378" s="5"/>
      <c r="O2378" s="5"/>
    </row>
    <row r="2379" spans="1:15" x14ac:dyDescent="0.25">
      <c r="A2379" s="7"/>
      <c r="B2379" s="10"/>
      <c r="D2379" s="5"/>
      <c r="E2379" s="5"/>
      <c r="F2379" s="5"/>
      <c r="G2379" s="5"/>
      <c r="H2379" s="5"/>
      <c r="K2379"/>
      <c r="L2379" s="5"/>
      <c r="M2379" s="5"/>
      <c r="N2379" s="5"/>
      <c r="O2379" s="5"/>
    </row>
    <row r="2380" spans="1:15" x14ac:dyDescent="0.25">
      <c r="A2380" s="7"/>
      <c r="B2380" s="10"/>
      <c r="D2380" s="5"/>
      <c r="E2380" s="5"/>
      <c r="F2380" s="5"/>
      <c r="G2380" s="5"/>
      <c r="H2380" s="5"/>
      <c r="K2380"/>
      <c r="L2380" s="5"/>
      <c r="M2380" s="5"/>
      <c r="N2380" s="5"/>
      <c r="O2380" s="5"/>
    </row>
    <row r="2381" spans="1:15" x14ac:dyDescent="0.25">
      <c r="A2381" s="7"/>
      <c r="B2381" s="10"/>
      <c r="D2381" s="5"/>
      <c r="E2381" s="5"/>
      <c r="F2381" s="5"/>
      <c r="G2381" s="5"/>
      <c r="H2381" s="5"/>
      <c r="K2381"/>
      <c r="L2381" s="5"/>
      <c r="M2381" s="5"/>
      <c r="N2381" s="5"/>
      <c r="O2381" s="5"/>
    </row>
    <row r="2382" spans="1:15" x14ac:dyDescent="0.25">
      <c r="A2382" s="7"/>
      <c r="B2382" s="10"/>
      <c r="D2382" s="5"/>
      <c r="E2382" s="5"/>
      <c r="F2382" s="5"/>
      <c r="G2382" s="5"/>
      <c r="H2382" s="5"/>
      <c r="K2382"/>
      <c r="L2382" s="5"/>
      <c r="M2382" s="5"/>
      <c r="N2382" s="5"/>
      <c r="O2382" s="5"/>
    </row>
    <row r="2383" spans="1:15" x14ac:dyDescent="0.25">
      <c r="A2383" s="7"/>
      <c r="B2383" s="10"/>
      <c r="D2383" s="5"/>
      <c r="E2383" s="5"/>
      <c r="F2383" s="5"/>
      <c r="G2383" s="5"/>
      <c r="H2383" s="5"/>
      <c r="K2383"/>
      <c r="L2383" s="5"/>
      <c r="M2383" s="5"/>
      <c r="N2383" s="5"/>
      <c r="O2383" s="5"/>
    </row>
    <row r="2384" spans="1:15" x14ac:dyDescent="0.25">
      <c r="A2384" s="7"/>
      <c r="B2384" s="10"/>
      <c r="D2384" s="5"/>
      <c r="E2384" s="5"/>
      <c r="F2384" s="5"/>
      <c r="G2384" s="5"/>
      <c r="H2384" s="5"/>
      <c r="K2384"/>
      <c r="L2384" s="5"/>
      <c r="M2384" s="5"/>
      <c r="N2384" s="5"/>
      <c r="O2384" s="5"/>
    </row>
    <row r="2385" spans="1:15" x14ac:dyDescent="0.25">
      <c r="A2385" s="7"/>
      <c r="B2385" s="10"/>
      <c r="D2385" s="5"/>
      <c r="E2385" s="5"/>
      <c r="F2385" s="5"/>
      <c r="G2385" s="5"/>
      <c r="H2385" s="5"/>
      <c r="K2385"/>
      <c r="L2385" s="5"/>
      <c r="M2385" s="5"/>
      <c r="N2385" s="5"/>
      <c r="O2385" s="5"/>
    </row>
    <row r="2386" spans="1:15" x14ac:dyDescent="0.25">
      <c r="A2386" s="7"/>
      <c r="B2386" s="10"/>
      <c r="D2386" s="5"/>
      <c r="E2386" s="5"/>
      <c r="F2386" s="5"/>
      <c r="G2386" s="5"/>
      <c r="H2386" s="5"/>
      <c r="K2386"/>
      <c r="L2386" s="5"/>
      <c r="M2386" s="5"/>
      <c r="N2386" s="5"/>
      <c r="O2386" s="5"/>
    </row>
    <row r="2387" spans="1:15" x14ac:dyDescent="0.25">
      <c r="A2387" s="7"/>
      <c r="B2387" s="10"/>
      <c r="D2387" s="5"/>
      <c r="E2387" s="5"/>
      <c r="F2387" s="5"/>
      <c r="G2387" s="5"/>
      <c r="H2387" s="5"/>
      <c r="K2387"/>
      <c r="L2387" s="5"/>
      <c r="M2387" s="5"/>
      <c r="N2387" s="5"/>
      <c r="O2387" s="5"/>
    </row>
    <row r="2388" spans="1:15" x14ac:dyDescent="0.25">
      <c r="A2388" s="7"/>
      <c r="B2388" s="10"/>
      <c r="D2388" s="5"/>
      <c r="E2388" s="5"/>
      <c r="F2388" s="5"/>
      <c r="G2388" s="5"/>
      <c r="H2388" s="5"/>
      <c r="K2388"/>
      <c r="L2388" s="5"/>
      <c r="M2388" s="5"/>
      <c r="N2388" s="5"/>
      <c r="O2388" s="5"/>
    </row>
    <row r="2389" spans="1:15" x14ac:dyDescent="0.25">
      <c r="A2389" s="7"/>
      <c r="B2389" s="10"/>
      <c r="D2389" s="5"/>
      <c r="E2389" s="5"/>
      <c r="F2389" s="5"/>
      <c r="G2389" s="5"/>
      <c r="H2389" s="5"/>
      <c r="K2389"/>
      <c r="L2389" s="5"/>
      <c r="M2389" s="5"/>
      <c r="N2389" s="5"/>
      <c r="O2389" s="5"/>
    </row>
    <row r="2390" spans="1:15" x14ac:dyDescent="0.25">
      <c r="A2390" s="7"/>
      <c r="B2390" s="10"/>
      <c r="D2390" s="5"/>
      <c r="E2390" s="5"/>
      <c r="F2390" s="5"/>
      <c r="G2390" s="5"/>
      <c r="H2390" s="5"/>
      <c r="K2390"/>
      <c r="L2390" s="5"/>
      <c r="M2390" s="5"/>
      <c r="N2390" s="5"/>
      <c r="O2390" s="5"/>
    </row>
    <row r="2391" spans="1:15" x14ac:dyDescent="0.25">
      <c r="A2391" s="7"/>
      <c r="B2391" s="10"/>
      <c r="D2391" s="5"/>
      <c r="E2391" s="5"/>
      <c r="F2391" s="5"/>
      <c r="G2391" s="5"/>
      <c r="H2391" s="5"/>
      <c r="K2391"/>
      <c r="L2391" s="5"/>
      <c r="M2391" s="5"/>
      <c r="N2391" s="5"/>
      <c r="O2391" s="5"/>
    </row>
    <row r="2392" spans="1:15" x14ac:dyDescent="0.25">
      <c r="A2392" s="7"/>
      <c r="B2392" s="10"/>
      <c r="D2392" s="5"/>
      <c r="E2392" s="5"/>
      <c r="F2392" s="5"/>
      <c r="G2392" s="5"/>
      <c r="H2392" s="5"/>
      <c r="K2392"/>
      <c r="L2392" s="5"/>
      <c r="M2392" s="5"/>
      <c r="N2392" s="5"/>
      <c r="O2392" s="5"/>
    </row>
    <row r="2393" spans="1:15" x14ac:dyDescent="0.25">
      <c r="A2393" s="7"/>
      <c r="B2393" s="10"/>
      <c r="D2393" s="5"/>
      <c r="E2393" s="5"/>
      <c r="F2393" s="5"/>
      <c r="G2393" s="5"/>
      <c r="H2393" s="5"/>
      <c r="K2393"/>
      <c r="L2393" s="5"/>
      <c r="M2393" s="5"/>
      <c r="N2393" s="5"/>
      <c r="O2393" s="5"/>
    </row>
    <row r="2394" spans="1:15" x14ac:dyDescent="0.25">
      <c r="A2394" s="7"/>
      <c r="B2394" s="10"/>
      <c r="D2394" s="5"/>
      <c r="E2394" s="5"/>
      <c r="F2394" s="5"/>
      <c r="G2394" s="5"/>
      <c r="H2394" s="5"/>
      <c r="K2394"/>
      <c r="L2394" s="5"/>
      <c r="M2394" s="5"/>
      <c r="N2394" s="5"/>
      <c r="O2394" s="5"/>
    </row>
    <row r="2395" spans="1:15" x14ac:dyDescent="0.25">
      <c r="A2395" s="7"/>
      <c r="B2395" s="10"/>
      <c r="D2395" s="5"/>
      <c r="E2395" s="5"/>
      <c r="F2395" s="5"/>
      <c r="G2395" s="5"/>
      <c r="H2395" s="5"/>
      <c r="K2395"/>
      <c r="L2395" s="5"/>
      <c r="M2395" s="5"/>
      <c r="N2395" s="5"/>
      <c r="O2395" s="5"/>
    </row>
    <row r="2396" spans="1:15" x14ac:dyDescent="0.25">
      <c r="A2396" s="7"/>
      <c r="B2396" s="10"/>
      <c r="D2396" s="5"/>
      <c r="E2396" s="5"/>
      <c r="F2396" s="5"/>
      <c r="G2396" s="5"/>
      <c r="H2396" s="5"/>
      <c r="K2396"/>
      <c r="L2396" s="5"/>
      <c r="M2396" s="5"/>
      <c r="N2396" s="5"/>
      <c r="O2396" s="5"/>
    </row>
    <row r="2397" spans="1:15" x14ac:dyDescent="0.25">
      <c r="A2397" s="7"/>
      <c r="B2397" s="10"/>
      <c r="D2397" s="5"/>
      <c r="E2397" s="5"/>
      <c r="F2397" s="5"/>
      <c r="G2397" s="5"/>
      <c r="H2397" s="5"/>
      <c r="K2397"/>
      <c r="L2397" s="5"/>
      <c r="M2397" s="5"/>
      <c r="N2397" s="5"/>
      <c r="O2397" s="5"/>
    </row>
    <row r="2398" spans="1:15" x14ac:dyDescent="0.25">
      <c r="A2398" s="7"/>
      <c r="B2398" s="10"/>
      <c r="D2398" s="5"/>
      <c r="E2398" s="5"/>
      <c r="F2398" s="5"/>
      <c r="G2398" s="5"/>
      <c r="H2398" s="5"/>
      <c r="K2398"/>
      <c r="L2398" s="5"/>
      <c r="M2398" s="5"/>
      <c r="N2398" s="5"/>
      <c r="O2398" s="5"/>
    </row>
    <row r="2399" spans="1:15" x14ac:dyDescent="0.25">
      <c r="A2399" s="7"/>
      <c r="B2399" s="10"/>
      <c r="D2399" s="5"/>
      <c r="E2399" s="5"/>
      <c r="F2399" s="5"/>
      <c r="G2399" s="5"/>
      <c r="H2399" s="5"/>
      <c r="K2399"/>
      <c r="L2399" s="5"/>
      <c r="M2399" s="5"/>
      <c r="N2399" s="5"/>
      <c r="O2399" s="5"/>
    </row>
    <row r="2400" spans="1:15" x14ac:dyDescent="0.25">
      <c r="A2400" s="7"/>
      <c r="B2400" s="10"/>
      <c r="D2400" s="5"/>
      <c r="E2400" s="5"/>
      <c r="F2400" s="5"/>
      <c r="G2400" s="5"/>
      <c r="H2400" s="5"/>
      <c r="K2400"/>
      <c r="L2400" s="5"/>
      <c r="M2400" s="5"/>
      <c r="N2400" s="5"/>
      <c r="O2400" s="5"/>
    </row>
    <row r="2401" spans="1:15" x14ac:dyDescent="0.25">
      <c r="A2401" s="7"/>
      <c r="B2401" s="10"/>
      <c r="D2401" s="5"/>
      <c r="E2401" s="5"/>
      <c r="F2401" s="5"/>
      <c r="G2401" s="5"/>
      <c r="H2401" s="5"/>
      <c r="K2401"/>
      <c r="L2401" s="5"/>
      <c r="M2401" s="5"/>
      <c r="N2401" s="5"/>
      <c r="O2401" s="5"/>
    </row>
    <row r="2402" spans="1:15" x14ac:dyDescent="0.25">
      <c r="A2402" s="7"/>
      <c r="B2402" s="10"/>
      <c r="D2402" s="5"/>
      <c r="E2402" s="5"/>
      <c r="F2402" s="5"/>
      <c r="G2402" s="5"/>
      <c r="H2402" s="5"/>
      <c r="K2402"/>
      <c r="L2402" s="5"/>
      <c r="M2402" s="5"/>
      <c r="N2402" s="5"/>
      <c r="O2402" s="5"/>
    </row>
    <row r="2403" spans="1:15" x14ac:dyDescent="0.25">
      <c r="A2403" s="7"/>
      <c r="B2403" s="10"/>
      <c r="D2403" s="5"/>
      <c r="E2403" s="5"/>
      <c r="F2403" s="5"/>
      <c r="G2403" s="5"/>
      <c r="H2403" s="5"/>
      <c r="K2403"/>
      <c r="L2403" s="5"/>
      <c r="M2403" s="5"/>
      <c r="N2403" s="5"/>
      <c r="O2403" s="5"/>
    </row>
    <row r="2404" spans="1:15" x14ac:dyDescent="0.25">
      <c r="A2404" s="7"/>
      <c r="B2404" s="10"/>
      <c r="D2404" s="5"/>
      <c r="E2404" s="5"/>
      <c r="F2404" s="5"/>
      <c r="G2404" s="5"/>
      <c r="H2404" s="5"/>
      <c r="K2404"/>
      <c r="L2404" s="5"/>
      <c r="M2404" s="5"/>
      <c r="N2404" s="5"/>
      <c r="O2404" s="5"/>
    </row>
    <row r="2405" spans="1:15" x14ac:dyDescent="0.25">
      <c r="A2405" s="7"/>
      <c r="B2405" s="10"/>
      <c r="D2405" s="5"/>
      <c r="E2405" s="5"/>
      <c r="F2405" s="5"/>
      <c r="G2405" s="5"/>
      <c r="H2405" s="5"/>
      <c r="K2405"/>
      <c r="L2405" s="5"/>
      <c r="M2405" s="5"/>
      <c r="N2405" s="5"/>
      <c r="O2405" s="5"/>
    </row>
    <row r="2406" spans="1:15" x14ac:dyDescent="0.25">
      <c r="A2406" s="7"/>
      <c r="B2406" s="10"/>
      <c r="D2406" s="5"/>
      <c r="E2406" s="5"/>
      <c r="F2406" s="5"/>
      <c r="G2406" s="5"/>
      <c r="H2406" s="5"/>
      <c r="K2406"/>
      <c r="L2406" s="5"/>
      <c r="M2406" s="5"/>
      <c r="N2406" s="5"/>
      <c r="O2406" s="5"/>
    </row>
    <row r="2407" spans="1:15" x14ac:dyDescent="0.25">
      <c r="A2407" s="7"/>
      <c r="B2407" s="10"/>
      <c r="D2407" s="5"/>
      <c r="E2407" s="5"/>
      <c r="F2407" s="5"/>
      <c r="G2407" s="5"/>
      <c r="H2407" s="5"/>
      <c r="K2407"/>
      <c r="L2407" s="5"/>
      <c r="M2407" s="5"/>
      <c r="N2407" s="5"/>
      <c r="O2407" s="5"/>
    </row>
    <row r="2408" spans="1:15" x14ac:dyDescent="0.25">
      <c r="A2408" s="7"/>
      <c r="B2408" s="10"/>
      <c r="D2408" s="5"/>
      <c r="E2408" s="5"/>
      <c r="F2408" s="5"/>
      <c r="G2408" s="5"/>
      <c r="H2408" s="5"/>
      <c r="K2408"/>
      <c r="L2408" s="5"/>
      <c r="M2408" s="5"/>
      <c r="N2408" s="5"/>
      <c r="O2408" s="5"/>
    </row>
    <row r="2409" spans="1:15" x14ac:dyDescent="0.25">
      <c r="A2409" s="7"/>
      <c r="B2409" s="10"/>
      <c r="D2409" s="5"/>
      <c r="E2409" s="5"/>
      <c r="F2409" s="5"/>
      <c r="G2409" s="5"/>
      <c r="H2409" s="5"/>
      <c r="K2409"/>
      <c r="L2409" s="5"/>
      <c r="M2409" s="5"/>
      <c r="N2409" s="5"/>
      <c r="O2409" s="5"/>
    </row>
    <row r="2410" spans="1:15" x14ac:dyDescent="0.25">
      <c r="A2410" s="7"/>
      <c r="B2410" s="10"/>
      <c r="D2410" s="5"/>
      <c r="E2410" s="5"/>
      <c r="F2410" s="5"/>
      <c r="G2410" s="5"/>
      <c r="H2410" s="5"/>
      <c r="K2410"/>
      <c r="L2410" s="5"/>
      <c r="M2410" s="5"/>
      <c r="N2410" s="5"/>
      <c r="O2410" s="5"/>
    </row>
    <row r="2411" spans="1:15" x14ac:dyDescent="0.25">
      <c r="A2411" s="7"/>
      <c r="B2411" s="10"/>
      <c r="D2411" s="5"/>
      <c r="E2411" s="5"/>
      <c r="F2411" s="5"/>
      <c r="G2411" s="5"/>
      <c r="H2411" s="5"/>
      <c r="K2411"/>
      <c r="L2411" s="5"/>
      <c r="M2411" s="5"/>
      <c r="N2411" s="5"/>
      <c r="O2411" s="5"/>
    </row>
    <row r="2412" spans="1:15" x14ac:dyDescent="0.25">
      <c r="A2412" s="7"/>
      <c r="B2412" s="10"/>
      <c r="D2412" s="5"/>
      <c r="E2412" s="5"/>
      <c r="F2412" s="5"/>
      <c r="G2412" s="5"/>
      <c r="H2412" s="5"/>
      <c r="K2412"/>
      <c r="L2412" s="5"/>
      <c r="M2412" s="5"/>
      <c r="N2412" s="5"/>
      <c r="O2412" s="5"/>
    </row>
    <row r="2413" spans="1:15" x14ac:dyDescent="0.25">
      <c r="A2413" s="7"/>
      <c r="B2413" s="10"/>
      <c r="D2413" s="5"/>
      <c r="E2413" s="5"/>
      <c r="F2413" s="5"/>
      <c r="G2413" s="5"/>
      <c r="H2413" s="5"/>
      <c r="K2413"/>
      <c r="L2413" s="5"/>
      <c r="M2413" s="5"/>
      <c r="N2413" s="5"/>
      <c r="O2413" s="5"/>
    </row>
    <row r="2414" spans="1:15" x14ac:dyDescent="0.25">
      <c r="A2414" s="7"/>
      <c r="B2414" s="10"/>
      <c r="D2414" s="5"/>
      <c r="E2414" s="5"/>
      <c r="F2414" s="5"/>
      <c r="G2414" s="5"/>
      <c r="H2414" s="5"/>
      <c r="K2414"/>
      <c r="L2414" s="5"/>
      <c r="M2414" s="5"/>
      <c r="N2414" s="5"/>
      <c r="O2414" s="5"/>
    </row>
    <row r="2415" spans="1:15" x14ac:dyDescent="0.25">
      <c r="A2415" s="7"/>
      <c r="B2415" s="10"/>
      <c r="D2415" s="5"/>
      <c r="E2415" s="5"/>
      <c r="F2415" s="5"/>
      <c r="G2415" s="5"/>
      <c r="H2415" s="5"/>
      <c r="K2415"/>
      <c r="L2415" s="5"/>
      <c r="M2415" s="5"/>
      <c r="N2415" s="5"/>
      <c r="O2415" s="5"/>
    </row>
    <row r="2416" spans="1:15" x14ac:dyDescent="0.25">
      <c r="A2416" s="7"/>
      <c r="B2416" s="10"/>
      <c r="D2416" s="5"/>
      <c r="E2416" s="5"/>
      <c r="F2416" s="5"/>
      <c r="G2416" s="5"/>
      <c r="H2416" s="5"/>
      <c r="K2416"/>
      <c r="L2416" s="5"/>
      <c r="M2416" s="5"/>
      <c r="N2416" s="5"/>
      <c r="O2416" s="5"/>
    </row>
    <row r="2417" spans="1:15" x14ac:dyDescent="0.25">
      <c r="A2417" s="7"/>
      <c r="B2417" s="10"/>
      <c r="D2417" s="5"/>
      <c r="E2417" s="5"/>
      <c r="F2417" s="5"/>
      <c r="G2417" s="5"/>
      <c r="H2417" s="5"/>
      <c r="K2417"/>
      <c r="L2417" s="5"/>
      <c r="M2417" s="5"/>
      <c r="N2417" s="5"/>
      <c r="O2417" s="5"/>
    </row>
    <row r="2418" spans="1:15" x14ac:dyDescent="0.25">
      <c r="A2418" s="7"/>
      <c r="B2418" s="10"/>
      <c r="D2418" s="5"/>
      <c r="E2418" s="5"/>
      <c r="F2418" s="5"/>
      <c r="G2418" s="5"/>
      <c r="H2418" s="5"/>
      <c r="K2418"/>
      <c r="L2418" s="5"/>
      <c r="M2418" s="5"/>
      <c r="N2418" s="5"/>
      <c r="O2418" s="5"/>
    </row>
    <row r="2419" spans="1:15" x14ac:dyDescent="0.25">
      <c r="A2419" s="7"/>
      <c r="B2419" s="10"/>
      <c r="D2419" s="5"/>
      <c r="E2419" s="5"/>
      <c r="F2419" s="5"/>
      <c r="G2419" s="5"/>
      <c r="H2419" s="5"/>
      <c r="K2419"/>
      <c r="L2419" s="5"/>
      <c r="M2419" s="5"/>
      <c r="N2419" s="5"/>
      <c r="O2419" s="5"/>
    </row>
    <row r="2420" spans="1:15" x14ac:dyDescent="0.25">
      <c r="A2420" s="7"/>
      <c r="B2420" s="10"/>
      <c r="D2420" s="5"/>
      <c r="E2420" s="5"/>
      <c r="F2420" s="5"/>
      <c r="G2420" s="5"/>
      <c r="H2420" s="5"/>
      <c r="K2420"/>
      <c r="L2420" s="5"/>
      <c r="M2420" s="5"/>
      <c r="N2420" s="5"/>
      <c r="O2420" s="5"/>
    </row>
    <row r="2421" spans="1:15" x14ac:dyDescent="0.25">
      <c r="A2421" s="7"/>
      <c r="B2421" s="10"/>
      <c r="D2421" s="5"/>
      <c r="E2421" s="5"/>
      <c r="F2421" s="5"/>
      <c r="G2421" s="5"/>
      <c r="H2421" s="5"/>
      <c r="K2421"/>
      <c r="L2421" s="5"/>
      <c r="M2421" s="5"/>
      <c r="N2421" s="5"/>
      <c r="O2421" s="5"/>
    </row>
    <row r="2422" spans="1:15" x14ac:dyDescent="0.25">
      <c r="A2422" s="7"/>
      <c r="B2422" s="10"/>
      <c r="D2422" s="5"/>
      <c r="E2422" s="5"/>
      <c r="F2422" s="5"/>
      <c r="G2422" s="5"/>
      <c r="H2422" s="5"/>
      <c r="K2422"/>
      <c r="L2422" s="5"/>
      <c r="M2422" s="5"/>
      <c r="N2422" s="5"/>
      <c r="O2422" s="5"/>
    </row>
    <row r="2423" spans="1:15" x14ac:dyDescent="0.25">
      <c r="A2423" s="7"/>
      <c r="B2423" s="10"/>
      <c r="D2423" s="5"/>
      <c r="E2423" s="5"/>
      <c r="F2423" s="5"/>
      <c r="G2423" s="5"/>
      <c r="H2423" s="5"/>
      <c r="K2423"/>
      <c r="L2423" s="5"/>
      <c r="M2423" s="5"/>
      <c r="N2423" s="5"/>
      <c r="O2423" s="5"/>
    </row>
    <row r="2424" spans="1:15" x14ac:dyDescent="0.25">
      <c r="A2424" s="7"/>
      <c r="B2424" s="10"/>
      <c r="D2424" s="5"/>
      <c r="E2424" s="5"/>
      <c r="F2424" s="5"/>
      <c r="G2424" s="5"/>
      <c r="H2424" s="5"/>
      <c r="K2424"/>
      <c r="L2424" s="5"/>
      <c r="M2424" s="5"/>
      <c r="N2424" s="5"/>
      <c r="O2424" s="5"/>
    </row>
    <row r="2425" spans="1:15" x14ac:dyDescent="0.25">
      <c r="A2425" s="7"/>
      <c r="B2425" s="10"/>
      <c r="D2425" s="5"/>
      <c r="E2425" s="5"/>
      <c r="F2425" s="5"/>
      <c r="G2425" s="5"/>
      <c r="H2425" s="5"/>
      <c r="K2425"/>
      <c r="L2425" s="5"/>
      <c r="M2425" s="5"/>
      <c r="N2425" s="5"/>
      <c r="O2425" s="5"/>
    </row>
    <row r="2426" spans="1:15" x14ac:dyDescent="0.25">
      <c r="A2426" s="7"/>
      <c r="B2426" s="10"/>
      <c r="D2426" s="5"/>
      <c r="E2426" s="5"/>
      <c r="F2426" s="5"/>
      <c r="G2426" s="5"/>
      <c r="H2426" s="5"/>
      <c r="K2426"/>
      <c r="L2426" s="5"/>
      <c r="M2426" s="5"/>
      <c r="N2426" s="5"/>
      <c r="O2426" s="5"/>
    </row>
    <row r="2427" spans="1:15" x14ac:dyDescent="0.25">
      <c r="A2427" s="7"/>
      <c r="B2427" s="10"/>
      <c r="D2427" s="5"/>
      <c r="E2427" s="5"/>
      <c r="F2427" s="5"/>
      <c r="G2427" s="5"/>
      <c r="H2427" s="5"/>
      <c r="K2427"/>
      <c r="L2427" s="5"/>
      <c r="M2427" s="5"/>
      <c r="N2427" s="5"/>
      <c r="O2427" s="5"/>
    </row>
    <row r="2428" spans="1:15" x14ac:dyDescent="0.25">
      <c r="A2428" s="7"/>
      <c r="B2428" s="10"/>
      <c r="D2428" s="5"/>
      <c r="E2428" s="5"/>
      <c r="F2428" s="5"/>
      <c r="G2428" s="5"/>
      <c r="H2428" s="5"/>
      <c r="K2428"/>
      <c r="L2428" s="5"/>
      <c r="M2428" s="5"/>
      <c r="N2428" s="5"/>
      <c r="O2428" s="5"/>
    </row>
    <row r="2429" spans="1:15" x14ac:dyDescent="0.25">
      <c r="A2429" s="7"/>
      <c r="B2429" s="10"/>
      <c r="D2429" s="5"/>
      <c r="E2429" s="5"/>
      <c r="F2429" s="5"/>
      <c r="G2429" s="5"/>
      <c r="H2429" s="5"/>
      <c r="K2429"/>
      <c r="L2429" s="5"/>
      <c r="M2429" s="5"/>
      <c r="N2429" s="5"/>
      <c r="O2429" s="5"/>
    </row>
    <row r="2430" spans="1:15" x14ac:dyDescent="0.25">
      <c r="A2430" s="7"/>
      <c r="B2430" s="10"/>
      <c r="D2430" s="5"/>
      <c r="E2430" s="5"/>
      <c r="F2430" s="5"/>
      <c r="G2430" s="5"/>
      <c r="H2430" s="5"/>
      <c r="K2430"/>
      <c r="L2430" s="5"/>
      <c r="M2430" s="5"/>
      <c r="N2430" s="5"/>
      <c r="O2430" s="5"/>
    </row>
    <row r="2431" spans="1:15" x14ac:dyDescent="0.25">
      <c r="A2431" s="7"/>
      <c r="B2431" s="10"/>
      <c r="D2431" s="5"/>
      <c r="E2431" s="5"/>
      <c r="F2431" s="5"/>
      <c r="G2431" s="5"/>
      <c r="H2431" s="5"/>
      <c r="K2431"/>
      <c r="L2431" s="5"/>
      <c r="M2431" s="5"/>
      <c r="N2431" s="5"/>
      <c r="O2431" s="5"/>
    </row>
    <row r="2432" spans="1:15" x14ac:dyDescent="0.25">
      <c r="A2432" s="7"/>
      <c r="B2432" s="10"/>
      <c r="D2432" s="5"/>
      <c r="E2432" s="5"/>
      <c r="F2432" s="5"/>
      <c r="G2432" s="5"/>
      <c r="H2432" s="5"/>
      <c r="K2432"/>
      <c r="L2432" s="5"/>
      <c r="M2432" s="5"/>
      <c r="N2432" s="5"/>
      <c r="O2432" s="5"/>
    </row>
    <row r="2433" spans="1:15" x14ac:dyDescent="0.25">
      <c r="A2433" s="7"/>
      <c r="B2433" s="10"/>
      <c r="D2433" s="5"/>
      <c r="E2433" s="5"/>
      <c r="F2433" s="5"/>
      <c r="G2433" s="5"/>
      <c r="H2433" s="5"/>
      <c r="K2433"/>
      <c r="L2433" s="5"/>
      <c r="M2433" s="5"/>
      <c r="N2433" s="5"/>
      <c r="O2433" s="5"/>
    </row>
    <row r="2434" spans="1:15" x14ac:dyDescent="0.25">
      <c r="A2434" s="7"/>
      <c r="B2434" s="10"/>
      <c r="D2434" s="5"/>
      <c r="E2434" s="5"/>
      <c r="F2434" s="5"/>
      <c r="G2434" s="5"/>
      <c r="H2434" s="5"/>
      <c r="K2434"/>
      <c r="L2434" s="5"/>
      <c r="M2434" s="5"/>
      <c r="N2434" s="5"/>
      <c r="O2434" s="5"/>
    </row>
    <row r="2435" spans="1:15" x14ac:dyDescent="0.25">
      <c r="A2435" s="7"/>
      <c r="B2435" s="10"/>
      <c r="D2435" s="5"/>
      <c r="E2435" s="5"/>
      <c r="F2435" s="5"/>
      <c r="G2435" s="5"/>
      <c r="H2435" s="5"/>
      <c r="K2435"/>
      <c r="L2435" s="5"/>
      <c r="M2435" s="5"/>
      <c r="N2435" s="5"/>
      <c r="O2435" s="5"/>
    </row>
    <row r="2436" spans="1:15" x14ac:dyDescent="0.25">
      <c r="A2436" s="7"/>
      <c r="B2436" s="10"/>
      <c r="D2436" s="5"/>
      <c r="E2436" s="5"/>
      <c r="F2436" s="5"/>
      <c r="G2436" s="5"/>
      <c r="H2436" s="5"/>
      <c r="K2436"/>
      <c r="L2436" s="5"/>
      <c r="M2436" s="5"/>
      <c r="N2436" s="5"/>
      <c r="O2436" s="5"/>
    </row>
    <row r="2437" spans="1:15" x14ac:dyDescent="0.25">
      <c r="A2437" s="7"/>
      <c r="B2437" s="10"/>
      <c r="D2437" s="5"/>
      <c r="E2437" s="5"/>
      <c r="F2437" s="5"/>
      <c r="G2437" s="5"/>
      <c r="H2437" s="5"/>
      <c r="K2437"/>
      <c r="L2437" s="5"/>
      <c r="M2437" s="5"/>
      <c r="N2437" s="5"/>
      <c r="O2437" s="5"/>
    </row>
    <row r="2438" spans="1:15" x14ac:dyDescent="0.25">
      <c r="A2438" s="7"/>
      <c r="B2438" s="10"/>
      <c r="D2438" s="5"/>
      <c r="E2438" s="5"/>
      <c r="F2438" s="5"/>
      <c r="G2438" s="5"/>
      <c r="H2438" s="5"/>
      <c r="K2438"/>
      <c r="L2438" s="5"/>
      <c r="M2438" s="5"/>
      <c r="N2438" s="5"/>
      <c r="O2438" s="5"/>
    </row>
    <row r="2439" spans="1:15" x14ac:dyDescent="0.25">
      <c r="A2439" s="7"/>
      <c r="B2439" s="10"/>
      <c r="D2439" s="5"/>
      <c r="E2439" s="5"/>
      <c r="F2439" s="5"/>
      <c r="G2439" s="5"/>
      <c r="H2439" s="5"/>
      <c r="K2439"/>
      <c r="L2439" s="5"/>
      <c r="M2439" s="5"/>
      <c r="N2439" s="5"/>
      <c r="O2439" s="5"/>
    </row>
    <row r="2440" spans="1:15" x14ac:dyDescent="0.25">
      <c r="A2440" s="7"/>
      <c r="B2440" s="10"/>
      <c r="D2440" s="5"/>
      <c r="E2440" s="5"/>
      <c r="F2440" s="5"/>
      <c r="G2440" s="5"/>
      <c r="H2440" s="5"/>
      <c r="K2440"/>
      <c r="L2440" s="5"/>
      <c r="M2440" s="5"/>
      <c r="N2440" s="5"/>
      <c r="O2440" s="5"/>
    </row>
    <row r="2441" spans="1:15" x14ac:dyDescent="0.25">
      <c r="A2441" s="7"/>
      <c r="B2441" s="10"/>
      <c r="D2441" s="5"/>
      <c r="E2441" s="5"/>
      <c r="F2441" s="5"/>
      <c r="G2441" s="5"/>
      <c r="H2441" s="5"/>
      <c r="K2441"/>
      <c r="L2441" s="5"/>
      <c r="M2441" s="5"/>
      <c r="N2441" s="5"/>
      <c r="O2441" s="5"/>
    </row>
    <row r="2442" spans="1:15" x14ac:dyDescent="0.25">
      <c r="A2442" s="7"/>
      <c r="B2442" s="10"/>
      <c r="D2442" s="5"/>
      <c r="E2442" s="5"/>
      <c r="F2442" s="5"/>
      <c r="G2442" s="5"/>
      <c r="H2442" s="5"/>
      <c r="K2442"/>
      <c r="L2442" s="5"/>
      <c r="M2442" s="5"/>
      <c r="N2442" s="5"/>
      <c r="O2442" s="5"/>
    </row>
    <row r="2443" spans="1:15" x14ac:dyDescent="0.25">
      <c r="A2443" s="7"/>
      <c r="B2443" s="10"/>
      <c r="D2443" s="5"/>
      <c r="E2443" s="5"/>
      <c r="F2443" s="5"/>
      <c r="G2443" s="5"/>
      <c r="H2443" s="5"/>
      <c r="K2443"/>
      <c r="L2443" s="5"/>
      <c r="M2443" s="5"/>
      <c r="N2443" s="5"/>
      <c r="O2443" s="5"/>
    </row>
    <row r="2444" spans="1:15" x14ac:dyDescent="0.25">
      <c r="A2444" s="7"/>
      <c r="B2444" s="10"/>
      <c r="D2444" s="5"/>
      <c r="E2444" s="5"/>
      <c r="F2444" s="5"/>
      <c r="G2444" s="5"/>
      <c r="H2444" s="5"/>
      <c r="K2444"/>
      <c r="L2444" s="5"/>
      <c r="M2444" s="5"/>
      <c r="N2444" s="5"/>
      <c r="O2444" s="5"/>
    </row>
    <row r="2445" spans="1:15" x14ac:dyDescent="0.25">
      <c r="A2445" s="7"/>
      <c r="B2445" s="10"/>
      <c r="D2445" s="5"/>
      <c r="E2445" s="5"/>
      <c r="F2445" s="5"/>
      <c r="G2445" s="5"/>
      <c r="H2445" s="5"/>
      <c r="K2445"/>
      <c r="L2445" s="5"/>
      <c r="M2445" s="5"/>
      <c r="N2445" s="5"/>
      <c r="O2445" s="5"/>
    </row>
    <row r="2446" spans="1:15" x14ac:dyDescent="0.25">
      <c r="A2446" s="7"/>
      <c r="B2446" s="10"/>
      <c r="D2446" s="5"/>
      <c r="E2446" s="5"/>
      <c r="F2446" s="5"/>
      <c r="G2446" s="5"/>
      <c r="H2446" s="5"/>
      <c r="K2446"/>
      <c r="L2446" s="5"/>
      <c r="M2446" s="5"/>
      <c r="N2446" s="5"/>
      <c r="O2446" s="5"/>
    </row>
    <row r="2447" spans="1:15" x14ac:dyDescent="0.25">
      <c r="A2447" s="7"/>
      <c r="B2447" s="10"/>
      <c r="D2447" s="5"/>
      <c r="E2447" s="5"/>
      <c r="F2447" s="5"/>
      <c r="G2447" s="5"/>
      <c r="H2447" s="5"/>
      <c r="K2447"/>
      <c r="L2447" s="5"/>
      <c r="M2447" s="5"/>
      <c r="N2447" s="5"/>
      <c r="O2447" s="5"/>
    </row>
    <row r="2448" spans="1:15" x14ac:dyDescent="0.25">
      <c r="A2448" s="7"/>
      <c r="B2448" s="10"/>
      <c r="D2448" s="5"/>
      <c r="E2448" s="5"/>
      <c r="F2448" s="5"/>
      <c r="G2448" s="5"/>
      <c r="H2448" s="5"/>
      <c r="K2448"/>
      <c r="L2448" s="5"/>
      <c r="M2448" s="5"/>
      <c r="N2448" s="5"/>
      <c r="O2448" s="5"/>
    </row>
    <row r="2449" spans="1:15" x14ac:dyDescent="0.25">
      <c r="A2449" s="7"/>
      <c r="B2449" s="10"/>
      <c r="D2449" s="5"/>
      <c r="E2449" s="5"/>
      <c r="F2449" s="5"/>
      <c r="G2449" s="5"/>
      <c r="H2449" s="5"/>
      <c r="K2449"/>
      <c r="L2449" s="5"/>
      <c r="M2449" s="5"/>
      <c r="N2449" s="5"/>
      <c r="O2449" s="5"/>
    </row>
    <row r="2450" spans="1:15" x14ac:dyDescent="0.25">
      <c r="A2450" s="7"/>
      <c r="B2450" s="10"/>
      <c r="D2450" s="5"/>
      <c r="E2450" s="5"/>
      <c r="F2450" s="5"/>
      <c r="G2450" s="5"/>
      <c r="H2450" s="5"/>
      <c r="K2450"/>
      <c r="L2450" s="5"/>
      <c r="M2450" s="5"/>
      <c r="N2450" s="5"/>
      <c r="O2450" s="5"/>
    </row>
    <row r="2451" spans="1:15" x14ac:dyDescent="0.25">
      <c r="A2451" s="7"/>
      <c r="B2451" s="10"/>
      <c r="D2451" s="5"/>
      <c r="E2451" s="5"/>
      <c r="F2451" s="5"/>
      <c r="G2451" s="5"/>
      <c r="H2451" s="5"/>
      <c r="K2451"/>
      <c r="L2451" s="5"/>
      <c r="M2451" s="5"/>
      <c r="N2451" s="5"/>
      <c r="O2451" s="5"/>
    </row>
    <row r="2452" spans="1:15" x14ac:dyDescent="0.25">
      <c r="A2452" s="7"/>
      <c r="B2452" s="10"/>
      <c r="D2452" s="5"/>
      <c r="E2452" s="5"/>
      <c r="F2452" s="5"/>
      <c r="G2452" s="5"/>
      <c r="H2452" s="5"/>
      <c r="K2452"/>
      <c r="L2452" s="5"/>
      <c r="M2452" s="5"/>
      <c r="N2452" s="5"/>
      <c r="O2452" s="5"/>
    </row>
    <row r="2453" spans="1:15" x14ac:dyDescent="0.25">
      <c r="A2453" s="7"/>
      <c r="B2453" s="10"/>
      <c r="D2453" s="5"/>
      <c r="E2453" s="5"/>
      <c r="F2453" s="5"/>
      <c r="G2453" s="5"/>
      <c r="H2453" s="5"/>
      <c r="K2453"/>
      <c r="L2453" s="5"/>
      <c r="M2453" s="5"/>
      <c r="N2453" s="5"/>
      <c r="O2453" s="5"/>
    </row>
    <row r="2454" spans="1:15" x14ac:dyDescent="0.25">
      <c r="A2454" s="7"/>
      <c r="B2454" s="10"/>
      <c r="D2454" s="5"/>
      <c r="E2454" s="5"/>
      <c r="F2454" s="5"/>
      <c r="G2454" s="5"/>
      <c r="H2454" s="5"/>
      <c r="K2454"/>
      <c r="L2454" s="5"/>
      <c r="M2454" s="5"/>
      <c r="N2454" s="5"/>
      <c r="O2454" s="5"/>
    </row>
    <row r="2455" spans="1:15" x14ac:dyDescent="0.25">
      <c r="A2455" s="7"/>
      <c r="B2455" s="10"/>
      <c r="D2455" s="5"/>
      <c r="E2455" s="5"/>
      <c r="F2455" s="5"/>
      <c r="G2455" s="5"/>
      <c r="H2455" s="5"/>
      <c r="K2455"/>
      <c r="L2455" s="5"/>
      <c r="M2455" s="5"/>
      <c r="N2455" s="5"/>
      <c r="O2455" s="5"/>
    </row>
    <row r="2456" spans="1:15" x14ac:dyDescent="0.25">
      <c r="A2456" s="7"/>
      <c r="B2456" s="10"/>
      <c r="D2456" s="5"/>
      <c r="E2456" s="5"/>
      <c r="F2456" s="5"/>
      <c r="G2456" s="5"/>
      <c r="H2456" s="5"/>
      <c r="K2456"/>
      <c r="L2456" s="5"/>
      <c r="M2456" s="5"/>
      <c r="N2456" s="5"/>
      <c r="O2456" s="5"/>
    </row>
    <row r="2457" spans="1:15" x14ac:dyDescent="0.25">
      <c r="A2457" s="7"/>
      <c r="B2457" s="10"/>
      <c r="D2457" s="5"/>
      <c r="E2457" s="5"/>
      <c r="F2457" s="5"/>
      <c r="G2457" s="5"/>
      <c r="H2457" s="5"/>
      <c r="K2457"/>
      <c r="L2457" s="5"/>
      <c r="M2457" s="5"/>
      <c r="N2457" s="5"/>
      <c r="O2457" s="5"/>
    </row>
    <row r="2458" spans="1:15" x14ac:dyDescent="0.25">
      <c r="A2458" s="7"/>
      <c r="B2458" s="10"/>
      <c r="D2458" s="5"/>
      <c r="E2458" s="5"/>
      <c r="F2458" s="5"/>
      <c r="G2458" s="5"/>
      <c r="H2458" s="5"/>
      <c r="K2458"/>
      <c r="L2458" s="5"/>
      <c r="M2458" s="5"/>
      <c r="N2458" s="5"/>
      <c r="O2458" s="5"/>
    </row>
    <row r="2459" spans="1:15" x14ac:dyDescent="0.25">
      <c r="A2459" s="7"/>
      <c r="B2459" s="10"/>
      <c r="D2459" s="5"/>
      <c r="E2459" s="5"/>
      <c r="F2459" s="5"/>
      <c r="G2459" s="5"/>
      <c r="H2459" s="5"/>
      <c r="K2459"/>
      <c r="L2459" s="5"/>
      <c r="M2459" s="5"/>
      <c r="N2459" s="5"/>
      <c r="O2459" s="5"/>
    </row>
    <row r="2460" spans="1:15" x14ac:dyDescent="0.25">
      <c r="A2460" s="7"/>
      <c r="B2460" s="10"/>
      <c r="D2460" s="5"/>
      <c r="E2460" s="5"/>
      <c r="F2460" s="5"/>
      <c r="G2460" s="5"/>
      <c r="H2460" s="5"/>
      <c r="K2460"/>
      <c r="L2460" s="5"/>
      <c r="M2460" s="5"/>
      <c r="N2460" s="5"/>
      <c r="O2460" s="5"/>
    </row>
    <row r="2461" spans="1:15" x14ac:dyDescent="0.25">
      <c r="A2461" s="7"/>
      <c r="B2461" s="10"/>
      <c r="D2461" s="5"/>
      <c r="E2461" s="5"/>
      <c r="F2461" s="5"/>
      <c r="G2461" s="5"/>
      <c r="H2461" s="5"/>
      <c r="K2461"/>
      <c r="L2461" s="5"/>
      <c r="M2461" s="5"/>
      <c r="N2461" s="5"/>
      <c r="O2461" s="5"/>
    </row>
    <row r="2462" spans="1:15" x14ac:dyDescent="0.25">
      <c r="A2462" s="7"/>
      <c r="B2462" s="10"/>
      <c r="D2462" s="5"/>
      <c r="E2462" s="5"/>
      <c r="F2462" s="5"/>
      <c r="G2462" s="5"/>
      <c r="H2462" s="5"/>
      <c r="K2462"/>
      <c r="L2462" s="5"/>
      <c r="M2462" s="5"/>
      <c r="N2462" s="5"/>
      <c r="O2462" s="5"/>
    </row>
    <row r="2463" spans="1:15" x14ac:dyDescent="0.25">
      <c r="A2463" s="7"/>
      <c r="B2463" s="10"/>
      <c r="D2463" s="5"/>
      <c r="E2463" s="5"/>
      <c r="F2463" s="5"/>
      <c r="G2463" s="5"/>
      <c r="H2463" s="5"/>
      <c r="K2463"/>
      <c r="L2463" s="5"/>
      <c r="M2463" s="5"/>
      <c r="N2463" s="5"/>
      <c r="O2463" s="5"/>
    </row>
    <row r="2464" spans="1:15" x14ac:dyDescent="0.25">
      <c r="A2464" s="7"/>
      <c r="B2464" s="10"/>
      <c r="D2464" s="5"/>
      <c r="E2464" s="5"/>
      <c r="F2464" s="5"/>
      <c r="G2464" s="5"/>
      <c r="H2464" s="5"/>
      <c r="K2464"/>
      <c r="L2464" s="5"/>
      <c r="M2464" s="5"/>
      <c r="N2464" s="5"/>
      <c r="O2464" s="5"/>
    </row>
    <row r="2465" spans="1:15" x14ac:dyDescent="0.25">
      <c r="A2465" s="7"/>
      <c r="B2465" s="10"/>
      <c r="D2465" s="5"/>
      <c r="E2465" s="5"/>
      <c r="F2465" s="5"/>
      <c r="G2465" s="5"/>
      <c r="H2465" s="5"/>
      <c r="K2465"/>
      <c r="L2465" s="5"/>
      <c r="M2465" s="5"/>
      <c r="N2465" s="5"/>
      <c r="O2465" s="5"/>
    </row>
    <row r="2466" spans="1:15" x14ac:dyDescent="0.25">
      <c r="A2466" s="7"/>
      <c r="B2466" s="10"/>
      <c r="D2466" s="5"/>
      <c r="E2466" s="5"/>
      <c r="F2466" s="5"/>
      <c r="G2466" s="5"/>
      <c r="H2466" s="5"/>
      <c r="K2466"/>
      <c r="L2466" s="5"/>
      <c r="M2466" s="5"/>
      <c r="N2466" s="5"/>
      <c r="O2466" s="5"/>
    </row>
    <row r="2467" spans="1:15" x14ac:dyDescent="0.25">
      <c r="A2467" s="7"/>
      <c r="B2467" s="10"/>
      <c r="D2467" s="5"/>
      <c r="E2467" s="5"/>
      <c r="F2467" s="5"/>
      <c r="G2467" s="5"/>
      <c r="H2467" s="5"/>
      <c r="K2467"/>
      <c r="L2467" s="5"/>
      <c r="M2467" s="5"/>
      <c r="N2467" s="5"/>
      <c r="O2467" s="5"/>
    </row>
    <row r="2468" spans="1:15" x14ac:dyDescent="0.25">
      <c r="A2468" s="7"/>
      <c r="B2468" s="10"/>
      <c r="D2468" s="5"/>
      <c r="E2468" s="5"/>
      <c r="F2468" s="5"/>
      <c r="G2468" s="5"/>
      <c r="H2468" s="5"/>
      <c r="K2468"/>
      <c r="L2468" s="5"/>
      <c r="M2468" s="5"/>
      <c r="N2468" s="5"/>
      <c r="O2468" s="5"/>
    </row>
    <row r="2469" spans="1:15" x14ac:dyDescent="0.25">
      <c r="A2469" s="7"/>
      <c r="B2469" s="10"/>
      <c r="D2469" s="5"/>
      <c r="E2469" s="5"/>
      <c r="F2469" s="5"/>
      <c r="G2469" s="5"/>
      <c r="H2469" s="5"/>
      <c r="K2469"/>
      <c r="L2469" s="5"/>
      <c r="M2469" s="5"/>
      <c r="N2469" s="5"/>
      <c r="O2469" s="5"/>
    </row>
    <row r="2470" spans="1:15" x14ac:dyDescent="0.25">
      <c r="A2470" s="7"/>
      <c r="B2470" s="10"/>
      <c r="D2470" s="5"/>
      <c r="E2470" s="5"/>
      <c r="F2470" s="5"/>
      <c r="G2470" s="5"/>
      <c r="H2470" s="5"/>
      <c r="K2470"/>
      <c r="L2470" s="5"/>
      <c r="M2470" s="5"/>
      <c r="N2470" s="5"/>
      <c r="O2470" s="5"/>
    </row>
    <row r="2471" spans="1:15" x14ac:dyDescent="0.25">
      <c r="A2471" s="7"/>
      <c r="B2471" s="10"/>
      <c r="D2471" s="5"/>
      <c r="E2471" s="5"/>
      <c r="F2471" s="5"/>
      <c r="G2471" s="5"/>
      <c r="H2471" s="5"/>
      <c r="K2471"/>
      <c r="L2471" s="5"/>
      <c r="M2471" s="5"/>
      <c r="N2471" s="5"/>
      <c r="O2471" s="5"/>
    </row>
    <row r="2472" spans="1:15" x14ac:dyDescent="0.25">
      <c r="A2472" s="7"/>
      <c r="B2472" s="10"/>
      <c r="D2472" s="5"/>
      <c r="E2472" s="5"/>
      <c r="F2472" s="5"/>
      <c r="G2472" s="5"/>
      <c r="H2472" s="5"/>
      <c r="K2472"/>
      <c r="L2472" s="5"/>
      <c r="M2472" s="5"/>
      <c r="N2472" s="5"/>
      <c r="O2472" s="5"/>
    </row>
    <row r="2473" spans="1:15" x14ac:dyDescent="0.25">
      <c r="A2473" s="7"/>
      <c r="B2473" s="10"/>
      <c r="D2473" s="5"/>
      <c r="E2473" s="5"/>
      <c r="F2473" s="5"/>
      <c r="G2473" s="5"/>
      <c r="H2473" s="5"/>
      <c r="K2473"/>
      <c r="L2473" s="5"/>
      <c r="M2473" s="5"/>
      <c r="N2473" s="5"/>
      <c r="O2473" s="5"/>
    </row>
    <row r="2474" spans="1:15" x14ac:dyDescent="0.25">
      <c r="A2474" s="7"/>
      <c r="B2474" s="10"/>
      <c r="D2474" s="5"/>
      <c r="E2474" s="5"/>
      <c r="F2474" s="5"/>
      <c r="G2474" s="5"/>
      <c r="H2474" s="5"/>
      <c r="K2474"/>
      <c r="L2474" s="5"/>
      <c r="M2474" s="5"/>
      <c r="N2474" s="5"/>
      <c r="O2474" s="5"/>
    </row>
    <row r="2475" spans="1:15" x14ac:dyDescent="0.25">
      <c r="A2475" s="7"/>
      <c r="B2475" s="10"/>
      <c r="D2475" s="5"/>
      <c r="E2475" s="5"/>
      <c r="F2475" s="5"/>
      <c r="G2475" s="5"/>
      <c r="H2475" s="5"/>
      <c r="K2475"/>
      <c r="L2475" s="5"/>
      <c r="M2475" s="5"/>
      <c r="N2475" s="5"/>
      <c r="O2475" s="5"/>
    </row>
    <row r="2476" spans="1:15" x14ac:dyDescent="0.25">
      <c r="A2476" s="7"/>
      <c r="B2476" s="10"/>
      <c r="D2476" s="5"/>
      <c r="E2476" s="5"/>
      <c r="F2476" s="5"/>
      <c r="G2476" s="5"/>
      <c r="H2476" s="5"/>
      <c r="K2476"/>
      <c r="L2476" s="5"/>
      <c r="M2476" s="5"/>
      <c r="N2476" s="5"/>
      <c r="O2476" s="5"/>
    </row>
    <row r="2477" spans="1:15" x14ac:dyDescent="0.25">
      <c r="A2477" s="7"/>
      <c r="B2477" s="10"/>
      <c r="D2477" s="5"/>
      <c r="E2477" s="5"/>
      <c r="F2477" s="5"/>
      <c r="G2477" s="5"/>
      <c r="H2477" s="5"/>
      <c r="K2477"/>
      <c r="L2477" s="5"/>
      <c r="M2477" s="5"/>
      <c r="N2477" s="5"/>
      <c r="O2477" s="5"/>
    </row>
    <row r="2478" spans="1:15" x14ac:dyDescent="0.25">
      <c r="A2478" s="7"/>
      <c r="B2478" s="10"/>
      <c r="D2478" s="5"/>
      <c r="E2478" s="5"/>
      <c r="F2478" s="5"/>
      <c r="G2478" s="5"/>
      <c r="H2478" s="5"/>
      <c r="K2478"/>
      <c r="L2478" s="5"/>
      <c r="M2478" s="5"/>
      <c r="N2478" s="5"/>
      <c r="O2478" s="5"/>
    </row>
    <row r="2479" spans="1:15" x14ac:dyDescent="0.25">
      <c r="A2479" s="7"/>
      <c r="B2479" s="10"/>
      <c r="D2479" s="5"/>
      <c r="E2479" s="5"/>
      <c r="F2479" s="5"/>
      <c r="G2479" s="5"/>
      <c r="H2479" s="5"/>
      <c r="K2479"/>
      <c r="L2479" s="5"/>
      <c r="M2479" s="5"/>
      <c r="N2479" s="5"/>
      <c r="O2479" s="5"/>
    </row>
    <row r="2480" spans="1:15" x14ac:dyDescent="0.25">
      <c r="A2480" s="7"/>
      <c r="B2480" s="10"/>
      <c r="D2480" s="5"/>
      <c r="E2480" s="5"/>
      <c r="F2480" s="5"/>
      <c r="G2480" s="5"/>
      <c r="H2480" s="5"/>
      <c r="K2480"/>
      <c r="L2480" s="5"/>
      <c r="M2480" s="5"/>
      <c r="N2480" s="5"/>
      <c r="O2480" s="5"/>
    </row>
    <row r="2481" spans="1:15" x14ac:dyDescent="0.25">
      <c r="A2481" s="7"/>
      <c r="B2481" s="10"/>
      <c r="D2481" s="5"/>
      <c r="E2481" s="5"/>
      <c r="F2481" s="5"/>
      <c r="G2481" s="5"/>
      <c r="H2481" s="5"/>
      <c r="K2481"/>
      <c r="L2481" s="5"/>
      <c r="M2481" s="5"/>
      <c r="N2481" s="5"/>
      <c r="O2481" s="5"/>
    </row>
    <row r="2482" spans="1:15" x14ac:dyDescent="0.25">
      <c r="A2482" s="7"/>
      <c r="B2482" s="10"/>
      <c r="D2482" s="5"/>
      <c r="E2482" s="5"/>
      <c r="F2482" s="5"/>
      <c r="G2482" s="5"/>
      <c r="H2482" s="5"/>
      <c r="K2482"/>
      <c r="L2482" s="5"/>
      <c r="M2482" s="5"/>
      <c r="N2482" s="5"/>
      <c r="O2482" s="5"/>
    </row>
    <row r="2483" spans="1:15" x14ac:dyDescent="0.25">
      <c r="A2483" s="7"/>
      <c r="B2483" s="10"/>
      <c r="D2483" s="5"/>
      <c r="E2483" s="5"/>
      <c r="F2483" s="5"/>
      <c r="G2483" s="5"/>
      <c r="H2483" s="5"/>
      <c r="K2483"/>
      <c r="L2483" s="5"/>
      <c r="M2483" s="5"/>
      <c r="N2483" s="5"/>
      <c r="O2483" s="5"/>
    </row>
    <row r="2484" spans="1:15" x14ac:dyDescent="0.25">
      <c r="A2484" s="7"/>
      <c r="B2484" s="10"/>
      <c r="D2484" s="5"/>
      <c r="E2484" s="5"/>
      <c r="F2484" s="5"/>
      <c r="G2484" s="5"/>
      <c r="H2484" s="5"/>
      <c r="K2484"/>
      <c r="L2484" s="5"/>
      <c r="M2484" s="5"/>
      <c r="N2484" s="5"/>
      <c r="O2484" s="5"/>
    </row>
    <row r="2485" spans="1:15" x14ac:dyDescent="0.25">
      <c r="A2485" s="7"/>
      <c r="B2485" s="10"/>
      <c r="D2485" s="5"/>
      <c r="E2485" s="5"/>
      <c r="F2485" s="5"/>
      <c r="G2485" s="5"/>
      <c r="H2485" s="5"/>
      <c r="K2485"/>
      <c r="L2485" s="5"/>
      <c r="M2485" s="5"/>
      <c r="N2485" s="5"/>
      <c r="O2485" s="5"/>
    </row>
    <row r="2486" spans="1:15" x14ac:dyDescent="0.25">
      <c r="A2486" s="7"/>
      <c r="B2486" s="10"/>
      <c r="D2486" s="5"/>
      <c r="E2486" s="5"/>
      <c r="F2486" s="5"/>
      <c r="G2486" s="5"/>
      <c r="H2486" s="5"/>
      <c r="K2486"/>
      <c r="L2486" s="5"/>
      <c r="M2486" s="5"/>
      <c r="N2486" s="5"/>
      <c r="O2486" s="5"/>
    </row>
    <row r="2487" spans="1:15" x14ac:dyDescent="0.25">
      <c r="A2487" s="7"/>
      <c r="B2487" s="10"/>
      <c r="D2487" s="5"/>
      <c r="E2487" s="5"/>
      <c r="F2487" s="5"/>
      <c r="G2487" s="5"/>
      <c r="H2487" s="5"/>
      <c r="K2487"/>
      <c r="L2487" s="5"/>
      <c r="M2487" s="5"/>
      <c r="N2487" s="5"/>
      <c r="O2487" s="5"/>
    </row>
    <row r="2488" spans="1:15" x14ac:dyDescent="0.25">
      <c r="A2488" s="7"/>
      <c r="B2488" s="10"/>
      <c r="D2488" s="5"/>
      <c r="E2488" s="5"/>
      <c r="F2488" s="5"/>
      <c r="G2488" s="5"/>
      <c r="H2488" s="5"/>
      <c r="K2488"/>
      <c r="L2488" s="5"/>
      <c r="M2488" s="5"/>
      <c r="N2488" s="5"/>
      <c r="O2488" s="5"/>
    </row>
    <row r="2489" spans="1:15" x14ac:dyDescent="0.25">
      <c r="A2489" s="7"/>
      <c r="B2489" s="10"/>
      <c r="D2489" s="5"/>
      <c r="E2489" s="5"/>
      <c r="F2489" s="5"/>
      <c r="G2489" s="5"/>
      <c r="H2489" s="5"/>
      <c r="K2489"/>
      <c r="L2489" s="5"/>
      <c r="M2489" s="5"/>
      <c r="N2489" s="5"/>
      <c r="O2489" s="5"/>
    </row>
    <row r="2490" spans="1:15" x14ac:dyDescent="0.25">
      <c r="A2490" s="7"/>
      <c r="B2490" s="10"/>
      <c r="D2490" s="5"/>
      <c r="E2490" s="5"/>
      <c r="F2490" s="5"/>
      <c r="G2490" s="5"/>
      <c r="H2490" s="5"/>
      <c r="K2490"/>
      <c r="L2490" s="5"/>
      <c r="M2490" s="5"/>
      <c r="N2490" s="5"/>
      <c r="O2490" s="5"/>
    </row>
    <row r="2491" spans="1:15" x14ac:dyDescent="0.25">
      <c r="A2491" s="7"/>
      <c r="B2491" s="10"/>
      <c r="D2491" s="5"/>
      <c r="E2491" s="5"/>
      <c r="F2491" s="5"/>
      <c r="G2491" s="5"/>
      <c r="H2491" s="5"/>
      <c r="K2491"/>
      <c r="L2491" s="5"/>
      <c r="M2491" s="5"/>
      <c r="N2491" s="5"/>
      <c r="O2491" s="5"/>
    </row>
    <row r="2492" spans="1:15" x14ac:dyDescent="0.25">
      <c r="A2492" s="7"/>
      <c r="B2492" s="10"/>
      <c r="D2492" s="5"/>
      <c r="E2492" s="5"/>
      <c r="F2492" s="5"/>
      <c r="G2492" s="5"/>
      <c r="H2492" s="5"/>
      <c r="K2492"/>
      <c r="L2492" s="5"/>
      <c r="M2492" s="5"/>
      <c r="N2492" s="5"/>
      <c r="O2492" s="5"/>
    </row>
    <row r="2493" spans="1:15" x14ac:dyDescent="0.25">
      <c r="A2493" s="7"/>
      <c r="B2493" s="10"/>
      <c r="D2493" s="5"/>
      <c r="E2493" s="5"/>
      <c r="F2493" s="5"/>
      <c r="G2493" s="5"/>
      <c r="H2493" s="5"/>
      <c r="K2493"/>
      <c r="L2493" s="5"/>
      <c r="M2493" s="5"/>
      <c r="N2493" s="5"/>
      <c r="O2493" s="5"/>
    </row>
    <row r="2494" spans="1:15" x14ac:dyDescent="0.25">
      <c r="A2494" s="7"/>
      <c r="B2494" s="10"/>
      <c r="D2494" s="5"/>
      <c r="E2494" s="5"/>
      <c r="F2494" s="5"/>
      <c r="G2494" s="5"/>
      <c r="H2494" s="5"/>
      <c r="K2494"/>
      <c r="L2494" s="5"/>
      <c r="M2494" s="5"/>
      <c r="N2494" s="5"/>
      <c r="O2494" s="5"/>
    </row>
    <row r="2495" spans="1:15" x14ac:dyDescent="0.25">
      <c r="A2495" s="7"/>
      <c r="B2495" s="10"/>
      <c r="D2495" s="5"/>
      <c r="E2495" s="5"/>
      <c r="F2495" s="5"/>
      <c r="G2495" s="5"/>
      <c r="H2495" s="5"/>
      <c r="K2495"/>
      <c r="L2495" s="5"/>
      <c r="M2495" s="5"/>
      <c r="N2495" s="5"/>
      <c r="O2495" s="5"/>
    </row>
    <row r="2496" spans="1:15" x14ac:dyDescent="0.25">
      <c r="A2496" s="7"/>
      <c r="B2496" s="10"/>
      <c r="D2496" s="5"/>
      <c r="E2496" s="5"/>
      <c r="F2496" s="5"/>
      <c r="G2496" s="5"/>
      <c r="H2496" s="5"/>
      <c r="K2496"/>
      <c r="L2496" s="5"/>
      <c r="M2496" s="5"/>
      <c r="N2496" s="5"/>
      <c r="O2496" s="5"/>
    </row>
    <row r="2497" spans="1:15" x14ac:dyDescent="0.25">
      <c r="A2497" s="7"/>
      <c r="B2497" s="10"/>
      <c r="D2497" s="5"/>
      <c r="E2497" s="5"/>
      <c r="F2497" s="5"/>
      <c r="G2497" s="5"/>
      <c r="H2497" s="5"/>
      <c r="K2497"/>
      <c r="L2497" s="5"/>
      <c r="M2497" s="5"/>
      <c r="N2497" s="5"/>
      <c r="O2497" s="5"/>
    </row>
    <row r="2498" spans="1:15" x14ac:dyDescent="0.25">
      <c r="A2498" s="7"/>
      <c r="B2498" s="10"/>
      <c r="D2498" s="5"/>
      <c r="E2498" s="5"/>
      <c r="F2498" s="5"/>
      <c r="G2498" s="5"/>
      <c r="H2498" s="5"/>
      <c r="K2498"/>
      <c r="L2498" s="5"/>
      <c r="M2498" s="5"/>
      <c r="N2498" s="5"/>
      <c r="O2498" s="5"/>
    </row>
    <row r="2499" spans="1:15" x14ac:dyDescent="0.25">
      <c r="A2499" s="7"/>
      <c r="B2499" s="10"/>
      <c r="D2499" s="5"/>
      <c r="E2499" s="5"/>
      <c r="F2499" s="5"/>
      <c r="G2499" s="5"/>
      <c r="H2499" s="5"/>
      <c r="K2499"/>
      <c r="L2499" s="5"/>
      <c r="M2499" s="5"/>
      <c r="N2499" s="5"/>
      <c r="O2499" s="5"/>
    </row>
    <row r="2500" spans="1:15" x14ac:dyDescent="0.25">
      <c r="A2500" s="7"/>
      <c r="B2500" s="10"/>
      <c r="D2500" s="5"/>
      <c r="E2500" s="5"/>
      <c r="F2500" s="5"/>
      <c r="G2500" s="5"/>
      <c r="H2500" s="5"/>
      <c r="K2500"/>
      <c r="L2500" s="5"/>
      <c r="M2500" s="5"/>
      <c r="N2500" s="5"/>
      <c r="O2500" s="5"/>
    </row>
    <row r="2501" spans="1:15" x14ac:dyDescent="0.25">
      <c r="A2501" s="7"/>
      <c r="B2501" s="10"/>
      <c r="D2501" s="5"/>
      <c r="E2501" s="5"/>
      <c r="F2501" s="5"/>
      <c r="G2501" s="5"/>
      <c r="H2501" s="5"/>
      <c r="K2501"/>
      <c r="L2501" s="5"/>
      <c r="M2501" s="5"/>
      <c r="N2501" s="5"/>
      <c r="O2501" s="5"/>
    </row>
    <row r="2502" spans="1:15" x14ac:dyDescent="0.25">
      <c r="A2502" s="7"/>
      <c r="B2502" s="10"/>
      <c r="D2502" s="5"/>
      <c r="E2502" s="5"/>
      <c r="F2502" s="5"/>
      <c r="G2502" s="5"/>
      <c r="H2502" s="5"/>
      <c r="K2502"/>
      <c r="L2502" s="5"/>
      <c r="M2502" s="5"/>
      <c r="N2502" s="5"/>
      <c r="O2502" s="5"/>
    </row>
    <row r="2503" spans="1:15" x14ac:dyDescent="0.25">
      <c r="A2503" s="7"/>
      <c r="B2503" s="10"/>
      <c r="D2503" s="5"/>
      <c r="E2503" s="5"/>
      <c r="F2503" s="5"/>
      <c r="G2503" s="5"/>
      <c r="H2503" s="5"/>
      <c r="K2503"/>
      <c r="L2503" s="5"/>
      <c r="M2503" s="5"/>
      <c r="N2503" s="5"/>
      <c r="O2503" s="5"/>
    </row>
    <row r="2504" spans="1:15" x14ac:dyDescent="0.25">
      <c r="A2504" s="7"/>
      <c r="B2504" s="10"/>
      <c r="D2504" s="5"/>
      <c r="E2504" s="5"/>
      <c r="F2504" s="5"/>
      <c r="G2504" s="5"/>
      <c r="H2504" s="5"/>
      <c r="K2504"/>
      <c r="L2504" s="5"/>
      <c r="M2504" s="5"/>
      <c r="N2504" s="5"/>
      <c r="O2504" s="5"/>
    </row>
    <row r="2505" spans="1:15" x14ac:dyDescent="0.25">
      <c r="A2505" s="7"/>
      <c r="B2505" s="10"/>
      <c r="D2505" s="5"/>
      <c r="E2505" s="5"/>
      <c r="F2505" s="5"/>
      <c r="G2505" s="5"/>
      <c r="H2505" s="5"/>
      <c r="K2505"/>
      <c r="L2505" s="5"/>
      <c r="M2505" s="5"/>
      <c r="N2505" s="5"/>
      <c r="O2505" s="5"/>
    </row>
    <row r="2506" spans="1:15" x14ac:dyDescent="0.25">
      <c r="A2506" s="7"/>
      <c r="B2506" s="10"/>
      <c r="D2506" s="5"/>
      <c r="E2506" s="5"/>
      <c r="F2506" s="5"/>
      <c r="G2506" s="5"/>
      <c r="H2506" s="5"/>
      <c r="K2506"/>
      <c r="L2506" s="5"/>
      <c r="M2506" s="5"/>
      <c r="N2506" s="5"/>
      <c r="O2506" s="5"/>
    </row>
    <row r="2507" spans="1:15" x14ac:dyDescent="0.25">
      <c r="A2507" s="7"/>
      <c r="B2507" s="10"/>
      <c r="D2507" s="5"/>
      <c r="E2507" s="5"/>
      <c r="F2507" s="5"/>
      <c r="G2507" s="5"/>
      <c r="H2507" s="5"/>
      <c r="K2507"/>
      <c r="L2507" s="5"/>
      <c r="M2507" s="5"/>
      <c r="N2507" s="5"/>
      <c r="O2507" s="5"/>
    </row>
    <row r="2508" spans="1:15" x14ac:dyDescent="0.25">
      <c r="A2508" s="7"/>
      <c r="B2508" s="10"/>
      <c r="D2508" s="5"/>
      <c r="E2508" s="5"/>
      <c r="F2508" s="5"/>
      <c r="G2508" s="5"/>
      <c r="H2508" s="5"/>
      <c r="K2508"/>
      <c r="L2508" s="5"/>
      <c r="M2508" s="5"/>
      <c r="N2508" s="5"/>
      <c r="O2508" s="5"/>
    </row>
    <row r="2509" spans="1:15" x14ac:dyDescent="0.25">
      <c r="A2509" s="7"/>
      <c r="B2509" s="10"/>
      <c r="D2509" s="5"/>
      <c r="E2509" s="5"/>
      <c r="F2509" s="5"/>
      <c r="G2509" s="5"/>
      <c r="H2509" s="5"/>
      <c r="K2509"/>
      <c r="L2509" s="5"/>
      <c r="M2509" s="5"/>
      <c r="N2509" s="5"/>
      <c r="O2509" s="5"/>
    </row>
    <row r="2510" spans="1:15" x14ac:dyDescent="0.25">
      <c r="A2510" s="7"/>
      <c r="B2510" s="10"/>
      <c r="D2510" s="5"/>
      <c r="E2510" s="5"/>
      <c r="F2510" s="5"/>
      <c r="G2510" s="5"/>
      <c r="H2510" s="5"/>
      <c r="K2510"/>
      <c r="L2510" s="5"/>
      <c r="M2510" s="5"/>
      <c r="N2510" s="5"/>
      <c r="O2510" s="5"/>
    </row>
    <row r="2511" spans="1:15" x14ac:dyDescent="0.25">
      <c r="A2511" s="7"/>
      <c r="B2511" s="10"/>
      <c r="D2511" s="5"/>
      <c r="E2511" s="5"/>
      <c r="F2511" s="5"/>
      <c r="G2511" s="5"/>
      <c r="H2511" s="5"/>
      <c r="K2511"/>
      <c r="L2511" s="5"/>
      <c r="M2511" s="5"/>
      <c r="N2511" s="5"/>
      <c r="O2511" s="5"/>
    </row>
    <row r="2512" spans="1:15" x14ac:dyDescent="0.25">
      <c r="A2512" s="7"/>
      <c r="B2512" s="10"/>
      <c r="D2512" s="5"/>
      <c r="E2512" s="5"/>
      <c r="F2512" s="5"/>
      <c r="G2512" s="5"/>
      <c r="H2512" s="5"/>
      <c r="K2512"/>
      <c r="L2512" s="5"/>
      <c r="M2512" s="5"/>
      <c r="N2512" s="5"/>
      <c r="O2512" s="5"/>
    </row>
    <row r="2513" spans="1:15" x14ac:dyDescent="0.25">
      <c r="A2513" s="7"/>
      <c r="B2513" s="10"/>
      <c r="D2513" s="5"/>
      <c r="E2513" s="5"/>
      <c r="F2513" s="5"/>
      <c r="G2513" s="5"/>
      <c r="H2513" s="5"/>
      <c r="K2513"/>
      <c r="L2513" s="5"/>
      <c r="M2513" s="5"/>
      <c r="N2513" s="5"/>
      <c r="O2513" s="5"/>
    </row>
    <row r="2514" spans="1:15" x14ac:dyDescent="0.25">
      <c r="A2514" s="7"/>
      <c r="B2514" s="10"/>
      <c r="D2514" s="5"/>
      <c r="E2514" s="5"/>
      <c r="F2514" s="5"/>
      <c r="G2514" s="5"/>
      <c r="H2514" s="5"/>
      <c r="K2514"/>
      <c r="L2514" s="5"/>
      <c r="M2514" s="5"/>
      <c r="N2514" s="5"/>
      <c r="O2514" s="5"/>
    </row>
    <row r="2515" spans="1:15" x14ac:dyDescent="0.25">
      <c r="A2515" s="7"/>
      <c r="B2515" s="10"/>
      <c r="D2515" s="5"/>
      <c r="E2515" s="5"/>
      <c r="F2515" s="5"/>
      <c r="G2515" s="5"/>
      <c r="H2515" s="5"/>
      <c r="K2515"/>
      <c r="L2515" s="5"/>
      <c r="M2515" s="5"/>
      <c r="N2515" s="5"/>
      <c r="O2515" s="5"/>
    </row>
    <row r="2516" spans="1:15" x14ac:dyDescent="0.25">
      <c r="A2516" s="7"/>
      <c r="B2516" s="10"/>
      <c r="D2516" s="5"/>
      <c r="E2516" s="5"/>
      <c r="F2516" s="5"/>
      <c r="G2516" s="5"/>
      <c r="H2516" s="5"/>
      <c r="K2516"/>
      <c r="L2516" s="5"/>
      <c r="M2516" s="5"/>
      <c r="N2516" s="5"/>
      <c r="O2516" s="5"/>
    </row>
    <row r="2517" spans="1:15" x14ac:dyDescent="0.25">
      <c r="A2517" s="7"/>
      <c r="B2517" s="10"/>
      <c r="D2517" s="5"/>
      <c r="E2517" s="5"/>
      <c r="F2517" s="5"/>
      <c r="G2517" s="5"/>
      <c r="H2517" s="5"/>
      <c r="K2517"/>
      <c r="L2517" s="5"/>
      <c r="M2517" s="5"/>
      <c r="N2517" s="5"/>
      <c r="O2517" s="5"/>
    </row>
    <row r="2518" spans="1:15" x14ac:dyDescent="0.25">
      <c r="A2518" s="7"/>
      <c r="B2518" s="10"/>
      <c r="D2518" s="5"/>
      <c r="E2518" s="5"/>
      <c r="F2518" s="5"/>
      <c r="G2518" s="5"/>
      <c r="H2518" s="5"/>
      <c r="K2518"/>
      <c r="L2518" s="5"/>
      <c r="M2518" s="5"/>
      <c r="N2518" s="5"/>
      <c r="O2518" s="5"/>
    </row>
    <row r="2519" spans="1:15" x14ac:dyDescent="0.25">
      <c r="A2519" s="7"/>
      <c r="B2519" s="10"/>
      <c r="D2519" s="5"/>
      <c r="E2519" s="5"/>
      <c r="F2519" s="5"/>
      <c r="G2519" s="5"/>
      <c r="H2519" s="5"/>
      <c r="K2519"/>
      <c r="L2519" s="5"/>
      <c r="M2519" s="5"/>
      <c r="N2519" s="5"/>
      <c r="O2519" s="5"/>
    </row>
    <row r="2520" spans="1:15" x14ac:dyDescent="0.25">
      <c r="A2520" s="7"/>
      <c r="B2520" s="10"/>
      <c r="D2520" s="5"/>
      <c r="E2520" s="5"/>
      <c r="F2520" s="5"/>
      <c r="G2520" s="5"/>
      <c r="H2520" s="5"/>
      <c r="K2520"/>
      <c r="L2520" s="5"/>
      <c r="M2520" s="5"/>
      <c r="N2520" s="5"/>
      <c r="O2520" s="5"/>
    </row>
    <row r="2521" spans="1:15" x14ac:dyDescent="0.25">
      <c r="A2521" s="7"/>
      <c r="B2521" s="10"/>
      <c r="D2521" s="5"/>
      <c r="E2521" s="5"/>
      <c r="F2521" s="5"/>
      <c r="G2521" s="5"/>
      <c r="H2521" s="5"/>
      <c r="K2521"/>
      <c r="L2521" s="5"/>
      <c r="M2521" s="5"/>
      <c r="N2521" s="5"/>
      <c r="O2521" s="5"/>
    </row>
    <row r="2522" spans="1:15" x14ac:dyDescent="0.25">
      <c r="A2522" s="7"/>
      <c r="B2522" s="10"/>
      <c r="D2522" s="5"/>
      <c r="E2522" s="5"/>
      <c r="F2522" s="5"/>
      <c r="G2522" s="5"/>
      <c r="H2522" s="5"/>
      <c r="K2522"/>
      <c r="L2522" s="5"/>
      <c r="M2522" s="5"/>
      <c r="N2522" s="5"/>
      <c r="O2522" s="5"/>
    </row>
    <row r="2523" spans="1:15" x14ac:dyDescent="0.25">
      <c r="A2523" s="7"/>
      <c r="B2523" s="10"/>
      <c r="D2523" s="5"/>
      <c r="E2523" s="5"/>
      <c r="F2523" s="5"/>
      <c r="G2523" s="5"/>
      <c r="H2523" s="5"/>
      <c r="K2523"/>
      <c r="L2523" s="5"/>
      <c r="M2523" s="5"/>
      <c r="N2523" s="5"/>
      <c r="O2523" s="5"/>
    </row>
    <row r="2524" spans="1:15" x14ac:dyDescent="0.25">
      <c r="A2524" s="7"/>
      <c r="B2524" s="10"/>
      <c r="D2524" s="5"/>
      <c r="E2524" s="5"/>
      <c r="F2524" s="5"/>
      <c r="G2524" s="5"/>
      <c r="H2524" s="5"/>
      <c r="K2524"/>
      <c r="L2524" s="5"/>
      <c r="M2524" s="5"/>
      <c r="N2524" s="5"/>
      <c r="O2524" s="5"/>
    </row>
    <row r="2525" spans="1:15" x14ac:dyDescent="0.25">
      <c r="A2525" s="7"/>
      <c r="B2525" s="10"/>
      <c r="D2525" s="5"/>
      <c r="E2525" s="5"/>
      <c r="F2525" s="5"/>
      <c r="G2525" s="5"/>
      <c r="H2525" s="5"/>
      <c r="K2525"/>
      <c r="L2525" s="5"/>
      <c r="M2525" s="5"/>
      <c r="N2525" s="5"/>
      <c r="O2525" s="5"/>
    </row>
    <row r="2526" spans="1:15" x14ac:dyDescent="0.25">
      <c r="A2526" s="7"/>
      <c r="B2526" s="10"/>
      <c r="D2526" s="5"/>
      <c r="E2526" s="5"/>
      <c r="F2526" s="5"/>
      <c r="G2526" s="5"/>
      <c r="H2526" s="5"/>
      <c r="K2526"/>
      <c r="L2526" s="5"/>
      <c r="M2526" s="5"/>
      <c r="N2526" s="5"/>
      <c r="O2526" s="5"/>
    </row>
    <row r="2527" spans="1:15" x14ac:dyDescent="0.25">
      <c r="A2527" s="7"/>
      <c r="B2527" s="10"/>
      <c r="D2527" s="5"/>
      <c r="E2527" s="5"/>
      <c r="F2527" s="5"/>
      <c r="G2527" s="5"/>
      <c r="H2527" s="5"/>
      <c r="K2527"/>
      <c r="L2527" s="5"/>
      <c r="M2527" s="5"/>
      <c r="N2527" s="5"/>
      <c r="O2527" s="5"/>
    </row>
    <row r="2528" spans="1:15" x14ac:dyDescent="0.25">
      <c r="A2528" s="7"/>
      <c r="B2528" s="10"/>
      <c r="D2528" s="5"/>
      <c r="E2528" s="5"/>
      <c r="F2528" s="5"/>
      <c r="G2528" s="5"/>
      <c r="H2528" s="5"/>
      <c r="K2528"/>
      <c r="L2528" s="5"/>
      <c r="M2528" s="5"/>
      <c r="N2528" s="5"/>
      <c r="O2528" s="5"/>
    </row>
    <row r="2529" spans="1:15" x14ac:dyDescent="0.25">
      <c r="A2529" s="7"/>
      <c r="B2529" s="10"/>
      <c r="D2529" s="5"/>
      <c r="E2529" s="5"/>
      <c r="F2529" s="5"/>
      <c r="G2529" s="5"/>
      <c r="H2529" s="5"/>
      <c r="K2529"/>
      <c r="L2529" s="5"/>
      <c r="M2529" s="5"/>
      <c r="N2529" s="5"/>
      <c r="O2529" s="5"/>
    </row>
    <row r="2530" spans="1:15" x14ac:dyDescent="0.25">
      <c r="A2530" s="7"/>
      <c r="B2530" s="10"/>
      <c r="D2530" s="5"/>
      <c r="E2530" s="5"/>
      <c r="F2530" s="5"/>
      <c r="G2530" s="5"/>
      <c r="H2530" s="5"/>
      <c r="K2530"/>
      <c r="L2530" s="5"/>
      <c r="M2530" s="5"/>
      <c r="N2530" s="5"/>
      <c r="O2530" s="5"/>
    </row>
    <row r="2531" spans="1:15" x14ac:dyDescent="0.25">
      <c r="A2531" s="7"/>
      <c r="B2531" s="10"/>
      <c r="D2531" s="5"/>
      <c r="E2531" s="5"/>
      <c r="F2531" s="5"/>
      <c r="G2531" s="5"/>
      <c r="H2531" s="5"/>
      <c r="K2531"/>
      <c r="L2531" s="5"/>
      <c r="M2531" s="5"/>
      <c r="N2531" s="5"/>
      <c r="O2531" s="5"/>
    </row>
    <row r="2532" spans="1:15" x14ac:dyDescent="0.25">
      <c r="A2532" s="7"/>
      <c r="B2532" s="10"/>
      <c r="D2532" s="5"/>
      <c r="E2532" s="5"/>
      <c r="F2532" s="5"/>
      <c r="G2532" s="5"/>
      <c r="H2532" s="5"/>
      <c r="K2532"/>
      <c r="L2532" s="5"/>
      <c r="M2532" s="5"/>
      <c r="N2532" s="5"/>
      <c r="O2532" s="5"/>
    </row>
    <row r="2533" spans="1:15" x14ac:dyDescent="0.25">
      <c r="A2533" s="7"/>
      <c r="B2533" s="10"/>
      <c r="D2533" s="5"/>
      <c r="E2533" s="5"/>
      <c r="F2533" s="5"/>
      <c r="G2533" s="5"/>
      <c r="H2533" s="5"/>
      <c r="K2533"/>
      <c r="L2533" s="5"/>
      <c r="M2533" s="5"/>
      <c r="N2533" s="5"/>
      <c r="O2533" s="5"/>
    </row>
    <row r="2534" spans="1:15" x14ac:dyDescent="0.25">
      <c r="A2534" s="7"/>
      <c r="B2534" s="10"/>
      <c r="D2534" s="5"/>
      <c r="E2534" s="5"/>
      <c r="F2534" s="5"/>
      <c r="G2534" s="5"/>
      <c r="H2534" s="5"/>
      <c r="K2534"/>
      <c r="L2534" s="5"/>
      <c r="M2534" s="5"/>
      <c r="N2534" s="5"/>
      <c r="O2534" s="5"/>
    </row>
    <row r="2535" spans="1:15" x14ac:dyDescent="0.25">
      <c r="A2535" s="7"/>
      <c r="B2535" s="10"/>
      <c r="D2535" s="5"/>
      <c r="E2535" s="5"/>
      <c r="F2535" s="5"/>
      <c r="G2535" s="5"/>
      <c r="H2535" s="5"/>
      <c r="K2535"/>
      <c r="L2535" s="5"/>
      <c r="M2535" s="5"/>
      <c r="N2535" s="5"/>
      <c r="O2535" s="5"/>
    </row>
    <row r="2536" spans="1:15" x14ac:dyDescent="0.25">
      <c r="A2536" s="7"/>
      <c r="B2536" s="10"/>
      <c r="D2536" s="5"/>
      <c r="E2536" s="5"/>
      <c r="F2536" s="5"/>
      <c r="G2536" s="5"/>
      <c r="H2536" s="5"/>
      <c r="K2536"/>
      <c r="L2536" s="5"/>
      <c r="M2536" s="5"/>
      <c r="N2536" s="5"/>
      <c r="O2536" s="5"/>
    </row>
    <row r="2537" spans="1:15" x14ac:dyDescent="0.25">
      <c r="A2537" s="7"/>
      <c r="B2537" s="10"/>
      <c r="D2537" s="5"/>
      <c r="E2537" s="5"/>
      <c r="F2537" s="5"/>
      <c r="G2537" s="5"/>
      <c r="H2537" s="5"/>
      <c r="K2537"/>
      <c r="L2537" s="5"/>
      <c r="M2537" s="5"/>
      <c r="N2537" s="5"/>
      <c r="O2537" s="5"/>
    </row>
    <row r="2538" spans="1:15" x14ac:dyDescent="0.25">
      <c r="A2538" s="7"/>
      <c r="B2538" s="10"/>
      <c r="D2538" s="5"/>
      <c r="E2538" s="5"/>
      <c r="F2538" s="5"/>
      <c r="G2538" s="5"/>
      <c r="H2538" s="5"/>
      <c r="K2538"/>
      <c r="L2538" s="5"/>
      <c r="M2538" s="5"/>
      <c r="N2538" s="5"/>
      <c r="O2538" s="5"/>
    </row>
    <row r="2539" spans="1:15" x14ac:dyDescent="0.25">
      <c r="A2539" s="7"/>
      <c r="B2539" s="10"/>
      <c r="D2539" s="5"/>
      <c r="E2539" s="5"/>
      <c r="F2539" s="5"/>
      <c r="G2539" s="5"/>
      <c r="H2539" s="5"/>
      <c r="K2539"/>
      <c r="L2539" s="5"/>
      <c r="M2539" s="5"/>
      <c r="N2539" s="5"/>
      <c r="O2539" s="5"/>
    </row>
    <row r="2540" spans="1:15" x14ac:dyDescent="0.25">
      <c r="A2540" s="7"/>
      <c r="B2540" s="10"/>
      <c r="D2540" s="5"/>
      <c r="E2540" s="5"/>
      <c r="F2540" s="5"/>
      <c r="G2540" s="5"/>
      <c r="H2540" s="5"/>
      <c r="K2540"/>
      <c r="L2540" s="5"/>
      <c r="M2540" s="5"/>
      <c r="N2540" s="5"/>
      <c r="O2540" s="5"/>
    </row>
    <row r="2541" spans="1:15" x14ac:dyDescent="0.25">
      <c r="A2541" s="7"/>
      <c r="B2541" s="10"/>
      <c r="D2541" s="5"/>
      <c r="E2541" s="5"/>
      <c r="F2541" s="5"/>
      <c r="G2541" s="5"/>
      <c r="H2541" s="5"/>
      <c r="K2541"/>
      <c r="L2541" s="5"/>
      <c r="M2541" s="5"/>
      <c r="N2541" s="5"/>
      <c r="O2541" s="5"/>
    </row>
    <row r="2542" spans="1:15" x14ac:dyDescent="0.25">
      <c r="A2542" s="7"/>
      <c r="B2542" s="10"/>
      <c r="D2542" s="5"/>
      <c r="E2542" s="5"/>
      <c r="F2542" s="5"/>
      <c r="G2542" s="5"/>
      <c r="H2542" s="5"/>
      <c r="K2542"/>
      <c r="L2542" s="5"/>
      <c r="M2542" s="5"/>
      <c r="N2542" s="5"/>
      <c r="O2542" s="5"/>
    </row>
    <row r="2543" spans="1:15" x14ac:dyDescent="0.25">
      <c r="A2543" s="7"/>
      <c r="B2543" s="10"/>
      <c r="D2543" s="5"/>
      <c r="E2543" s="5"/>
      <c r="F2543" s="5"/>
      <c r="G2543" s="5"/>
      <c r="H2543" s="5"/>
      <c r="K2543"/>
      <c r="L2543" s="5"/>
      <c r="M2543" s="5"/>
      <c r="N2543" s="5"/>
      <c r="O2543" s="5"/>
    </row>
    <row r="2544" spans="1:15" x14ac:dyDescent="0.25">
      <c r="A2544" s="7"/>
      <c r="B2544" s="10"/>
      <c r="D2544" s="5"/>
      <c r="E2544" s="5"/>
      <c r="F2544" s="5"/>
      <c r="G2544" s="5"/>
      <c r="H2544" s="5"/>
      <c r="K2544"/>
      <c r="L2544" s="5"/>
      <c r="M2544" s="5"/>
      <c r="N2544" s="5"/>
      <c r="O2544" s="5"/>
    </row>
    <row r="2545" spans="1:15" x14ac:dyDescent="0.25">
      <c r="A2545" s="7"/>
      <c r="B2545" s="10"/>
      <c r="D2545" s="5"/>
      <c r="E2545" s="5"/>
      <c r="F2545" s="5"/>
      <c r="G2545" s="5"/>
      <c r="H2545" s="5"/>
      <c r="K2545"/>
      <c r="L2545" s="5"/>
      <c r="M2545" s="5"/>
      <c r="N2545" s="5"/>
      <c r="O2545" s="5"/>
    </row>
    <row r="2546" spans="1:15" x14ac:dyDescent="0.25">
      <c r="A2546" s="7"/>
      <c r="B2546" s="10"/>
      <c r="D2546" s="5"/>
      <c r="E2546" s="5"/>
      <c r="F2546" s="5"/>
      <c r="G2546" s="5"/>
      <c r="H2546" s="5"/>
      <c r="K2546"/>
      <c r="L2546" s="5"/>
      <c r="M2546" s="5"/>
      <c r="N2546" s="5"/>
      <c r="O2546" s="5"/>
    </row>
    <row r="2547" spans="1:15" x14ac:dyDescent="0.25">
      <c r="A2547" s="7"/>
      <c r="B2547" s="10"/>
      <c r="D2547" s="5"/>
      <c r="E2547" s="5"/>
      <c r="F2547" s="5"/>
      <c r="G2547" s="5"/>
      <c r="H2547" s="5"/>
      <c r="K2547"/>
      <c r="L2547" s="5"/>
      <c r="M2547" s="5"/>
      <c r="N2547" s="5"/>
      <c r="O2547" s="5"/>
    </row>
    <row r="2548" spans="1:15" x14ac:dyDescent="0.25">
      <c r="A2548" s="7"/>
      <c r="B2548" s="10"/>
      <c r="D2548" s="5"/>
      <c r="E2548" s="5"/>
      <c r="F2548" s="5"/>
      <c r="G2548" s="5"/>
      <c r="H2548" s="5"/>
      <c r="K2548"/>
      <c r="L2548" s="5"/>
      <c r="M2548" s="5"/>
      <c r="N2548" s="5"/>
      <c r="O2548" s="5"/>
    </row>
    <row r="2549" spans="1:15" x14ac:dyDescent="0.25">
      <c r="A2549" s="7"/>
      <c r="B2549" s="10"/>
      <c r="D2549" s="5"/>
      <c r="E2549" s="5"/>
      <c r="F2549" s="5"/>
      <c r="G2549" s="5"/>
      <c r="H2549" s="5"/>
      <c r="K2549"/>
      <c r="L2549" s="5"/>
      <c r="M2549" s="5"/>
      <c r="N2549" s="5"/>
      <c r="O2549" s="5"/>
    </row>
    <row r="2550" spans="1:15" x14ac:dyDescent="0.25">
      <c r="A2550" s="7"/>
      <c r="B2550" s="10"/>
      <c r="D2550" s="5"/>
      <c r="E2550" s="5"/>
      <c r="F2550" s="5"/>
      <c r="G2550" s="5"/>
      <c r="H2550" s="5"/>
      <c r="K2550"/>
      <c r="L2550" s="5"/>
      <c r="M2550" s="5"/>
      <c r="N2550" s="5"/>
      <c r="O2550" s="5"/>
    </row>
    <row r="2551" spans="1:15" x14ac:dyDescent="0.25">
      <c r="A2551" s="7"/>
      <c r="B2551" s="10"/>
      <c r="D2551" s="5"/>
      <c r="E2551" s="5"/>
      <c r="F2551" s="5"/>
      <c r="G2551" s="5"/>
      <c r="H2551" s="5"/>
      <c r="K2551"/>
      <c r="L2551" s="5"/>
      <c r="M2551" s="5"/>
      <c r="N2551" s="5"/>
      <c r="O2551" s="5"/>
    </row>
    <row r="2552" spans="1:15" x14ac:dyDescent="0.25">
      <c r="A2552" s="7"/>
      <c r="B2552" s="10"/>
      <c r="D2552" s="5"/>
      <c r="E2552" s="5"/>
      <c r="F2552" s="5"/>
      <c r="G2552" s="5"/>
      <c r="H2552" s="5"/>
      <c r="K2552"/>
      <c r="L2552" s="5"/>
      <c r="M2552" s="5"/>
      <c r="N2552" s="5"/>
      <c r="O2552" s="5"/>
    </row>
    <row r="2553" spans="1:15" x14ac:dyDescent="0.25">
      <c r="A2553" s="7"/>
      <c r="B2553" s="10"/>
      <c r="D2553" s="5"/>
      <c r="E2553" s="5"/>
      <c r="F2553" s="5"/>
      <c r="G2553" s="5"/>
      <c r="H2553" s="5"/>
      <c r="K2553"/>
      <c r="L2553" s="5"/>
      <c r="M2553" s="5"/>
      <c r="N2553" s="5"/>
      <c r="O2553" s="5"/>
    </row>
    <row r="2554" spans="1:15" x14ac:dyDescent="0.25">
      <c r="A2554" s="7"/>
      <c r="B2554" s="10"/>
      <c r="D2554" s="5"/>
      <c r="E2554" s="5"/>
      <c r="F2554" s="5"/>
      <c r="G2554" s="5"/>
      <c r="H2554" s="5"/>
      <c r="K2554"/>
      <c r="L2554" s="5"/>
      <c r="M2554" s="5"/>
      <c r="N2554" s="5"/>
      <c r="O2554" s="5"/>
    </row>
    <row r="2555" spans="1:15" x14ac:dyDescent="0.25">
      <c r="A2555" s="7"/>
      <c r="B2555" s="10"/>
      <c r="D2555" s="5"/>
      <c r="E2555" s="5"/>
      <c r="F2555" s="5"/>
      <c r="G2555" s="5"/>
      <c r="H2555" s="5"/>
      <c r="K2555"/>
      <c r="L2555" s="5"/>
      <c r="M2555" s="5"/>
      <c r="N2555" s="5"/>
      <c r="O2555" s="5"/>
    </row>
    <row r="2556" spans="1:15" x14ac:dyDescent="0.25">
      <c r="A2556" s="7"/>
      <c r="B2556" s="10"/>
      <c r="D2556" s="5"/>
      <c r="E2556" s="5"/>
      <c r="F2556" s="5"/>
      <c r="G2556" s="5"/>
      <c r="H2556" s="5"/>
      <c r="K2556"/>
      <c r="L2556" s="5"/>
      <c r="M2556" s="5"/>
      <c r="N2556" s="5"/>
      <c r="O2556" s="5"/>
    </row>
    <row r="2557" spans="1:15" x14ac:dyDescent="0.25">
      <c r="A2557" s="7"/>
      <c r="B2557" s="10"/>
      <c r="D2557" s="5"/>
      <c r="E2557" s="5"/>
      <c r="F2557" s="5"/>
      <c r="G2557" s="5"/>
      <c r="H2557" s="5"/>
      <c r="K2557"/>
      <c r="L2557" s="5"/>
      <c r="M2557" s="5"/>
      <c r="N2557" s="5"/>
      <c r="O2557" s="5"/>
    </row>
    <row r="2558" spans="1:15" x14ac:dyDescent="0.25">
      <c r="A2558" s="7"/>
      <c r="B2558" s="10"/>
      <c r="D2558" s="5"/>
      <c r="E2558" s="5"/>
      <c r="F2558" s="5"/>
      <c r="G2558" s="5"/>
      <c r="H2558" s="5"/>
      <c r="K2558"/>
      <c r="L2558" s="5"/>
      <c r="M2558" s="5"/>
      <c r="N2558" s="5"/>
      <c r="O2558" s="5"/>
    </row>
    <row r="2559" spans="1:15" x14ac:dyDescent="0.25">
      <c r="A2559" s="7"/>
      <c r="B2559" s="10"/>
      <c r="D2559" s="5"/>
      <c r="E2559" s="5"/>
      <c r="F2559" s="5"/>
      <c r="G2559" s="5"/>
      <c r="H2559" s="5"/>
      <c r="K2559"/>
      <c r="L2559" s="5"/>
      <c r="M2559" s="5"/>
      <c r="N2559" s="5"/>
      <c r="O2559" s="5"/>
    </row>
    <row r="2560" spans="1:15" x14ac:dyDescent="0.25">
      <c r="A2560" s="7"/>
      <c r="B2560" s="10"/>
      <c r="D2560" s="5"/>
      <c r="E2560" s="5"/>
      <c r="F2560" s="5"/>
      <c r="G2560" s="5"/>
      <c r="H2560" s="5"/>
      <c r="K2560"/>
      <c r="L2560" s="5"/>
      <c r="M2560" s="5"/>
      <c r="N2560" s="5"/>
      <c r="O2560" s="5"/>
    </row>
    <row r="2561" spans="1:15" x14ac:dyDescent="0.25">
      <c r="A2561" s="7"/>
      <c r="B2561" s="10"/>
      <c r="D2561" s="5"/>
      <c r="E2561" s="5"/>
      <c r="F2561" s="5"/>
      <c r="G2561" s="5"/>
      <c r="H2561" s="5"/>
      <c r="K2561"/>
      <c r="L2561" s="5"/>
      <c r="M2561" s="5"/>
      <c r="N2561" s="5"/>
      <c r="O2561" s="5"/>
    </row>
    <row r="2562" spans="1:15" x14ac:dyDescent="0.25">
      <c r="A2562" s="7"/>
      <c r="B2562" s="10"/>
      <c r="D2562" s="5"/>
      <c r="E2562" s="5"/>
      <c r="F2562" s="5"/>
      <c r="G2562" s="5"/>
      <c r="H2562" s="5"/>
      <c r="K2562"/>
      <c r="L2562" s="5"/>
      <c r="M2562" s="5"/>
      <c r="N2562" s="5"/>
      <c r="O2562" s="5"/>
    </row>
    <row r="2563" spans="1:15" x14ac:dyDescent="0.25">
      <c r="A2563" s="7"/>
      <c r="B2563" s="10"/>
      <c r="D2563" s="5"/>
      <c r="E2563" s="5"/>
      <c r="F2563" s="5"/>
      <c r="G2563" s="5"/>
      <c r="H2563" s="5"/>
      <c r="K2563"/>
      <c r="L2563" s="5"/>
      <c r="M2563" s="5"/>
      <c r="N2563" s="5"/>
      <c r="O2563" s="5"/>
    </row>
    <row r="2564" spans="1:15" x14ac:dyDescent="0.25">
      <c r="A2564" s="7"/>
      <c r="B2564" s="10"/>
      <c r="D2564" s="5"/>
      <c r="E2564" s="5"/>
      <c r="F2564" s="5"/>
      <c r="G2564" s="5"/>
      <c r="H2564" s="5"/>
      <c r="K2564"/>
      <c r="L2564" s="5"/>
      <c r="M2564" s="5"/>
      <c r="N2564" s="5"/>
      <c r="O2564" s="5"/>
    </row>
    <row r="2565" spans="1:15" x14ac:dyDescent="0.25">
      <c r="A2565" s="7"/>
      <c r="B2565" s="10"/>
      <c r="D2565" s="5"/>
      <c r="E2565" s="5"/>
      <c r="F2565" s="5"/>
      <c r="G2565" s="5"/>
      <c r="H2565" s="5"/>
      <c r="K2565"/>
      <c r="L2565" s="5"/>
      <c r="M2565" s="5"/>
      <c r="N2565" s="5"/>
      <c r="O2565" s="5"/>
    </row>
    <row r="2566" spans="1:15" x14ac:dyDescent="0.25">
      <c r="A2566" s="7"/>
      <c r="B2566" s="10"/>
      <c r="D2566" s="5"/>
      <c r="E2566" s="5"/>
      <c r="F2566" s="5"/>
      <c r="G2566" s="5"/>
      <c r="H2566" s="5"/>
      <c r="K2566"/>
      <c r="L2566" s="5"/>
      <c r="M2566" s="5"/>
      <c r="N2566" s="5"/>
      <c r="O2566" s="5"/>
    </row>
    <row r="2567" spans="1:15" x14ac:dyDescent="0.25">
      <c r="A2567" s="7"/>
      <c r="B2567" s="10"/>
      <c r="D2567" s="5"/>
      <c r="E2567" s="5"/>
      <c r="F2567" s="5"/>
      <c r="G2567" s="5"/>
      <c r="H2567" s="5"/>
      <c r="K2567"/>
      <c r="L2567" s="5"/>
      <c r="M2567" s="5"/>
      <c r="N2567" s="5"/>
      <c r="O2567" s="5"/>
    </row>
    <row r="2568" spans="1:15" x14ac:dyDescent="0.25">
      <c r="A2568" s="7"/>
      <c r="B2568" s="10"/>
      <c r="D2568" s="5"/>
      <c r="E2568" s="5"/>
      <c r="F2568" s="5"/>
      <c r="G2568" s="5"/>
      <c r="H2568" s="5"/>
      <c r="K2568"/>
      <c r="L2568" s="5"/>
      <c r="M2568" s="5"/>
      <c r="N2568" s="5"/>
      <c r="O2568" s="5"/>
    </row>
    <row r="2569" spans="1:15" x14ac:dyDescent="0.25">
      <c r="A2569" s="7"/>
      <c r="B2569" s="10"/>
      <c r="D2569" s="5"/>
      <c r="E2569" s="5"/>
      <c r="F2569" s="5"/>
      <c r="G2569" s="5"/>
      <c r="H2569" s="5"/>
      <c r="K2569"/>
      <c r="L2569" s="5"/>
      <c r="M2569" s="5"/>
      <c r="N2569" s="5"/>
      <c r="O2569" s="5"/>
    </row>
    <row r="2570" spans="1:15" x14ac:dyDescent="0.25">
      <c r="A2570" s="7"/>
      <c r="B2570" s="10"/>
      <c r="D2570" s="5"/>
      <c r="E2570" s="5"/>
      <c r="F2570" s="5"/>
      <c r="G2570" s="5"/>
      <c r="H2570" s="5"/>
      <c r="K2570"/>
      <c r="L2570" s="5"/>
      <c r="M2570" s="5"/>
      <c r="N2570" s="5"/>
      <c r="O2570" s="5"/>
    </row>
    <row r="2571" spans="1:15" x14ac:dyDescent="0.25">
      <c r="A2571" s="7"/>
      <c r="B2571" s="10"/>
      <c r="D2571" s="5"/>
      <c r="E2571" s="5"/>
      <c r="F2571" s="5"/>
      <c r="G2571" s="5"/>
      <c r="H2571" s="5"/>
      <c r="K2571"/>
      <c r="L2571" s="5"/>
      <c r="M2571" s="5"/>
      <c r="N2571" s="5"/>
      <c r="O2571" s="5"/>
    </row>
    <row r="2572" spans="1:15" x14ac:dyDescent="0.25">
      <c r="A2572" s="7"/>
      <c r="B2572" s="10"/>
      <c r="D2572" s="5"/>
      <c r="E2572" s="5"/>
      <c r="F2572" s="5"/>
      <c r="G2572" s="5"/>
      <c r="H2572" s="5"/>
      <c r="K2572"/>
      <c r="L2572" s="5"/>
      <c r="M2572" s="5"/>
      <c r="N2572" s="5"/>
      <c r="O2572" s="5"/>
    </row>
    <row r="2573" spans="1:15" x14ac:dyDescent="0.25">
      <c r="A2573" s="7"/>
      <c r="B2573" s="10"/>
      <c r="D2573" s="5"/>
      <c r="E2573" s="5"/>
      <c r="F2573" s="5"/>
      <c r="G2573" s="5"/>
      <c r="H2573" s="5"/>
      <c r="K2573"/>
      <c r="L2573" s="5"/>
      <c r="M2573" s="5"/>
      <c r="N2573" s="5"/>
      <c r="O2573" s="5"/>
    </row>
    <row r="2574" spans="1:15" x14ac:dyDescent="0.25">
      <c r="A2574" s="7"/>
      <c r="B2574" s="10"/>
      <c r="D2574" s="5"/>
      <c r="E2574" s="5"/>
      <c r="F2574" s="5"/>
      <c r="G2574" s="5"/>
      <c r="H2574" s="5"/>
      <c r="K2574"/>
      <c r="L2574" s="5"/>
      <c r="M2574" s="5"/>
      <c r="N2574" s="5"/>
      <c r="O2574" s="5"/>
    </row>
    <row r="2575" spans="1:15" x14ac:dyDescent="0.25">
      <c r="A2575" s="7"/>
      <c r="B2575" s="10"/>
      <c r="D2575" s="5"/>
      <c r="E2575" s="5"/>
      <c r="F2575" s="5"/>
      <c r="G2575" s="5"/>
      <c r="H2575" s="5"/>
      <c r="K2575"/>
      <c r="L2575" s="5"/>
      <c r="M2575" s="5"/>
      <c r="N2575" s="5"/>
      <c r="O2575" s="5"/>
    </row>
    <row r="2576" spans="1:15" x14ac:dyDescent="0.25">
      <c r="A2576" s="7"/>
      <c r="B2576" s="10"/>
      <c r="D2576" s="5"/>
      <c r="E2576" s="5"/>
      <c r="F2576" s="5"/>
      <c r="G2576" s="5"/>
      <c r="H2576" s="5"/>
      <c r="K2576"/>
      <c r="L2576" s="5"/>
      <c r="M2576" s="5"/>
      <c r="N2576" s="5"/>
      <c r="O2576" s="5"/>
    </row>
    <row r="2577" spans="1:15" x14ac:dyDescent="0.25">
      <c r="A2577" s="7"/>
      <c r="B2577" s="10"/>
      <c r="D2577" s="5"/>
      <c r="E2577" s="5"/>
      <c r="F2577" s="5"/>
      <c r="G2577" s="5"/>
      <c r="H2577" s="5"/>
      <c r="K2577"/>
      <c r="L2577" s="5"/>
      <c r="M2577" s="5"/>
      <c r="N2577" s="5"/>
      <c r="O2577" s="5"/>
    </row>
    <row r="2578" spans="1:15" x14ac:dyDescent="0.25">
      <c r="A2578" s="7"/>
      <c r="B2578" s="10"/>
      <c r="D2578" s="5"/>
      <c r="E2578" s="5"/>
      <c r="F2578" s="5"/>
      <c r="G2578" s="5"/>
      <c r="H2578" s="5"/>
      <c r="K2578"/>
      <c r="L2578" s="5"/>
      <c r="M2578" s="5"/>
      <c r="N2578" s="5"/>
      <c r="O2578" s="5"/>
    </row>
    <row r="2579" spans="1:15" x14ac:dyDescent="0.25">
      <c r="A2579" s="7"/>
      <c r="B2579" s="10"/>
      <c r="D2579" s="5"/>
      <c r="E2579" s="5"/>
      <c r="F2579" s="5"/>
      <c r="G2579" s="5"/>
      <c r="H2579" s="5"/>
      <c r="K2579"/>
      <c r="L2579" s="5"/>
      <c r="M2579" s="5"/>
      <c r="N2579" s="5"/>
      <c r="O2579" s="5"/>
    </row>
    <row r="2580" spans="1:15" x14ac:dyDescent="0.25">
      <c r="A2580" s="7"/>
      <c r="B2580" s="10"/>
      <c r="D2580" s="5"/>
      <c r="E2580" s="5"/>
      <c r="F2580" s="5"/>
      <c r="G2580" s="5"/>
      <c r="H2580" s="5"/>
      <c r="K2580"/>
      <c r="L2580" s="5"/>
      <c r="M2580" s="5"/>
      <c r="N2580" s="5"/>
      <c r="O2580" s="5"/>
    </row>
    <row r="2581" spans="1:15" x14ac:dyDescent="0.25">
      <c r="A2581" s="7"/>
      <c r="B2581" s="10"/>
      <c r="D2581" s="5"/>
      <c r="E2581" s="5"/>
      <c r="F2581" s="5"/>
      <c r="G2581" s="5"/>
      <c r="H2581" s="5"/>
      <c r="K2581"/>
      <c r="L2581" s="5"/>
      <c r="M2581" s="5"/>
      <c r="N2581" s="5"/>
      <c r="O2581" s="5"/>
    </row>
    <row r="2582" spans="1:15" x14ac:dyDescent="0.25">
      <c r="A2582" s="7"/>
      <c r="B2582" s="10"/>
      <c r="D2582" s="5"/>
      <c r="E2582" s="5"/>
      <c r="F2582" s="5"/>
      <c r="G2582" s="5"/>
      <c r="H2582" s="5"/>
      <c r="K2582"/>
      <c r="L2582" s="5"/>
      <c r="M2582" s="5"/>
      <c r="N2582" s="5"/>
      <c r="O2582" s="5"/>
    </row>
    <row r="2583" spans="1:15" x14ac:dyDescent="0.25">
      <c r="A2583" s="7"/>
      <c r="B2583" s="10"/>
      <c r="D2583" s="5"/>
      <c r="E2583" s="5"/>
      <c r="F2583" s="5"/>
      <c r="G2583" s="5"/>
      <c r="H2583" s="5"/>
      <c r="K2583"/>
      <c r="L2583" s="5"/>
      <c r="M2583" s="5"/>
      <c r="N2583" s="5"/>
      <c r="O2583" s="5"/>
    </row>
    <row r="2584" spans="1:15" x14ac:dyDescent="0.25">
      <c r="A2584" s="7"/>
      <c r="B2584" s="10"/>
      <c r="D2584" s="5"/>
      <c r="E2584" s="5"/>
      <c r="F2584" s="5"/>
      <c r="G2584" s="5"/>
      <c r="H2584" s="5"/>
      <c r="K2584"/>
      <c r="L2584" s="5"/>
      <c r="M2584" s="5"/>
      <c r="N2584" s="5"/>
      <c r="O2584" s="5"/>
    </row>
    <row r="2585" spans="1:15" x14ac:dyDescent="0.25">
      <c r="A2585" s="7"/>
      <c r="B2585" s="10"/>
      <c r="D2585" s="5"/>
      <c r="E2585" s="5"/>
      <c r="F2585" s="5"/>
      <c r="G2585" s="5"/>
      <c r="H2585" s="5"/>
      <c r="K2585"/>
      <c r="L2585" s="5"/>
      <c r="M2585" s="5"/>
      <c r="N2585" s="5"/>
      <c r="O2585" s="5"/>
    </row>
    <row r="2586" spans="1:15" x14ac:dyDescent="0.25">
      <c r="A2586" s="7"/>
      <c r="B2586" s="10"/>
      <c r="D2586" s="5"/>
      <c r="E2586" s="5"/>
      <c r="F2586" s="5"/>
      <c r="G2586" s="5"/>
      <c r="H2586" s="5"/>
      <c r="K2586"/>
      <c r="L2586" s="5"/>
      <c r="M2586" s="5"/>
      <c r="N2586" s="5"/>
      <c r="O2586" s="5"/>
    </row>
    <row r="2587" spans="1:15" x14ac:dyDescent="0.25">
      <c r="A2587" s="7"/>
      <c r="B2587" s="10"/>
      <c r="D2587" s="5"/>
      <c r="E2587" s="5"/>
      <c r="F2587" s="5"/>
      <c r="G2587" s="5"/>
      <c r="H2587" s="5"/>
      <c r="K2587"/>
      <c r="L2587" s="5"/>
      <c r="M2587" s="5"/>
      <c r="N2587" s="5"/>
      <c r="O2587" s="5"/>
    </row>
    <row r="2588" spans="1:15" x14ac:dyDescent="0.25">
      <c r="A2588" s="7"/>
      <c r="B2588" s="10"/>
      <c r="D2588" s="5"/>
      <c r="E2588" s="5"/>
      <c r="F2588" s="5"/>
      <c r="G2588" s="5"/>
      <c r="H2588" s="5"/>
      <c r="K2588"/>
      <c r="L2588" s="5"/>
      <c r="M2588" s="5"/>
      <c r="N2588" s="5"/>
      <c r="O2588" s="5"/>
    </row>
    <row r="2589" spans="1:15" x14ac:dyDescent="0.25">
      <c r="A2589" s="7"/>
      <c r="B2589" s="10"/>
      <c r="D2589" s="5"/>
      <c r="E2589" s="5"/>
      <c r="F2589" s="5"/>
      <c r="G2589" s="5"/>
      <c r="H2589" s="5"/>
      <c r="K2589"/>
      <c r="L2589" s="5"/>
      <c r="M2589" s="5"/>
      <c r="N2589" s="5"/>
      <c r="O2589" s="5"/>
    </row>
    <row r="2590" spans="1:15" x14ac:dyDescent="0.25">
      <c r="A2590" s="7"/>
      <c r="B2590" s="10"/>
      <c r="D2590" s="5"/>
      <c r="E2590" s="5"/>
      <c r="F2590" s="5"/>
      <c r="G2590" s="5"/>
      <c r="H2590" s="5"/>
      <c r="K2590"/>
      <c r="L2590" s="5"/>
      <c r="M2590" s="5"/>
      <c r="N2590" s="5"/>
      <c r="O2590" s="5"/>
    </row>
    <row r="2591" spans="1:15" x14ac:dyDescent="0.25">
      <c r="A2591" s="7"/>
      <c r="B2591" s="10"/>
      <c r="D2591" s="5"/>
      <c r="E2591" s="5"/>
      <c r="F2591" s="5"/>
      <c r="G2591" s="5"/>
      <c r="H2591" s="5"/>
      <c r="K2591"/>
      <c r="L2591" s="5"/>
      <c r="M2591" s="5"/>
      <c r="N2591" s="5"/>
      <c r="O2591" s="5"/>
    </row>
    <row r="2592" spans="1:15" x14ac:dyDescent="0.25">
      <c r="A2592" s="7"/>
      <c r="B2592" s="10"/>
      <c r="D2592" s="5"/>
      <c r="E2592" s="5"/>
      <c r="F2592" s="5"/>
      <c r="G2592" s="5"/>
      <c r="H2592" s="5"/>
      <c r="K2592"/>
      <c r="L2592" s="5"/>
      <c r="M2592" s="5"/>
      <c r="N2592" s="5"/>
      <c r="O2592" s="5"/>
    </row>
    <row r="2593" spans="1:15" x14ac:dyDescent="0.25">
      <c r="A2593" s="7"/>
      <c r="B2593" s="10"/>
      <c r="D2593" s="5"/>
      <c r="E2593" s="5"/>
      <c r="F2593" s="5"/>
      <c r="G2593" s="5"/>
      <c r="H2593" s="5"/>
      <c r="K2593"/>
      <c r="L2593" s="5"/>
      <c r="M2593" s="5"/>
      <c r="N2593" s="5"/>
      <c r="O2593" s="5"/>
    </row>
    <row r="2594" spans="1:15" x14ac:dyDescent="0.25">
      <c r="A2594" s="7"/>
      <c r="B2594" s="10"/>
      <c r="D2594" s="5"/>
      <c r="E2594" s="5"/>
      <c r="F2594" s="5"/>
      <c r="G2594" s="5"/>
      <c r="H2594" s="5"/>
      <c r="K2594"/>
      <c r="L2594" s="5"/>
      <c r="M2594" s="5"/>
      <c r="N2594" s="5"/>
      <c r="O2594" s="5"/>
    </row>
    <row r="2595" spans="1:15" x14ac:dyDescent="0.25">
      <c r="A2595" s="7"/>
      <c r="B2595" s="10"/>
      <c r="D2595" s="5"/>
      <c r="E2595" s="5"/>
      <c r="F2595" s="5"/>
      <c r="G2595" s="5"/>
      <c r="H2595" s="5"/>
      <c r="K2595"/>
      <c r="L2595" s="5"/>
      <c r="M2595" s="5"/>
      <c r="N2595" s="5"/>
      <c r="O2595" s="5"/>
    </row>
    <row r="2596" spans="1:15" x14ac:dyDescent="0.25">
      <c r="A2596" s="7"/>
      <c r="B2596" s="10"/>
      <c r="D2596" s="5"/>
      <c r="E2596" s="5"/>
      <c r="F2596" s="5"/>
      <c r="G2596" s="5"/>
      <c r="H2596" s="5"/>
      <c r="K2596"/>
      <c r="L2596" s="5"/>
      <c r="M2596" s="5"/>
      <c r="N2596" s="5"/>
      <c r="O2596" s="5"/>
    </row>
    <row r="2597" spans="1:15" x14ac:dyDescent="0.25">
      <c r="A2597" s="7"/>
      <c r="B2597" s="10"/>
      <c r="D2597" s="5"/>
      <c r="E2597" s="5"/>
      <c r="F2597" s="5"/>
      <c r="G2597" s="5"/>
      <c r="H2597" s="5"/>
      <c r="K2597"/>
      <c r="L2597" s="5"/>
      <c r="M2597" s="5"/>
      <c r="N2597" s="5"/>
      <c r="O2597" s="5"/>
    </row>
    <row r="2598" spans="1:15" x14ac:dyDescent="0.25">
      <c r="A2598" s="7"/>
      <c r="B2598" s="10"/>
      <c r="D2598" s="5"/>
      <c r="E2598" s="5"/>
      <c r="F2598" s="5"/>
      <c r="G2598" s="5"/>
      <c r="H2598" s="5"/>
      <c r="K2598"/>
      <c r="L2598" s="5"/>
      <c r="M2598" s="5"/>
      <c r="N2598" s="5"/>
      <c r="O2598" s="5"/>
    </row>
    <row r="2599" spans="1:15" x14ac:dyDescent="0.25">
      <c r="A2599" s="7"/>
      <c r="B2599" s="10"/>
      <c r="D2599" s="5"/>
      <c r="E2599" s="5"/>
      <c r="F2599" s="5"/>
      <c r="G2599" s="5"/>
      <c r="H2599" s="5"/>
      <c r="K2599"/>
      <c r="L2599" s="5"/>
      <c r="M2599" s="5"/>
      <c r="N2599" s="5"/>
      <c r="O2599" s="5"/>
    </row>
    <row r="2600" spans="1:15" x14ac:dyDescent="0.25">
      <c r="A2600" s="7"/>
      <c r="B2600" s="10"/>
      <c r="D2600" s="5"/>
      <c r="E2600" s="5"/>
      <c r="F2600" s="5"/>
      <c r="G2600" s="5"/>
      <c r="H2600" s="5"/>
      <c r="K2600"/>
      <c r="L2600" s="5"/>
      <c r="M2600" s="5"/>
      <c r="N2600" s="5"/>
      <c r="O2600" s="5"/>
    </row>
    <row r="2601" spans="1:15" x14ac:dyDescent="0.25">
      <c r="A2601" s="7"/>
      <c r="B2601" s="10"/>
      <c r="D2601" s="5"/>
      <c r="E2601" s="5"/>
      <c r="F2601" s="5"/>
      <c r="G2601" s="5"/>
      <c r="H2601" s="5"/>
      <c r="K2601"/>
      <c r="L2601" s="5"/>
      <c r="M2601" s="5"/>
      <c r="N2601" s="5"/>
      <c r="O2601" s="5"/>
    </row>
    <row r="2602" spans="1:15" x14ac:dyDescent="0.25">
      <c r="A2602" s="7"/>
      <c r="B2602" s="10"/>
      <c r="D2602" s="5"/>
      <c r="E2602" s="5"/>
      <c r="F2602" s="5"/>
      <c r="G2602" s="5"/>
      <c r="H2602" s="5"/>
      <c r="K2602"/>
      <c r="L2602" s="5"/>
      <c r="M2602" s="5"/>
      <c r="N2602" s="5"/>
      <c r="O2602" s="5"/>
    </row>
    <row r="2603" spans="1:15" x14ac:dyDescent="0.25">
      <c r="A2603" s="7"/>
      <c r="B2603" s="10"/>
      <c r="D2603" s="5"/>
      <c r="E2603" s="5"/>
      <c r="F2603" s="5"/>
      <c r="G2603" s="5"/>
      <c r="H2603" s="5"/>
      <c r="K2603"/>
      <c r="L2603" s="5"/>
      <c r="M2603" s="5"/>
      <c r="N2603" s="5"/>
      <c r="O2603" s="5"/>
    </row>
    <row r="2604" spans="1:15" x14ac:dyDescent="0.25">
      <c r="A2604" s="7"/>
      <c r="B2604" s="10"/>
      <c r="D2604" s="5"/>
      <c r="E2604" s="5"/>
      <c r="F2604" s="5"/>
      <c r="G2604" s="5"/>
      <c r="H2604" s="5"/>
      <c r="K2604"/>
      <c r="L2604" s="5"/>
      <c r="M2604" s="5"/>
      <c r="N2604" s="5"/>
      <c r="O2604" s="5"/>
    </row>
    <row r="2605" spans="1:15" x14ac:dyDescent="0.25">
      <c r="A2605" s="7"/>
      <c r="B2605" s="10"/>
      <c r="D2605" s="5"/>
      <c r="E2605" s="5"/>
      <c r="F2605" s="5"/>
      <c r="G2605" s="5"/>
      <c r="H2605" s="5"/>
      <c r="K2605"/>
      <c r="L2605" s="5"/>
      <c r="M2605" s="5"/>
      <c r="N2605" s="5"/>
      <c r="O2605" s="5"/>
    </row>
    <row r="2606" spans="1:15" x14ac:dyDescent="0.25">
      <c r="A2606" s="7"/>
      <c r="B2606" s="10"/>
      <c r="D2606" s="5"/>
      <c r="E2606" s="5"/>
      <c r="F2606" s="5"/>
      <c r="G2606" s="5"/>
      <c r="H2606" s="5"/>
      <c r="K2606"/>
      <c r="L2606" s="5"/>
      <c r="M2606" s="5"/>
      <c r="N2606" s="5"/>
      <c r="O2606" s="5"/>
    </row>
    <row r="2607" spans="1:15" x14ac:dyDescent="0.25">
      <c r="A2607" s="7"/>
      <c r="B2607" s="10"/>
      <c r="D2607" s="5"/>
      <c r="E2607" s="5"/>
      <c r="F2607" s="5"/>
      <c r="G2607" s="5"/>
      <c r="H2607" s="5"/>
      <c r="K2607"/>
      <c r="L2607" s="5"/>
      <c r="M2607" s="5"/>
      <c r="N2607" s="5"/>
      <c r="O2607" s="5"/>
    </row>
    <row r="2608" spans="1:15" x14ac:dyDescent="0.25">
      <c r="A2608" s="7"/>
      <c r="B2608" s="10"/>
      <c r="D2608" s="5"/>
      <c r="E2608" s="5"/>
      <c r="F2608" s="5"/>
      <c r="G2608" s="5"/>
      <c r="H2608" s="5"/>
      <c r="K2608"/>
      <c r="L2608" s="5"/>
      <c r="M2608" s="5"/>
      <c r="N2608" s="5"/>
      <c r="O2608" s="5"/>
    </row>
    <row r="2609" spans="1:15" x14ac:dyDescent="0.25">
      <c r="A2609" s="7"/>
      <c r="B2609" s="10"/>
      <c r="D2609" s="5"/>
      <c r="E2609" s="5"/>
      <c r="F2609" s="5"/>
      <c r="G2609" s="5"/>
      <c r="H2609" s="5"/>
      <c r="K2609"/>
      <c r="L2609" s="5"/>
      <c r="M2609" s="5"/>
      <c r="N2609" s="5"/>
      <c r="O2609" s="5"/>
    </row>
    <row r="2610" spans="1:15" x14ac:dyDescent="0.25">
      <c r="A2610" s="7"/>
      <c r="B2610" s="10"/>
      <c r="D2610" s="5"/>
      <c r="E2610" s="5"/>
      <c r="F2610" s="5"/>
      <c r="G2610" s="5"/>
      <c r="H2610" s="5"/>
      <c r="K2610"/>
      <c r="L2610" s="5"/>
      <c r="M2610" s="5"/>
      <c r="N2610" s="5"/>
      <c r="O2610" s="5"/>
    </row>
    <row r="2611" spans="1:15" x14ac:dyDescent="0.25">
      <c r="A2611" s="7"/>
      <c r="B2611" s="10"/>
      <c r="D2611" s="5"/>
      <c r="E2611" s="5"/>
      <c r="F2611" s="5"/>
      <c r="G2611" s="5"/>
      <c r="H2611" s="5"/>
      <c r="K2611"/>
      <c r="L2611" s="5"/>
      <c r="M2611" s="5"/>
      <c r="N2611" s="5"/>
      <c r="O2611" s="5"/>
    </row>
    <row r="2612" spans="1:15" x14ac:dyDescent="0.25">
      <c r="A2612" s="7"/>
      <c r="B2612" s="10"/>
      <c r="D2612" s="5"/>
      <c r="E2612" s="5"/>
      <c r="F2612" s="5"/>
      <c r="G2612" s="5"/>
      <c r="H2612" s="5"/>
      <c r="K2612"/>
      <c r="L2612" s="5"/>
      <c r="M2612" s="5"/>
      <c r="N2612" s="5"/>
      <c r="O2612" s="5"/>
    </row>
    <row r="2613" spans="1:15" x14ac:dyDescent="0.25">
      <c r="A2613" s="7"/>
      <c r="B2613" s="10"/>
      <c r="D2613" s="5"/>
      <c r="E2613" s="5"/>
      <c r="F2613" s="5"/>
      <c r="G2613" s="5"/>
      <c r="H2613" s="5"/>
      <c r="K2613"/>
      <c r="L2613" s="5"/>
      <c r="M2613" s="5"/>
      <c r="N2613" s="5"/>
      <c r="O2613" s="5"/>
    </row>
    <row r="2614" spans="1:15" x14ac:dyDescent="0.25">
      <c r="A2614" s="7"/>
      <c r="B2614" s="10"/>
      <c r="D2614" s="5"/>
      <c r="E2614" s="5"/>
      <c r="F2614" s="5"/>
      <c r="G2614" s="5"/>
      <c r="H2614" s="5"/>
      <c r="K2614"/>
      <c r="L2614" s="5"/>
      <c r="M2614" s="5"/>
      <c r="N2614" s="5"/>
      <c r="O2614" s="5"/>
    </row>
    <row r="2615" spans="1:15" x14ac:dyDescent="0.25">
      <c r="A2615" s="7"/>
      <c r="B2615" s="10"/>
      <c r="D2615" s="5"/>
      <c r="E2615" s="5"/>
      <c r="F2615" s="5"/>
      <c r="G2615" s="5"/>
      <c r="H2615" s="5"/>
      <c r="K2615"/>
      <c r="L2615" s="5"/>
      <c r="M2615" s="5"/>
      <c r="N2615" s="5"/>
      <c r="O2615" s="5"/>
    </row>
    <row r="2616" spans="1:15" x14ac:dyDescent="0.25">
      <c r="A2616" s="7"/>
      <c r="B2616" s="10"/>
      <c r="D2616" s="5"/>
      <c r="E2616" s="5"/>
      <c r="F2616" s="5"/>
      <c r="G2616" s="5"/>
      <c r="H2616" s="5"/>
      <c r="K2616"/>
      <c r="L2616" s="5"/>
      <c r="M2616" s="5"/>
      <c r="N2616" s="5"/>
      <c r="O2616" s="5"/>
    </row>
    <row r="2617" spans="1:15" x14ac:dyDescent="0.25">
      <c r="A2617" s="7"/>
      <c r="B2617" s="10"/>
      <c r="D2617" s="5"/>
      <c r="E2617" s="5"/>
      <c r="F2617" s="5"/>
      <c r="G2617" s="5"/>
      <c r="H2617" s="5"/>
      <c r="K2617"/>
      <c r="L2617" s="5"/>
      <c r="M2617" s="5"/>
      <c r="N2617" s="5"/>
      <c r="O2617" s="5"/>
    </row>
    <row r="2618" spans="1:15" x14ac:dyDescent="0.25">
      <c r="A2618" s="7"/>
      <c r="B2618" s="10"/>
      <c r="D2618" s="5"/>
      <c r="E2618" s="5"/>
      <c r="F2618" s="5"/>
      <c r="G2618" s="5"/>
      <c r="H2618" s="5"/>
      <c r="K2618"/>
      <c r="L2618" s="5"/>
      <c r="M2618" s="5"/>
      <c r="N2618" s="5"/>
      <c r="O2618" s="5"/>
    </row>
    <row r="2619" spans="1:15" x14ac:dyDescent="0.25">
      <c r="A2619" s="7"/>
      <c r="B2619" s="10"/>
      <c r="D2619" s="5"/>
      <c r="E2619" s="5"/>
      <c r="F2619" s="5"/>
      <c r="G2619" s="5"/>
      <c r="H2619" s="5"/>
      <c r="K2619"/>
      <c r="L2619" s="5"/>
      <c r="M2619" s="5"/>
      <c r="N2619" s="5"/>
      <c r="O2619" s="5"/>
    </row>
    <row r="2620" spans="1:15" x14ac:dyDescent="0.25">
      <c r="A2620" s="7"/>
      <c r="B2620" s="10"/>
      <c r="D2620" s="5"/>
      <c r="E2620" s="5"/>
      <c r="F2620" s="5"/>
      <c r="G2620" s="5"/>
      <c r="H2620" s="5"/>
      <c r="K2620"/>
      <c r="L2620" s="5"/>
      <c r="M2620" s="5"/>
      <c r="N2620" s="5"/>
      <c r="O2620" s="5"/>
    </row>
    <row r="2621" spans="1:15" x14ac:dyDescent="0.25">
      <c r="A2621" s="7"/>
      <c r="B2621" s="10"/>
      <c r="D2621" s="5"/>
      <c r="E2621" s="5"/>
      <c r="F2621" s="5"/>
      <c r="G2621" s="5"/>
      <c r="H2621" s="5"/>
      <c r="K2621"/>
      <c r="L2621" s="5"/>
      <c r="M2621" s="5"/>
      <c r="N2621" s="5"/>
      <c r="O2621" s="5"/>
    </row>
    <row r="2622" spans="1:15" x14ac:dyDescent="0.25">
      <c r="A2622" s="7"/>
      <c r="B2622" s="10"/>
      <c r="D2622" s="5"/>
      <c r="E2622" s="5"/>
      <c r="F2622" s="5"/>
      <c r="G2622" s="5"/>
      <c r="H2622" s="5"/>
      <c r="K2622"/>
      <c r="L2622" s="5"/>
      <c r="M2622" s="5"/>
      <c r="N2622" s="5"/>
      <c r="O2622" s="5"/>
    </row>
    <row r="2623" spans="1:15" x14ac:dyDescent="0.25">
      <c r="A2623" s="7"/>
      <c r="B2623" s="10"/>
      <c r="D2623" s="5"/>
      <c r="E2623" s="5"/>
      <c r="F2623" s="5"/>
      <c r="G2623" s="5"/>
      <c r="H2623" s="5"/>
      <c r="K2623"/>
      <c r="L2623" s="5"/>
      <c r="M2623" s="5"/>
      <c r="N2623" s="5"/>
      <c r="O2623" s="5"/>
    </row>
    <row r="2624" spans="1:15" x14ac:dyDescent="0.25">
      <c r="A2624" s="7"/>
      <c r="B2624" s="10"/>
      <c r="D2624" s="5"/>
      <c r="E2624" s="5"/>
      <c r="F2624" s="5"/>
      <c r="G2624" s="5"/>
      <c r="H2624" s="5"/>
      <c r="K2624"/>
      <c r="L2624" s="5"/>
      <c r="M2624" s="5"/>
      <c r="N2624" s="5"/>
      <c r="O2624" s="5"/>
    </row>
    <row r="2625" spans="1:15" x14ac:dyDescent="0.25">
      <c r="A2625" s="7"/>
      <c r="B2625" s="10"/>
      <c r="D2625" s="5"/>
      <c r="E2625" s="5"/>
      <c r="F2625" s="5"/>
      <c r="G2625" s="5"/>
      <c r="H2625" s="5"/>
      <c r="K2625"/>
      <c r="L2625" s="5"/>
      <c r="M2625" s="5"/>
      <c r="N2625" s="5"/>
      <c r="O2625" s="5"/>
    </row>
    <row r="2626" spans="1:15" x14ac:dyDescent="0.25">
      <c r="A2626" s="7"/>
      <c r="B2626" s="10"/>
      <c r="D2626" s="5"/>
      <c r="E2626" s="5"/>
      <c r="F2626" s="5"/>
      <c r="G2626" s="5"/>
      <c r="H2626" s="5"/>
      <c r="K2626"/>
      <c r="L2626" s="5"/>
      <c r="M2626" s="5"/>
      <c r="N2626" s="5"/>
      <c r="O2626" s="5"/>
    </row>
    <row r="2627" spans="1:15" x14ac:dyDescent="0.25">
      <c r="A2627" s="7"/>
      <c r="B2627" s="10"/>
      <c r="D2627" s="5"/>
      <c r="E2627" s="5"/>
      <c r="F2627" s="5"/>
      <c r="G2627" s="5"/>
      <c r="H2627" s="5"/>
      <c r="K2627"/>
      <c r="L2627" s="5"/>
      <c r="M2627" s="5"/>
      <c r="N2627" s="5"/>
      <c r="O2627" s="5"/>
    </row>
    <row r="2628" spans="1:15" x14ac:dyDescent="0.25">
      <c r="A2628" s="7"/>
      <c r="B2628" s="10"/>
      <c r="D2628" s="5"/>
      <c r="E2628" s="5"/>
      <c r="F2628" s="5"/>
      <c r="G2628" s="5"/>
      <c r="H2628" s="5"/>
      <c r="K2628"/>
      <c r="L2628" s="5"/>
      <c r="M2628" s="5"/>
      <c r="N2628" s="5"/>
      <c r="O2628" s="5"/>
    </row>
    <row r="2629" spans="1:15" x14ac:dyDescent="0.25">
      <c r="A2629" s="7"/>
      <c r="B2629" s="10"/>
      <c r="D2629" s="5"/>
      <c r="E2629" s="5"/>
      <c r="F2629" s="5"/>
      <c r="G2629" s="5"/>
      <c r="H2629" s="5"/>
      <c r="K2629"/>
      <c r="L2629" s="5"/>
      <c r="M2629" s="5"/>
      <c r="N2629" s="5"/>
      <c r="O2629" s="5"/>
    </row>
    <row r="2630" spans="1:15" x14ac:dyDescent="0.25">
      <c r="A2630" s="7"/>
      <c r="B2630" s="10"/>
      <c r="D2630" s="5"/>
      <c r="E2630" s="5"/>
      <c r="F2630" s="5"/>
      <c r="G2630" s="5"/>
      <c r="H2630" s="5"/>
      <c r="K2630"/>
      <c r="L2630" s="5"/>
      <c r="M2630" s="5"/>
      <c r="N2630" s="5"/>
      <c r="O2630" s="5"/>
    </row>
    <row r="2631" spans="1:15" x14ac:dyDescent="0.25">
      <c r="A2631" s="7"/>
      <c r="B2631" s="10"/>
      <c r="D2631" s="5"/>
      <c r="E2631" s="5"/>
      <c r="F2631" s="5"/>
      <c r="G2631" s="5"/>
      <c r="H2631" s="5"/>
      <c r="K2631"/>
      <c r="L2631" s="5"/>
      <c r="M2631" s="5"/>
      <c r="N2631" s="5"/>
      <c r="O2631" s="5"/>
    </row>
    <row r="2632" spans="1:15" x14ac:dyDescent="0.25">
      <c r="A2632" s="7"/>
      <c r="B2632" s="10"/>
      <c r="D2632" s="5"/>
      <c r="E2632" s="5"/>
      <c r="F2632" s="5"/>
      <c r="G2632" s="5"/>
      <c r="H2632" s="5"/>
      <c r="K2632"/>
      <c r="L2632" s="5"/>
      <c r="M2632" s="5"/>
      <c r="N2632" s="5"/>
      <c r="O2632" s="5"/>
    </row>
    <row r="2633" spans="1:15" x14ac:dyDescent="0.25">
      <c r="A2633" s="7"/>
      <c r="B2633" s="10"/>
      <c r="D2633" s="5"/>
      <c r="E2633" s="5"/>
      <c r="F2633" s="5"/>
      <c r="G2633" s="5"/>
      <c r="H2633" s="5"/>
      <c r="K2633"/>
      <c r="L2633" s="5"/>
      <c r="M2633" s="5"/>
      <c r="N2633" s="5"/>
      <c r="O2633" s="5"/>
    </row>
    <row r="2634" spans="1:15" x14ac:dyDescent="0.25">
      <c r="A2634" s="7"/>
      <c r="B2634" s="10"/>
      <c r="D2634" s="5"/>
      <c r="E2634" s="5"/>
      <c r="F2634" s="5"/>
      <c r="G2634" s="5"/>
      <c r="H2634" s="5"/>
      <c r="K2634"/>
      <c r="L2634" s="5"/>
      <c r="M2634" s="5"/>
      <c r="N2634" s="5"/>
      <c r="O2634" s="5"/>
    </row>
    <row r="2635" spans="1:15" x14ac:dyDescent="0.25">
      <c r="A2635" s="7"/>
      <c r="B2635" s="10"/>
      <c r="D2635" s="5"/>
      <c r="E2635" s="5"/>
      <c r="F2635" s="5"/>
      <c r="G2635" s="5"/>
      <c r="H2635" s="5"/>
      <c r="K2635"/>
      <c r="L2635" s="5"/>
      <c r="M2635" s="5"/>
      <c r="N2635" s="5"/>
      <c r="O2635" s="5"/>
    </row>
    <row r="2636" spans="1:15" x14ac:dyDescent="0.25">
      <c r="A2636" s="7"/>
      <c r="B2636" s="10"/>
      <c r="D2636" s="5"/>
      <c r="E2636" s="5"/>
      <c r="F2636" s="5"/>
      <c r="G2636" s="5"/>
      <c r="H2636" s="5"/>
      <c r="K2636"/>
      <c r="L2636" s="5"/>
      <c r="M2636" s="5"/>
      <c r="N2636" s="5"/>
      <c r="O2636" s="5"/>
    </row>
    <row r="2637" spans="1:15" x14ac:dyDescent="0.25">
      <c r="A2637" s="7"/>
      <c r="B2637" s="10"/>
      <c r="D2637" s="5"/>
      <c r="E2637" s="5"/>
      <c r="F2637" s="5"/>
      <c r="G2637" s="5"/>
      <c r="H2637" s="5"/>
      <c r="K2637"/>
      <c r="L2637" s="5"/>
      <c r="M2637" s="5"/>
      <c r="N2637" s="5"/>
      <c r="O2637" s="5"/>
    </row>
    <row r="2638" spans="1:15" x14ac:dyDescent="0.25">
      <c r="A2638" s="7"/>
      <c r="B2638" s="10"/>
      <c r="D2638" s="5"/>
      <c r="E2638" s="5"/>
      <c r="F2638" s="5"/>
      <c r="G2638" s="5"/>
      <c r="H2638" s="5"/>
      <c r="K2638"/>
      <c r="L2638" s="5"/>
      <c r="M2638" s="5"/>
      <c r="N2638" s="5"/>
      <c r="O2638" s="5"/>
    </row>
    <row r="2639" spans="1:15" x14ac:dyDescent="0.25">
      <c r="A2639" s="7"/>
      <c r="B2639" s="10"/>
      <c r="D2639" s="5"/>
      <c r="E2639" s="5"/>
      <c r="F2639" s="5"/>
      <c r="G2639" s="5"/>
      <c r="H2639" s="5"/>
      <c r="K2639"/>
      <c r="L2639" s="5"/>
      <c r="M2639" s="5"/>
      <c r="N2639" s="5"/>
      <c r="O2639" s="5"/>
    </row>
    <row r="2640" spans="1:15" x14ac:dyDescent="0.25">
      <c r="A2640" s="7"/>
      <c r="B2640" s="10"/>
      <c r="D2640" s="5"/>
      <c r="E2640" s="5"/>
      <c r="F2640" s="5"/>
      <c r="G2640" s="5"/>
      <c r="H2640" s="5"/>
      <c r="K2640"/>
      <c r="L2640" s="5"/>
      <c r="M2640" s="5"/>
      <c r="N2640" s="5"/>
      <c r="O2640" s="5"/>
    </row>
    <row r="2641" spans="1:15" x14ac:dyDescent="0.25">
      <c r="A2641" s="7"/>
      <c r="B2641" s="10"/>
      <c r="D2641" s="5"/>
      <c r="E2641" s="5"/>
      <c r="F2641" s="5"/>
      <c r="G2641" s="5"/>
      <c r="H2641" s="5"/>
      <c r="K2641"/>
      <c r="L2641" s="5"/>
      <c r="M2641" s="5"/>
      <c r="N2641" s="5"/>
      <c r="O2641" s="5"/>
    </row>
    <row r="2642" spans="1:15" x14ac:dyDescent="0.25">
      <c r="A2642" s="7"/>
      <c r="B2642" s="10"/>
      <c r="D2642" s="5"/>
      <c r="E2642" s="5"/>
      <c r="F2642" s="5"/>
      <c r="G2642" s="5"/>
      <c r="H2642" s="5"/>
      <c r="K2642"/>
      <c r="L2642" s="5"/>
      <c r="M2642" s="5"/>
      <c r="N2642" s="5"/>
      <c r="O2642" s="5"/>
    </row>
    <row r="2643" spans="1:15" x14ac:dyDescent="0.25">
      <c r="A2643" s="7"/>
      <c r="B2643" s="10"/>
      <c r="D2643" s="5"/>
      <c r="E2643" s="5"/>
      <c r="F2643" s="5"/>
      <c r="G2643" s="5"/>
      <c r="H2643" s="5"/>
      <c r="K2643"/>
      <c r="L2643" s="5"/>
      <c r="M2643" s="5"/>
      <c r="N2643" s="5"/>
      <c r="O2643" s="5"/>
    </row>
    <row r="2644" spans="1:15" x14ac:dyDescent="0.25">
      <c r="A2644" s="7"/>
      <c r="B2644" s="10"/>
      <c r="D2644" s="5"/>
      <c r="E2644" s="5"/>
      <c r="F2644" s="5"/>
      <c r="G2644" s="5"/>
      <c r="H2644" s="5"/>
      <c r="K2644"/>
      <c r="L2644" s="5"/>
      <c r="M2644" s="5"/>
      <c r="N2644" s="5"/>
      <c r="O2644" s="5"/>
    </row>
    <row r="2645" spans="1:15" x14ac:dyDescent="0.25">
      <c r="A2645" s="7"/>
      <c r="B2645" s="10"/>
      <c r="D2645" s="5"/>
      <c r="E2645" s="5"/>
      <c r="F2645" s="5"/>
      <c r="G2645" s="5"/>
      <c r="H2645" s="5"/>
      <c r="K2645"/>
      <c r="L2645" s="5"/>
      <c r="M2645" s="5"/>
      <c r="N2645" s="5"/>
      <c r="O2645" s="5"/>
    </row>
    <row r="2646" spans="1:15" x14ac:dyDescent="0.25">
      <c r="A2646" s="7"/>
      <c r="B2646" s="10"/>
      <c r="D2646" s="5"/>
      <c r="E2646" s="5"/>
      <c r="F2646" s="5"/>
      <c r="G2646" s="5"/>
      <c r="H2646" s="5"/>
      <c r="K2646"/>
      <c r="L2646" s="5"/>
      <c r="M2646" s="5"/>
      <c r="N2646" s="5"/>
      <c r="O2646" s="5"/>
    </row>
    <row r="2647" spans="1:15" x14ac:dyDescent="0.25">
      <c r="A2647" s="7"/>
      <c r="B2647" s="10"/>
      <c r="D2647" s="5"/>
      <c r="E2647" s="5"/>
      <c r="F2647" s="5"/>
      <c r="G2647" s="5"/>
      <c r="H2647" s="5"/>
      <c r="K2647"/>
      <c r="L2647" s="5"/>
      <c r="M2647" s="5"/>
      <c r="N2647" s="5"/>
      <c r="O2647" s="5"/>
    </row>
    <row r="2648" spans="1:15" x14ac:dyDescent="0.25">
      <c r="A2648" s="7"/>
      <c r="B2648" s="10"/>
      <c r="D2648" s="5"/>
      <c r="E2648" s="5"/>
      <c r="F2648" s="5"/>
      <c r="G2648" s="5"/>
      <c r="H2648" s="5"/>
      <c r="K2648"/>
      <c r="L2648" s="5"/>
      <c r="M2648" s="5"/>
      <c r="N2648" s="5"/>
      <c r="O2648" s="5"/>
    </row>
    <row r="2649" spans="1:15" x14ac:dyDescent="0.25">
      <c r="A2649" s="7"/>
      <c r="B2649" s="10"/>
      <c r="D2649" s="5"/>
      <c r="E2649" s="5"/>
      <c r="F2649" s="5"/>
      <c r="G2649" s="5"/>
      <c r="H2649" s="5"/>
      <c r="K2649"/>
      <c r="L2649" s="5"/>
      <c r="M2649" s="5"/>
      <c r="N2649" s="5"/>
      <c r="O2649" s="5"/>
    </row>
    <row r="2650" spans="1:15" x14ac:dyDescent="0.25">
      <c r="A2650" s="7"/>
      <c r="B2650" s="10"/>
      <c r="D2650" s="5"/>
      <c r="E2650" s="5"/>
      <c r="F2650" s="5"/>
      <c r="G2650" s="5"/>
      <c r="H2650" s="5"/>
      <c r="K2650"/>
      <c r="L2650" s="5"/>
      <c r="M2650" s="5"/>
      <c r="N2650" s="5"/>
      <c r="O2650" s="5"/>
    </row>
    <row r="2651" spans="1:15" x14ac:dyDescent="0.25">
      <c r="A2651" s="7"/>
      <c r="B2651" s="10"/>
      <c r="D2651" s="5"/>
      <c r="E2651" s="5"/>
      <c r="F2651" s="5"/>
      <c r="G2651" s="5"/>
      <c r="H2651" s="5"/>
      <c r="K2651"/>
      <c r="L2651" s="5"/>
      <c r="M2651" s="5"/>
      <c r="N2651" s="5"/>
      <c r="O2651" s="5"/>
    </row>
    <row r="2652" spans="1:15" x14ac:dyDescent="0.25">
      <c r="A2652" s="7"/>
      <c r="B2652" s="10"/>
      <c r="D2652" s="5"/>
      <c r="E2652" s="5"/>
      <c r="F2652" s="5"/>
      <c r="G2652" s="5"/>
      <c r="H2652" s="5"/>
      <c r="K2652"/>
      <c r="L2652" s="5"/>
      <c r="M2652" s="5"/>
      <c r="N2652" s="5"/>
      <c r="O2652" s="5"/>
    </row>
    <row r="2653" spans="1:15" x14ac:dyDescent="0.25">
      <c r="A2653" s="7"/>
      <c r="B2653" s="10"/>
      <c r="D2653" s="5"/>
      <c r="E2653" s="5"/>
      <c r="F2653" s="5"/>
      <c r="G2653" s="5"/>
      <c r="H2653" s="5"/>
      <c r="K2653"/>
      <c r="L2653" s="5"/>
      <c r="M2653" s="5"/>
      <c r="N2653" s="5"/>
      <c r="O2653" s="5"/>
    </row>
    <row r="2654" spans="1:15" x14ac:dyDescent="0.25">
      <c r="A2654" s="7"/>
      <c r="B2654" s="10"/>
      <c r="D2654" s="5"/>
      <c r="E2654" s="5"/>
      <c r="F2654" s="5"/>
      <c r="G2654" s="5"/>
      <c r="H2654" s="5"/>
      <c r="K2654"/>
      <c r="L2654" s="5"/>
      <c r="M2654" s="5"/>
      <c r="N2654" s="5"/>
      <c r="O2654" s="5"/>
    </row>
    <row r="2655" spans="1:15" x14ac:dyDescent="0.25">
      <c r="A2655" s="7"/>
      <c r="B2655" s="10"/>
      <c r="D2655" s="5"/>
      <c r="E2655" s="5"/>
      <c r="F2655" s="5"/>
      <c r="G2655" s="5"/>
      <c r="H2655" s="5"/>
      <c r="K2655"/>
      <c r="L2655" s="5"/>
      <c r="M2655" s="5"/>
      <c r="N2655" s="5"/>
      <c r="O2655" s="5"/>
    </row>
    <row r="2656" spans="1:15" x14ac:dyDescent="0.25">
      <c r="A2656" s="7"/>
      <c r="B2656" s="10"/>
      <c r="D2656" s="5"/>
      <c r="E2656" s="5"/>
      <c r="F2656" s="5"/>
      <c r="G2656" s="5"/>
      <c r="H2656" s="5"/>
      <c r="K2656"/>
      <c r="L2656" s="5"/>
      <c r="M2656" s="5"/>
      <c r="N2656" s="5"/>
      <c r="O2656" s="5"/>
    </row>
    <row r="2657" spans="1:15" x14ac:dyDescent="0.25">
      <c r="A2657" s="7"/>
      <c r="B2657" s="10"/>
      <c r="D2657" s="5"/>
      <c r="E2657" s="5"/>
      <c r="F2657" s="5"/>
      <c r="G2657" s="5"/>
      <c r="H2657" s="5"/>
      <c r="K2657"/>
      <c r="L2657" s="5"/>
      <c r="M2657" s="5"/>
      <c r="N2657" s="5"/>
      <c r="O2657" s="5"/>
    </row>
    <row r="2658" spans="1:15" x14ac:dyDescent="0.25">
      <c r="A2658" s="7"/>
      <c r="B2658" s="10"/>
      <c r="D2658" s="5"/>
      <c r="E2658" s="5"/>
      <c r="F2658" s="5"/>
      <c r="G2658" s="5"/>
      <c r="H2658" s="5"/>
      <c r="K2658"/>
      <c r="L2658" s="5"/>
      <c r="M2658" s="5"/>
      <c r="N2658" s="5"/>
      <c r="O2658" s="5"/>
    </row>
    <row r="2659" spans="1:15" x14ac:dyDescent="0.25">
      <c r="A2659" s="7"/>
      <c r="B2659" s="10"/>
      <c r="D2659" s="5"/>
      <c r="E2659" s="5"/>
      <c r="F2659" s="5"/>
      <c r="G2659" s="5"/>
      <c r="H2659" s="5"/>
      <c r="K2659"/>
      <c r="L2659" s="5"/>
      <c r="M2659" s="5"/>
      <c r="N2659" s="5"/>
      <c r="O2659" s="5"/>
    </row>
    <row r="2660" spans="1:15" x14ac:dyDescent="0.25">
      <c r="A2660" s="7"/>
      <c r="B2660" s="10"/>
      <c r="D2660" s="5"/>
      <c r="E2660" s="5"/>
      <c r="F2660" s="5"/>
      <c r="G2660" s="5"/>
      <c r="H2660" s="5"/>
      <c r="K2660"/>
      <c r="L2660" s="5"/>
      <c r="M2660" s="5"/>
      <c r="N2660" s="5"/>
      <c r="O2660" s="5"/>
    </row>
    <row r="2661" spans="1:15" x14ac:dyDescent="0.25">
      <c r="A2661" s="7"/>
      <c r="B2661" s="10"/>
      <c r="D2661" s="5"/>
      <c r="E2661" s="5"/>
      <c r="F2661" s="5"/>
      <c r="G2661" s="5"/>
      <c r="H2661" s="5"/>
      <c r="K2661"/>
      <c r="L2661" s="5"/>
      <c r="M2661" s="5"/>
      <c r="N2661" s="5"/>
      <c r="O2661" s="5"/>
    </row>
    <row r="2662" spans="1:15" x14ac:dyDescent="0.25">
      <c r="A2662" s="7"/>
      <c r="B2662" s="10"/>
      <c r="D2662" s="5"/>
      <c r="E2662" s="5"/>
      <c r="F2662" s="5"/>
      <c r="G2662" s="5"/>
      <c r="H2662" s="5"/>
      <c r="K2662"/>
      <c r="L2662" s="5"/>
      <c r="M2662" s="5"/>
      <c r="N2662" s="5"/>
      <c r="O2662" s="5"/>
    </row>
    <row r="2663" spans="1:15" x14ac:dyDescent="0.25">
      <c r="A2663" s="7"/>
      <c r="B2663" s="10"/>
      <c r="D2663" s="5"/>
      <c r="E2663" s="5"/>
      <c r="F2663" s="5"/>
      <c r="G2663" s="5"/>
      <c r="H2663" s="5"/>
      <c r="K2663"/>
      <c r="L2663" s="5"/>
      <c r="M2663" s="5"/>
      <c r="N2663" s="5"/>
      <c r="O2663" s="5"/>
    </row>
    <row r="2664" spans="1:15" x14ac:dyDescent="0.25">
      <c r="A2664" s="7"/>
      <c r="B2664" s="10"/>
      <c r="D2664" s="5"/>
      <c r="E2664" s="5"/>
      <c r="F2664" s="5"/>
      <c r="G2664" s="5"/>
      <c r="H2664" s="5"/>
      <c r="K2664"/>
      <c r="L2664" s="5"/>
      <c r="M2664" s="5"/>
      <c r="N2664" s="5"/>
      <c r="O2664" s="5"/>
    </row>
    <row r="2665" spans="1:15" x14ac:dyDescent="0.25">
      <c r="A2665" s="7"/>
      <c r="B2665" s="10"/>
      <c r="D2665" s="5"/>
      <c r="E2665" s="5"/>
      <c r="F2665" s="5"/>
      <c r="G2665" s="5"/>
      <c r="H2665" s="5"/>
      <c r="K2665"/>
      <c r="L2665" s="5"/>
      <c r="M2665" s="5"/>
      <c r="N2665" s="5"/>
      <c r="O2665" s="5"/>
    </row>
    <row r="2666" spans="1:15" x14ac:dyDescent="0.25">
      <c r="A2666" s="7"/>
      <c r="B2666" s="10"/>
      <c r="D2666" s="5"/>
      <c r="E2666" s="5"/>
      <c r="F2666" s="5"/>
      <c r="G2666" s="5"/>
      <c r="H2666" s="5"/>
      <c r="K2666"/>
      <c r="L2666" s="5"/>
      <c r="M2666" s="5"/>
      <c r="N2666" s="5"/>
      <c r="O2666" s="5"/>
    </row>
    <row r="2667" spans="1:15" x14ac:dyDescent="0.25">
      <c r="A2667" s="7"/>
      <c r="B2667" s="10"/>
      <c r="D2667" s="5"/>
      <c r="E2667" s="5"/>
      <c r="F2667" s="5"/>
      <c r="G2667" s="5"/>
      <c r="H2667" s="5"/>
      <c r="K2667"/>
      <c r="L2667" s="5"/>
      <c r="M2667" s="5"/>
      <c r="N2667" s="5"/>
      <c r="O2667" s="5"/>
    </row>
    <row r="2668" spans="1:15" x14ac:dyDescent="0.25">
      <c r="A2668" s="7"/>
      <c r="B2668" s="10"/>
      <c r="D2668" s="5"/>
      <c r="E2668" s="5"/>
      <c r="F2668" s="5"/>
      <c r="G2668" s="5"/>
      <c r="H2668" s="5"/>
      <c r="K2668"/>
      <c r="L2668" s="5"/>
      <c r="M2668" s="5"/>
      <c r="N2668" s="5"/>
      <c r="O2668" s="5"/>
    </row>
    <row r="2669" spans="1:15" x14ac:dyDescent="0.25">
      <c r="A2669" s="7"/>
      <c r="B2669" s="10"/>
      <c r="D2669" s="5"/>
      <c r="E2669" s="5"/>
      <c r="F2669" s="5"/>
      <c r="G2669" s="5"/>
      <c r="H2669" s="5"/>
      <c r="K2669"/>
      <c r="L2669" s="5"/>
      <c r="M2669" s="5"/>
      <c r="N2669" s="5"/>
      <c r="O2669" s="5"/>
    </row>
    <row r="2670" spans="1:15" x14ac:dyDescent="0.25">
      <c r="A2670" s="7"/>
      <c r="B2670" s="10"/>
      <c r="D2670" s="5"/>
      <c r="E2670" s="5"/>
      <c r="F2670" s="5"/>
      <c r="G2670" s="5"/>
      <c r="H2670" s="5"/>
      <c r="K2670"/>
      <c r="L2670" s="5"/>
      <c r="M2670" s="5"/>
      <c r="N2670" s="5"/>
      <c r="O2670" s="5"/>
    </row>
    <row r="2671" spans="1:15" x14ac:dyDescent="0.25">
      <c r="A2671" s="7"/>
      <c r="B2671" s="10"/>
      <c r="D2671" s="5"/>
      <c r="E2671" s="5"/>
      <c r="F2671" s="5"/>
      <c r="G2671" s="5"/>
      <c r="H2671" s="5"/>
      <c r="K2671"/>
      <c r="L2671" s="5"/>
      <c r="M2671" s="5"/>
      <c r="N2671" s="5"/>
      <c r="O2671" s="5"/>
    </row>
    <row r="2672" spans="1:15" x14ac:dyDescent="0.25">
      <c r="A2672" s="7"/>
      <c r="B2672" s="10"/>
      <c r="D2672" s="5"/>
      <c r="E2672" s="5"/>
      <c r="F2672" s="5"/>
      <c r="G2672" s="5"/>
      <c r="H2672" s="5"/>
      <c r="K2672"/>
      <c r="L2672" s="5"/>
      <c r="M2672" s="5"/>
      <c r="N2672" s="5"/>
      <c r="O2672" s="5"/>
    </row>
    <row r="2673" spans="1:15" x14ac:dyDescent="0.25">
      <c r="A2673" s="7"/>
      <c r="B2673" s="10"/>
      <c r="D2673" s="5"/>
      <c r="E2673" s="5"/>
      <c r="F2673" s="5"/>
      <c r="G2673" s="5"/>
      <c r="H2673" s="5"/>
      <c r="K2673"/>
      <c r="L2673" s="5"/>
      <c r="M2673" s="5"/>
      <c r="N2673" s="5"/>
      <c r="O2673" s="5"/>
    </row>
    <row r="2674" spans="1:15" x14ac:dyDescent="0.25">
      <c r="A2674" s="7"/>
      <c r="B2674" s="10"/>
      <c r="D2674" s="5"/>
      <c r="E2674" s="5"/>
      <c r="F2674" s="5"/>
      <c r="G2674" s="5"/>
      <c r="H2674" s="5"/>
      <c r="K2674"/>
      <c r="L2674" s="5"/>
      <c r="M2674" s="5"/>
      <c r="N2674" s="5"/>
      <c r="O2674" s="5"/>
    </row>
    <row r="2675" spans="1:15" x14ac:dyDescent="0.25">
      <c r="A2675" s="7"/>
      <c r="B2675" s="10"/>
      <c r="D2675" s="5"/>
      <c r="E2675" s="5"/>
      <c r="F2675" s="5"/>
      <c r="G2675" s="5"/>
      <c r="H2675" s="5"/>
      <c r="K2675"/>
      <c r="L2675" s="5"/>
      <c r="M2675" s="5"/>
      <c r="N2675" s="5"/>
      <c r="O2675" s="5"/>
    </row>
    <row r="2676" spans="1:15" x14ac:dyDescent="0.25">
      <c r="A2676" s="7"/>
      <c r="B2676" s="10"/>
      <c r="D2676" s="5"/>
      <c r="E2676" s="5"/>
      <c r="F2676" s="5"/>
      <c r="G2676" s="5"/>
      <c r="H2676" s="5"/>
      <c r="K2676"/>
      <c r="L2676" s="5"/>
      <c r="M2676" s="5"/>
      <c r="N2676" s="5"/>
      <c r="O2676" s="5"/>
    </row>
    <row r="2677" spans="1:15" x14ac:dyDescent="0.25">
      <c r="A2677" s="7"/>
      <c r="B2677" s="10"/>
      <c r="D2677" s="5"/>
      <c r="E2677" s="5"/>
      <c r="F2677" s="5"/>
      <c r="G2677" s="5"/>
      <c r="H2677" s="5"/>
      <c r="K2677"/>
      <c r="L2677" s="5"/>
      <c r="M2677" s="5"/>
      <c r="N2677" s="5"/>
      <c r="O2677" s="5"/>
    </row>
    <row r="2678" spans="1:15" x14ac:dyDescent="0.25">
      <c r="A2678" s="7"/>
      <c r="B2678" s="10"/>
      <c r="D2678" s="5"/>
      <c r="E2678" s="5"/>
      <c r="F2678" s="5"/>
      <c r="G2678" s="5"/>
      <c r="H2678" s="5"/>
      <c r="K2678"/>
      <c r="L2678" s="5"/>
      <c r="M2678" s="5"/>
      <c r="N2678" s="5"/>
      <c r="O2678" s="5"/>
    </row>
    <row r="2679" spans="1:15" x14ac:dyDescent="0.25">
      <c r="A2679" s="7"/>
      <c r="B2679" s="10"/>
      <c r="D2679" s="5"/>
      <c r="E2679" s="5"/>
      <c r="F2679" s="5"/>
      <c r="G2679" s="5"/>
      <c r="H2679" s="5"/>
      <c r="K2679"/>
      <c r="L2679" s="5"/>
      <c r="M2679" s="5"/>
      <c r="N2679" s="5"/>
      <c r="O2679" s="5"/>
    </row>
    <row r="2680" spans="1:15" x14ac:dyDescent="0.25">
      <c r="A2680" s="7"/>
      <c r="B2680" s="10"/>
      <c r="D2680" s="5"/>
      <c r="E2680" s="5"/>
      <c r="F2680" s="5"/>
      <c r="G2680" s="5"/>
      <c r="H2680" s="5"/>
      <c r="K2680"/>
      <c r="L2680" s="5"/>
      <c r="M2680" s="5"/>
      <c r="N2680" s="5"/>
      <c r="O2680" s="5"/>
    </row>
    <row r="2681" spans="1:15" x14ac:dyDescent="0.25">
      <c r="A2681" s="7"/>
      <c r="B2681" s="10"/>
      <c r="D2681" s="5"/>
      <c r="E2681" s="5"/>
      <c r="F2681" s="5"/>
      <c r="G2681" s="5"/>
      <c r="H2681" s="5"/>
      <c r="K2681"/>
      <c r="L2681" s="5"/>
      <c r="M2681" s="5"/>
      <c r="N2681" s="5"/>
      <c r="O2681" s="5"/>
    </row>
    <row r="2682" spans="1:15" x14ac:dyDescent="0.25">
      <c r="A2682" s="7"/>
      <c r="B2682" s="10"/>
      <c r="D2682" s="5"/>
      <c r="E2682" s="5"/>
      <c r="F2682" s="5"/>
      <c r="G2682" s="5"/>
      <c r="H2682" s="5"/>
      <c r="K2682"/>
      <c r="L2682" s="5"/>
      <c r="M2682" s="5"/>
      <c r="N2682" s="5"/>
      <c r="O2682" s="5"/>
    </row>
    <row r="2683" spans="1:15" x14ac:dyDescent="0.25">
      <c r="A2683" s="7"/>
      <c r="B2683" s="10"/>
      <c r="D2683" s="5"/>
      <c r="E2683" s="5"/>
      <c r="F2683" s="5"/>
      <c r="G2683" s="5"/>
      <c r="H2683" s="5"/>
      <c r="K2683"/>
      <c r="L2683" s="5"/>
      <c r="M2683" s="5"/>
      <c r="N2683" s="5"/>
      <c r="O2683" s="5"/>
    </row>
    <row r="2684" spans="1:15" x14ac:dyDescent="0.25">
      <c r="A2684" s="7"/>
      <c r="B2684" s="10"/>
      <c r="D2684" s="5"/>
      <c r="E2684" s="5"/>
      <c r="F2684" s="5"/>
      <c r="G2684" s="5"/>
      <c r="H2684" s="5"/>
      <c r="K2684"/>
      <c r="L2684" s="5"/>
      <c r="M2684" s="5"/>
      <c r="N2684" s="5"/>
      <c r="O2684" s="5"/>
    </row>
    <row r="2685" spans="1:15" x14ac:dyDescent="0.25">
      <c r="A2685" s="7"/>
      <c r="B2685" s="10"/>
      <c r="D2685" s="5"/>
      <c r="E2685" s="5"/>
      <c r="F2685" s="5"/>
      <c r="G2685" s="5"/>
      <c r="H2685" s="5"/>
      <c r="K2685"/>
      <c r="L2685" s="5"/>
      <c r="M2685" s="5"/>
      <c r="N2685" s="5"/>
      <c r="O2685" s="5"/>
    </row>
    <row r="2686" spans="1:15" x14ac:dyDescent="0.25">
      <c r="A2686" s="7"/>
      <c r="B2686" s="10"/>
      <c r="D2686" s="5"/>
      <c r="E2686" s="5"/>
      <c r="F2686" s="5"/>
      <c r="G2686" s="5"/>
      <c r="H2686" s="5"/>
      <c r="K2686"/>
      <c r="L2686" s="5"/>
      <c r="M2686" s="5"/>
      <c r="N2686" s="5"/>
      <c r="O2686" s="5"/>
    </row>
    <row r="2687" spans="1:15" x14ac:dyDescent="0.25">
      <c r="A2687" s="7"/>
      <c r="B2687" s="10"/>
      <c r="D2687" s="5"/>
      <c r="E2687" s="5"/>
      <c r="F2687" s="5"/>
      <c r="G2687" s="5"/>
      <c r="H2687" s="5"/>
      <c r="K2687"/>
      <c r="L2687" s="5"/>
      <c r="M2687" s="5"/>
      <c r="N2687" s="5"/>
      <c r="O2687" s="5"/>
    </row>
    <row r="2688" spans="1:15" x14ac:dyDescent="0.25">
      <c r="A2688" s="7"/>
      <c r="B2688" s="10"/>
      <c r="D2688" s="5"/>
      <c r="E2688" s="5"/>
      <c r="F2688" s="5"/>
      <c r="G2688" s="5"/>
      <c r="H2688" s="5"/>
      <c r="K2688"/>
      <c r="L2688" s="5"/>
      <c r="M2688" s="5"/>
      <c r="N2688" s="5"/>
      <c r="O2688" s="5"/>
    </row>
    <row r="2689" spans="1:15" x14ac:dyDescent="0.25">
      <c r="A2689" s="7"/>
      <c r="B2689" s="10"/>
      <c r="D2689" s="5"/>
      <c r="E2689" s="5"/>
      <c r="F2689" s="5"/>
      <c r="G2689" s="5"/>
      <c r="H2689" s="5"/>
      <c r="K2689"/>
      <c r="L2689" s="5"/>
      <c r="M2689" s="5"/>
      <c r="N2689" s="5"/>
      <c r="O2689" s="5"/>
    </row>
    <row r="2690" spans="1:15" x14ac:dyDescent="0.25">
      <c r="A2690" s="7"/>
      <c r="B2690" s="10"/>
      <c r="D2690" s="5"/>
      <c r="E2690" s="5"/>
      <c r="F2690" s="5"/>
      <c r="G2690" s="5"/>
      <c r="H2690" s="5"/>
      <c r="K2690"/>
      <c r="L2690" s="5"/>
      <c r="M2690" s="5"/>
      <c r="N2690" s="5"/>
      <c r="O2690" s="5"/>
    </row>
    <row r="2691" spans="1:15" x14ac:dyDescent="0.25">
      <c r="A2691" s="7"/>
      <c r="B2691" s="10"/>
      <c r="D2691" s="5"/>
      <c r="E2691" s="5"/>
      <c r="F2691" s="5"/>
      <c r="G2691" s="5"/>
      <c r="H2691" s="5"/>
      <c r="K2691"/>
      <c r="L2691" s="5"/>
      <c r="M2691" s="5"/>
      <c r="N2691" s="5"/>
      <c r="O2691" s="5"/>
    </row>
    <row r="2692" spans="1:15" x14ac:dyDescent="0.25">
      <c r="A2692" s="7"/>
      <c r="B2692" s="10"/>
      <c r="D2692" s="5"/>
      <c r="E2692" s="5"/>
      <c r="F2692" s="5"/>
      <c r="G2692" s="5"/>
      <c r="H2692" s="5"/>
      <c r="K2692"/>
      <c r="L2692" s="5"/>
      <c r="M2692" s="5"/>
      <c r="N2692" s="5"/>
      <c r="O2692" s="5"/>
    </row>
    <row r="2693" spans="1:15" x14ac:dyDescent="0.25">
      <c r="A2693" s="7"/>
      <c r="B2693" s="10"/>
      <c r="D2693" s="5"/>
      <c r="E2693" s="5"/>
      <c r="F2693" s="5"/>
      <c r="G2693" s="5"/>
      <c r="H2693" s="5"/>
      <c r="K2693"/>
      <c r="L2693" s="5"/>
      <c r="M2693" s="5"/>
      <c r="N2693" s="5"/>
      <c r="O2693" s="5"/>
    </row>
    <row r="2694" spans="1:15" x14ac:dyDescent="0.25">
      <c r="A2694" s="7"/>
      <c r="B2694" s="10"/>
      <c r="D2694" s="5"/>
      <c r="E2694" s="5"/>
      <c r="F2694" s="5"/>
      <c r="G2694" s="5"/>
      <c r="H2694" s="5"/>
      <c r="K2694"/>
      <c r="L2694" s="5"/>
      <c r="M2694" s="5"/>
      <c r="N2694" s="5"/>
      <c r="O2694" s="5"/>
    </row>
    <row r="2695" spans="1:15" x14ac:dyDescent="0.25">
      <c r="A2695" s="7"/>
      <c r="B2695" s="10"/>
      <c r="D2695" s="5"/>
      <c r="E2695" s="5"/>
      <c r="F2695" s="5"/>
      <c r="G2695" s="5"/>
      <c r="H2695" s="5"/>
      <c r="K2695"/>
      <c r="L2695" s="5"/>
      <c r="M2695" s="5"/>
      <c r="N2695" s="5"/>
      <c r="O2695" s="5"/>
    </row>
    <row r="2696" spans="1:15" x14ac:dyDescent="0.25">
      <c r="A2696" s="7"/>
      <c r="B2696" s="10"/>
      <c r="D2696" s="5"/>
      <c r="E2696" s="5"/>
      <c r="F2696" s="5"/>
      <c r="G2696" s="5"/>
      <c r="H2696" s="5"/>
      <c r="K2696"/>
      <c r="L2696" s="5"/>
      <c r="M2696" s="5"/>
      <c r="N2696" s="5"/>
      <c r="O2696" s="5"/>
    </row>
    <row r="2697" spans="1:15" x14ac:dyDescent="0.25">
      <c r="A2697" s="7"/>
      <c r="B2697" s="10"/>
      <c r="D2697" s="5"/>
      <c r="E2697" s="5"/>
      <c r="F2697" s="5"/>
      <c r="G2697" s="5"/>
      <c r="H2697" s="5"/>
      <c r="K2697"/>
      <c r="L2697" s="5"/>
      <c r="M2697" s="5"/>
      <c r="N2697" s="5"/>
      <c r="O2697" s="5"/>
    </row>
    <row r="2698" spans="1:15" x14ac:dyDescent="0.25">
      <c r="A2698" s="7"/>
      <c r="B2698" s="10"/>
      <c r="D2698" s="5"/>
      <c r="E2698" s="5"/>
      <c r="F2698" s="5"/>
      <c r="G2698" s="5"/>
      <c r="H2698" s="5"/>
      <c r="K2698"/>
      <c r="L2698" s="5"/>
      <c r="M2698" s="5"/>
      <c r="N2698" s="5"/>
      <c r="O2698" s="5"/>
    </row>
    <row r="2699" spans="1:15" x14ac:dyDescent="0.25">
      <c r="A2699" s="7"/>
      <c r="B2699" s="10"/>
      <c r="D2699" s="5"/>
      <c r="E2699" s="5"/>
      <c r="F2699" s="5"/>
      <c r="G2699" s="5"/>
      <c r="H2699" s="5"/>
      <c r="K2699"/>
      <c r="L2699" s="5"/>
      <c r="M2699" s="5"/>
      <c r="N2699" s="5"/>
      <c r="O2699" s="5"/>
    </row>
    <row r="2700" spans="1:15" x14ac:dyDescent="0.25">
      <c r="A2700" s="7"/>
      <c r="B2700" s="10"/>
      <c r="D2700" s="5"/>
      <c r="E2700" s="5"/>
      <c r="F2700" s="5"/>
      <c r="G2700" s="5"/>
      <c r="H2700" s="5"/>
      <c r="K2700"/>
      <c r="L2700" s="5"/>
      <c r="M2700" s="5"/>
      <c r="N2700" s="5"/>
      <c r="O2700" s="5"/>
    </row>
    <row r="2701" spans="1:15" x14ac:dyDescent="0.25">
      <c r="A2701" s="7"/>
      <c r="B2701" s="10"/>
      <c r="D2701" s="5"/>
      <c r="E2701" s="5"/>
      <c r="F2701" s="5"/>
      <c r="G2701" s="5"/>
      <c r="H2701" s="5"/>
      <c r="K2701"/>
      <c r="L2701" s="5"/>
      <c r="M2701" s="5"/>
      <c r="N2701" s="5"/>
      <c r="O2701" s="5"/>
    </row>
    <row r="2702" spans="1:15" x14ac:dyDescent="0.25">
      <c r="A2702" s="7"/>
      <c r="B2702" s="10"/>
      <c r="D2702" s="5"/>
      <c r="E2702" s="5"/>
      <c r="F2702" s="5"/>
      <c r="G2702" s="5"/>
      <c r="H2702" s="5"/>
      <c r="K2702"/>
      <c r="L2702" s="5"/>
      <c r="M2702" s="5"/>
      <c r="N2702" s="5"/>
      <c r="O2702" s="5"/>
    </row>
    <row r="2703" spans="1:15" x14ac:dyDescent="0.25">
      <c r="A2703" s="7"/>
      <c r="B2703" s="10"/>
      <c r="D2703" s="5"/>
      <c r="E2703" s="5"/>
      <c r="F2703" s="5"/>
      <c r="G2703" s="5"/>
      <c r="H2703" s="5"/>
      <c r="K2703"/>
      <c r="L2703" s="5"/>
      <c r="M2703" s="5"/>
      <c r="N2703" s="5"/>
      <c r="O2703" s="5"/>
    </row>
    <row r="2704" spans="1:15" x14ac:dyDescent="0.25">
      <c r="A2704" s="7"/>
      <c r="B2704" s="10"/>
      <c r="D2704" s="5"/>
      <c r="E2704" s="5"/>
      <c r="F2704" s="5"/>
      <c r="G2704" s="5"/>
      <c r="H2704" s="5"/>
      <c r="K2704"/>
      <c r="L2704" s="5"/>
      <c r="M2704" s="5"/>
      <c r="N2704" s="5"/>
      <c r="O2704" s="5"/>
    </row>
    <row r="2705" spans="1:15" x14ac:dyDescent="0.25">
      <c r="A2705" s="7"/>
      <c r="B2705" s="10"/>
      <c r="D2705" s="5"/>
      <c r="E2705" s="5"/>
      <c r="F2705" s="5"/>
      <c r="G2705" s="5"/>
      <c r="H2705" s="5"/>
      <c r="K2705"/>
      <c r="L2705" s="5"/>
      <c r="M2705" s="5"/>
      <c r="N2705" s="5"/>
      <c r="O2705" s="5"/>
    </row>
    <row r="2706" spans="1:15" x14ac:dyDescent="0.25">
      <c r="A2706" s="7"/>
      <c r="B2706" s="10"/>
      <c r="D2706" s="5"/>
      <c r="E2706" s="5"/>
      <c r="F2706" s="5"/>
      <c r="G2706" s="5"/>
      <c r="H2706" s="5"/>
      <c r="K2706"/>
      <c r="L2706" s="5"/>
      <c r="M2706" s="5"/>
      <c r="N2706" s="5"/>
      <c r="O2706" s="5"/>
    </row>
    <row r="2707" spans="1:15" x14ac:dyDescent="0.25">
      <c r="A2707" s="7"/>
      <c r="B2707" s="10"/>
      <c r="D2707" s="5"/>
      <c r="E2707" s="5"/>
      <c r="F2707" s="5"/>
      <c r="G2707" s="5"/>
      <c r="H2707" s="5"/>
      <c r="K2707"/>
      <c r="L2707" s="5"/>
      <c r="M2707" s="5"/>
      <c r="N2707" s="5"/>
      <c r="O2707" s="5"/>
    </row>
    <row r="2708" spans="1:15" x14ac:dyDescent="0.25">
      <c r="A2708" s="7"/>
      <c r="B2708" s="10"/>
      <c r="D2708" s="5"/>
      <c r="E2708" s="5"/>
      <c r="F2708" s="5"/>
      <c r="G2708" s="5"/>
      <c r="H2708" s="5"/>
      <c r="K2708"/>
      <c r="L2708" s="5"/>
      <c r="M2708" s="5"/>
      <c r="N2708" s="5"/>
      <c r="O2708" s="5"/>
    </row>
    <row r="2709" spans="1:15" x14ac:dyDescent="0.25">
      <c r="A2709" s="7"/>
      <c r="B2709" s="10"/>
      <c r="D2709" s="5"/>
      <c r="E2709" s="5"/>
      <c r="F2709" s="5"/>
      <c r="G2709" s="5"/>
      <c r="H2709" s="5"/>
      <c r="K2709"/>
      <c r="L2709" s="5"/>
      <c r="M2709" s="5"/>
      <c r="N2709" s="5"/>
      <c r="O2709" s="5"/>
    </row>
    <row r="2710" spans="1:15" x14ac:dyDescent="0.25">
      <c r="A2710" s="7"/>
      <c r="B2710" s="10"/>
      <c r="D2710" s="5"/>
      <c r="E2710" s="5"/>
      <c r="F2710" s="5"/>
      <c r="G2710" s="5"/>
      <c r="H2710" s="5"/>
      <c r="K2710"/>
      <c r="L2710" s="5"/>
      <c r="M2710" s="5"/>
      <c r="N2710" s="5"/>
      <c r="O2710" s="5"/>
    </row>
    <row r="2711" spans="1:15" x14ac:dyDescent="0.25">
      <c r="A2711" s="7"/>
      <c r="B2711" s="10"/>
      <c r="D2711" s="5"/>
      <c r="E2711" s="5"/>
      <c r="F2711" s="5"/>
      <c r="G2711" s="5"/>
      <c r="H2711" s="5"/>
      <c r="K2711"/>
      <c r="L2711" s="5"/>
      <c r="M2711" s="5"/>
      <c r="N2711" s="5"/>
      <c r="O2711" s="5"/>
    </row>
    <row r="2712" spans="1:15" x14ac:dyDescent="0.25">
      <c r="A2712" s="7"/>
      <c r="B2712" s="10"/>
      <c r="D2712" s="5"/>
      <c r="E2712" s="5"/>
      <c r="F2712" s="5"/>
      <c r="G2712" s="5"/>
      <c r="H2712" s="5"/>
      <c r="K2712"/>
      <c r="L2712" s="5"/>
      <c r="M2712" s="5"/>
      <c r="N2712" s="5"/>
      <c r="O2712" s="5"/>
    </row>
    <row r="2713" spans="1:15" x14ac:dyDescent="0.25">
      <c r="A2713" s="7"/>
      <c r="B2713" s="10"/>
      <c r="D2713" s="5"/>
      <c r="E2713" s="5"/>
      <c r="F2713" s="5"/>
      <c r="G2713" s="5"/>
      <c r="H2713" s="5"/>
      <c r="K2713"/>
      <c r="L2713" s="5"/>
      <c r="M2713" s="5"/>
      <c r="N2713" s="5"/>
      <c r="O2713" s="5"/>
    </row>
    <row r="2714" spans="1:15" x14ac:dyDescent="0.25">
      <c r="A2714" s="7"/>
      <c r="B2714" s="10"/>
      <c r="D2714" s="5"/>
      <c r="E2714" s="5"/>
      <c r="F2714" s="5"/>
      <c r="G2714" s="5"/>
      <c r="H2714" s="5"/>
      <c r="K2714"/>
      <c r="L2714" s="5"/>
      <c r="M2714" s="5"/>
      <c r="N2714" s="5"/>
      <c r="O2714" s="5"/>
    </row>
    <row r="2715" spans="1:15" x14ac:dyDescent="0.25">
      <c r="A2715" s="7"/>
      <c r="B2715" s="10"/>
      <c r="D2715" s="5"/>
      <c r="E2715" s="5"/>
      <c r="F2715" s="5"/>
      <c r="G2715" s="5"/>
      <c r="H2715" s="5"/>
      <c r="K2715"/>
      <c r="L2715" s="5"/>
      <c r="M2715" s="5"/>
      <c r="N2715" s="5"/>
      <c r="O2715" s="5"/>
    </row>
    <row r="2716" spans="1:15" x14ac:dyDescent="0.25">
      <c r="A2716" s="7"/>
      <c r="B2716" s="10"/>
      <c r="D2716" s="5"/>
      <c r="E2716" s="5"/>
      <c r="F2716" s="5"/>
      <c r="G2716" s="5"/>
      <c r="H2716" s="5"/>
      <c r="K2716"/>
      <c r="L2716" s="5"/>
      <c r="M2716" s="5"/>
      <c r="N2716" s="5"/>
      <c r="O2716" s="5"/>
    </row>
    <row r="2717" spans="1:15" x14ac:dyDescent="0.25">
      <c r="A2717" s="7"/>
      <c r="B2717" s="10"/>
      <c r="D2717" s="5"/>
      <c r="E2717" s="5"/>
      <c r="F2717" s="5"/>
      <c r="G2717" s="5"/>
      <c r="H2717" s="5"/>
      <c r="K2717"/>
      <c r="L2717" s="5"/>
      <c r="M2717" s="5"/>
      <c r="N2717" s="5"/>
      <c r="O2717" s="5"/>
    </row>
    <row r="2718" spans="1:15" x14ac:dyDescent="0.25">
      <c r="A2718" s="7"/>
      <c r="B2718" s="10"/>
      <c r="D2718" s="5"/>
      <c r="E2718" s="5"/>
      <c r="F2718" s="5"/>
      <c r="G2718" s="5"/>
      <c r="H2718" s="5"/>
      <c r="K2718"/>
      <c r="L2718" s="5"/>
      <c r="M2718" s="5"/>
      <c r="N2718" s="5"/>
      <c r="O2718" s="5"/>
    </row>
    <row r="2719" spans="1:15" x14ac:dyDescent="0.25">
      <c r="A2719" s="7"/>
      <c r="B2719" s="10"/>
      <c r="D2719" s="5"/>
      <c r="E2719" s="5"/>
      <c r="F2719" s="5"/>
      <c r="G2719" s="5"/>
      <c r="H2719" s="5"/>
      <c r="K2719"/>
      <c r="L2719" s="5"/>
      <c r="M2719" s="5"/>
      <c r="N2719" s="5"/>
      <c r="O2719" s="5"/>
    </row>
    <row r="2720" spans="1:15" x14ac:dyDescent="0.25">
      <c r="A2720" s="7"/>
      <c r="B2720" s="10"/>
      <c r="D2720" s="5"/>
      <c r="E2720" s="5"/>
      <c r="F2720" s="5"/>
      <c r="G2720" s="5"/>
      <c r="H2720" s="5"/>
      <c r="K2720"/>
      <c r="L2720" s="5"/>
      <c r="M2720" s="5"/>
      <c r="N2720" s="5"/>
      <c r="O2720" s="5"/>
    </row>
    <row r="2721" spans="1:15" x14ac:dyDescent="0.25">
      <c r="A2721" s="7"/>
      <c r="B2721" s="10"/>
      <c r="D2721" s="5"/>
      <c r="E2721" s="5"/>
      <c r="F2721" s="5"/>
      <c r="G2721" s="5"/>
      <c r="H2721" s="5"/>
      <c r="K2721"/>
      <c r="L2721" s="5"/>
      <c r="M2721" s="5"/>
      <c r="N2721" s="5"/>
      <c r="O2721" s="5"/>
    </row>
    <row r="2722" spans="1:15" x14ac:dyDescent="0.25">
      <c r="A2722" s="7"/>
      <c r="B2722" s="10"/>
      <c r="D2722" s="5"/>
      <c r="E2722" s="5"/>
      <c r="F2722" s="5"/>
      <c r="G2722" s="5"/>
      <c r="H2722" s="5"/>
      <c r="K2722"/>
      <c r="L2722" s="5"/>
      <c r="M2722" s="5"/>
      <c r="N2722" s="5"/>
      <c r="O2722" s="5"/>
    </row>
    <row r="2723" spans="1:15" x14ac:dyDescent="0.25">
      <c r="A2723" s="7"/>
      <c r="B2723" s="10"/>
      <c r="D2723" s="5"/>
      <c r="E2723" s="5"/>
      <c r="F2723" s="5"/>
      <c r="G2723" s="5"/>
      <c r="H2723" s="5"/>
      <c r="K2723"/>
      <c r="L2723" s="5"/>
      <c r="M2723" s="5"/>
      <c r="N2723" s="5"/>
      <c r="O2723" s="5"/>
    </row>
    <row r="2724" spans="1:15" x14ac:dyDescent="0.25">
      <c r="A2724" s="7"/>
      <c r="B2724" s="10"/>
      <c r="D2724" s="5"/>
      <c r="E2724" s="5"/>
      <c r="F2724" s="5"/>
      <c r="G2724" s="5"/>
      <c r="H2724" s="5"/>
      <c r="K2724"/>
      <c r="L2724" s="5"/>
      <c r="M2724" s="5"/>
      <c r="N2724" s="5"/>
      <c r="O2724" s="5"/>
    </row>
    <row r="2725" spans="1:15" x14ac:dyDescent="0.25">
      <c r="A2725" s="7"/>
      <c r="B2725" s="10"/>
      <c r="D2725" s="5"/>
      <c r="E2725" s="5"/>
      <c r="F2725" s="5"/>
      <c r="G2725" s="5"/>
      <c r="H2725" s="5"/>
      <c r="K2725"/>
      <c r="L2725" s="5"/>
      <c r="M2725" s="5"/>
      <c r="N2725" s="5"/>
      <c r="O2725" s="5"/>
    </row>
    <row r="2726" spans="1:15" x14ac:dyDescent="0.25">
      <c r="A2726" s="7"/>
      <c r="B2726" s="10"/>
      <c r="D2726" s="5"/>
      <c r="E2726" s="5"/>
      <c r="F2726" s="5"/>
      <c r="G2726" s="5"/>
      <c r="H2726" s="5"/>
      <c r="K2726"/>
      <c r="L2726" s="5"/>
      <c r="M2726" s="5"/>
      <c r="N2726" s="5"/>
      <c r="O2726" s="5"/>
    </row>
    <row r="2727" spans="1:15" x14ac:dyDescent="0.25">
      <c r="A2727" s="7"/>
      <c r="B2727" s="10"/>
      <c r="D2727" s="5"/>
      <c r="E2727" s="5"/>
      <c r="F2727" s="5"/>
      <c r="G2727" s="5"/>
      <c r="H2727" s="5"/>
      <c r="K2727"/>
      <c r="L2727" s="5"/>
      <c r="M2727" s="5"/>
      <c r="N2727" s="5"/>
      <c r="O2727" s="5"/>
    </row>
    <row r="2728" spans="1:15" x14ac:dyDescent="0.25">
      <c r="A2728" s="7"/>
      <c r="B2728" s="10"/>
      <c r="D2728" s="5"/>
      <c r="E2728" s="5"/>
      <c r="F2728" s="5"/>
      <c r="G2728" s="5"/>
      <c r="H2728" s="5"/>
      <c r="K2728"/>
      <c r="L2728" s="5"/>
      <c r="M2728" s="5"/>
      <c r="N2728" s="5"/>
      <c r="O2728" s="5"/>
    </row>
    <row r="2729" spans="1:15" x14ac:dyDescent="0.25">
      <c r="A2729" s="7"/>
      <c r="B2729" s="10"/>
      <c r="D2729" s="5"/>
      <c r="E2729" s="5"/>
      <c r="F2729" s="5"/>
      <c r="G2729" s="5"/>
      <c r="H2729" s="5"/>
      <c r="K2729"/>
      <c r="L2729" s="5"/>
      <c r="M2729" s="5"/>
      <c r="N2729" s="5"/>
      <c r="O2729" s="5"/>
    </row>
    <row r="2730" spans="1:15" x14ac:dyDescent="0.25">
      <c r="A2730" s="7"/>
      <c r="B2730" s="10"/>
      <c r="D2730" s="5"/>
      <c r="E2730" s="5"/>
      <c r="F2730" s="5"/>
      <c r="G2730" s="5"/>
      <c r="H2730" s="5"/>
      <c r="K2730"/>
      <c r="L2730" s="5"/>
      <c r="M2730" s="5"/>
      <c r="N2730" s="5"/>
      <c r="O2730" s="5"/>
    </row>
    <row r="2731" spans="1:15" x14ac:dyDescent="0.25">
      <c r="A2731" s="7"/>
      <c r="B2731" s="10"/>
      <c r="D2731" s="5"/>
      <c r="E2731" s="5"/>
      <c r="F2731" s="5"/>
      <c r="G2731" s="5"/>
      <c r="H2731" s="5"/>
      <c r="K2731"/>
      <c r="L2731" s="5"/>
      <c r="M2731" s="5"/>
      <c r="N2731" s="5"/>
      <c r="O2731" s="5"/>
    </row>
    <row r="2732" spans="1:15" x14ac:dyDescent="0.25">
      <c r="A2732" s="7"/>
      <c r="B2732" s="10"/>
      <c r="D2732" s="5"/>
      <c r="E2732" s="5"/>
      <c r="F2732" s="5"/>
      <c r="G2732" s="5"/>
      <c r="H2732" s="5"/>
      <c r="K2732"/>
      <c r="L2732" s="5"/>
      <c r="M2732" s="5"/>
      <c r="N2732" s="5"/>
      <c r="O2732" s="5"/>
    </row>
    <row r="2733" spans="1:15" x14ac:dyDescent="0.25">
      <c r="A2733" s="7"/>
      <c r="B2733" s="10"/>
      <c r="D2733" s="5"/>
      <c r="E2733" s="5"/>
      <c r="F2733" s="5"/>
      <c r="G2733" s="5"/>
      <c r="H2733" s="5"/>
      <c r="K2733"/>
      <c r="L2733" s="5"/>
      <c r="M2733" s="5"/>
      <c r="N2733" s="5"/>
      <c r="O2733" s="5"/>
    </row>
    <row r="2734" spans="1:15" x14ac:dyDescent="0.25">
      <c r="A2734" s="7"/>
      <c r="B2734" s="10"/>
      <c r="D2734" s="5"/>
      <c r="E2734" s="5"/>
      <c r="F2734" s="5"/>
      <c r="G2734" s="5"/>
      <c r="H2734" s="5"/>
      <c r="K2734"/>
      <c r="L2734" s="5"/>
      <c r="M2734" s="5"/>
      <c r="N2734" s="5"/>
      <c r="O2734" s="5"/>
    </row>
    <row r="2735" spans="1:15" x14ac:dyDescent="0.25">
      <c r="A2735" s="7"/>
      <c r="B2735" s="10"/>
      <c r="D2735" s="5"/>
      <c r="E2735" s="5"/>
      <c r="F2735" s="5"/>
      <c r="G2735" s="5"/>
      <c r="H2735" s="5"/>
      <c r="K2735"/>
      <c r="L2735" s="5"/>
      <c r="M2735" s="5"/>
      <c r="N2735" s="5"/>
      <c r="O2735" s="5"/>
    </row>
    <row r="2736" spans="1:15" x14ac:dyDescent="0.25">
      <c r="A2736" s="7"/>
      <c r="B2736" s="10"/>
      <c r="D2736" s="5"/>
      <c r="E2736" s="5"/>
      <c r="F2736" s="5"/>
      <c r="G2736" s="5"/>
      <c r="H2736" s="5"/>
      <c r="K2736"/>
      <c r="L2736" s="5"/>
      <c r="M2736" s="5"/>
      <c r="N2736" s="5"/>
      <c r="O2736" s="5"/>
    </row>
    <row r="2737" spans="1:15" x14ac:dyDescent="0.25">
      <c r="A2737" s="7"/>
      <c r="B2737" s="10"/>
      <c r="D2737" s="5"/>
      <c r="E2737" s="5"/>
      <c r="F2737" s="5"/>
      <c r="G2737" s="5"/>
      <c r="H2737" s="5"/>
      <c r="K2737"/>
      <c r="L2737" s="5"/>
      <c r="M2737" s="5"/>
      <c r="N2737" s="5"/>
      <c r="O2737" s="5"/>
    </row>
    <row r="2738" spans="1:15" x14ac:dyDescent="0.25">
      <c r="A2738" s="7"/>
      <c r="B2738" s="10"/>
      <c r="D2738" s="5"/>
      <c r="E2738" s="5"/>
      <c r="F2738" s="5"/>
      <c r="G2738" s="5"/>
      <c r="H2738" s="5"/>
      <c r="K2738"/>
      <c r="L2738" s="5"/>
      <c r="M2738" s="5"/>
      <c r="N2738" s="5"/>
      <c r="O2738" s="5"/>
    </row>
    <row r="2739" spans="1:15" x14ac:dyDescent="0.25">
      <c r="A2739" s="7"/>
      <c r="B2739" s="10"/>
      <c r="D2739" s="5"/>
      <c r="E2739" s="5"/>
      <c r="F2739" s="5"/>
      <c r="G2739" s="5"/>
      <c r="H2739" s="5"/>
      <c r="K2739"/>
      <c r="L2739" s="5"/>
      <c r="M2739" s="5"/>
      <c r="N2739" s="5"/>
      <c r="O2739" s="5"/>
    </row>
    <row r="2740" spans="1:15" x14ac:dyDescent="0.25">
      <c r="A2740" s="7"/>
      <c r="B2740" s="10"/>
      <c r="D2740" s="5"/>
      <c r="E2740" s="5"/>
      <c r="F2740" s="5"/>
      <c r="G2740" s="5"/>
      <c r="H2740" s="5"/>
      <c r="K2740"/>
      <c r="L2740" s="5"/>
      <c r="M2740" s="5"/>
      <c r="N2740" s="5"/>
      <c r="O2740" s="5"/>
    </row>
    <row r="2741" spans="1:15" x14ac:dyDescent="0.25">
      <c r="A2741" s="7"/>
      <c r="B2741" s="10"/>
      <c r="D2741" s="5"/>
      <c r="E2741" s="5"/>
      <c r="F2741" s="5"/>
      <c r="G2741" s="5"/>
      <c r="H2741" s="5"/>
      <c r="K2741"/>
      <c r="L2741" s="5"/>
      <c r="M2741" s="5"/>
      <c r="N2741" s="5"/>
      <c r="O2741" s="5"/>
    </row>
    <row r="2742" spans="1:15" x14ac:dyDescent="0.25">
      <c r="A2742" s="7"/>
      <c r="B2742" s="10"/>
      <c r="D2742" s="5"/>
      <c r="E2742" s="5"/>
      <c r="F2742" s="5"/>
      <c r="G2742" s="5"/>
      <c r="H2742" s="5"/>
      <c r="K2742"/>
      <c r="L2742" s="5"/>
      <c r="M2742" s="5"/>
      <c r="N2742" s="5"/>
      <c r="O2742" s="5"/>
    </row>
    <row r="2743" spans="1:15" x14ac:dyDescent="0.25">
      <c r="A2743" s="7"/>
      <c r="B2743" s="10"/>
      <c r="D2743" s="5"/>
      <c r="E2743" s="5"/>
      <c r="F2743" s="5"/>
      <c r="G2743" s="5"/>
      <c r="H2743" s="5"/>
      <c r="K2743"/>
      <c r="L2743" s="5"/>
      <c r="M2743" s="5"/>
      <c r="N2743" s="5"/>
      <c r="O2743" s="5"/>
    </row>
    <row r="2744" spans="1:15" x14ac:dyDescent="0.25">
      <c r="A2744" s="7"/>
      <c r="B2744" s="10"/>
      <c r="D2744" s="5"/>
      <c r="E2744" s="5"/>
      <c r="F2744" s="5"/>
      <c r="G2744" s="5"/>
      <c r="H2744" s="5"/>
      <c r="K2744"/>
      <c r="L2744" s="5"/>
      <c r="M2744" s="5"/>
      <c r="N2744" s="5"/>
      <c r="O2744" s="5"/>
    </row>
    <row r="2745" spans="1:15" x14ac:dyDescent="0.25">
      <c r="A2745" s="7"/>
      <c r="B2745" s="10"/>
      <c r="D2745" s="5"/>
      <c r="E2745" s="5"/>
      <c r="F2745" s="5"/>
      <c r="G2745" s="5"/>
      <c r="H2745" s="5"/>
      <c r="K2745"/>
      <c r="L2745" s="5"/>
      <c r="M2745" s="5"/>
      <c r="N2745" s="5"/>
      <c r="O2745" s="5"/>
    </row>
    <row r="2746" spans="1:15" x14ac:dyDescent="0.25">
      <c r="A2746" s="7"/>
      <c r="B2746" s="10"/>
      <c r="D2746" s="5"/>
      <c r="E2746" s="5"/>
      <c r="F2746" s="5"/>
      <c r="G2746" s="5"/>
      <c r="H2746" s="5"/>
      <c r="K2746"/>
      <c r="L2746" s="5"/>
      <c r="M2746" s="5"/>
      <c r="N2746" s="5"/>
      <c r="O2746" s="5"/>
    </row>
    <row r="2747" spans="1:15" x14ac:dyDescent="0.25">
      <c r="A2747" s="7"/>
      <c r="B2747" s="10"/>
      <c r="D2747" s="5"/>
      <c r="E2747" s="5"/>
      <c r="F2747" s="5"/>
      <c r="G2747" s="5"/>
      <c r="H2747" s="5"/>
      <c r="K2747"/>
      <c r="L2747" s="5"/>
      <c r="M2747" s="5"/>
      <c r="N2747" s="5"/>
      <c r="O2747" s="5"/>
    </row>
    <row r="2748" spans="1:15" x14ac:dyDescent="0.25">
      <c r="A2748" s="7"/>
      <c r="B2748" s="10"/>
      <c r="D2748" s="5"/>
      <c r="E2748" s="5"/>
      <c r="F2748" s="5"/>
      <c r="G2748" s="5"/>
      <c r="H2748" s="5"/>
      <c r="K2748"/>
      <c r="L2748" s="5"/>
      <c r="M2748" s="5"/>
      <c r="N2748" s="5"/>
      <c r="O2748" s="5"/>
    </row>
    <row r="2749" spans="1:15" x14ac:dyDescent="0.25">
      <c r="A2749" s="7"/>
      <c r="B2749" s="10"/>
      <c r="D2749" s="5"/>
      <c r="E2749" s="5"/>
      <c r="F2749" s="5"/>
      <c r="G2749" s="5"/>
      <c r="H2749" s="5"/>
      <c r="K2749"/>
      <c r="L2749" s="5"/>
      <c r="M2749" s="5"/>
      <c r="N2749" s="5"/>
      <c r="O2749" s="5"/>
    </row>
    <row r="2750" spans="1:15" x14ac:dyDescent="0.25">
      <c r="A2750" s="7"/>
      <c r="B2750" s="10"/>
      <c r="D2750" s="5"/>
      <c r="E2750" s="5"/>
      <c r="F2750" s="5"/>
      <c r="G2750" s="5"/>
      <c r="H2750" s="5"/>
      <c r="K2750"/>
      <c r="L2750" s="5"/>
      <c r="M2750" s="5"/>
      <c r="N2750" s="5"/>
      <c r="O2750" s="5"/>
    </row>
    <row r="2751" spans="1:15" x14ac:dyDescent="0.25">
      <c r="A2751" s="7"/>
      <c r="B2751" s="10"/>
      <c r="D2751" s="5"/>
      <c r="E2751" s="5"/>
      <c r="F2751" s="5"/>
      <c r="G2751" s="5"/>
      <c r="H2751" s="5"/>
      <c r="K2751"/>
      <c r="L2751" s="5"/>
      <c r="M2751" s="5"/>
      <c r="N2751" s="5"/>
      <c r="O2751" s="5"/>
    </row>
    <row r="2752" spans="1:15" x14ac:dyDescent="0.25">
      <c r="A2752" s="7"/>
      <c r="B2752" s="10"/>
      <c r="D2752" s="5"/>
      <c r="E2752" s="5"/>
      <c r="F2752" s="5"/>
      <c r="G2752" s="5"/>
      <c r="H2752" s="5"/>
      <c r="K2752"/>
      <c r="L2752" s="5"/>
      <c r="M2752" s="5"/>
      <c r="N2752" s="5"/>
      <c r="O2752" s="5"/>
    </row>
    <row r="2753" spans="1:15" x14ac:dyDescent="0.25">
      <c r="A2753" s="7"/>
      <c r="B2753" s="10"/>
      <c r="D2753" s="5"/>
      <c r="E2753" s="5"/>
      <c r="F2753" s="5"/>
      <c r="G2753" s="5"/>
      <c r="H2753" s="5"/>
      <c r="K2753"/>
      <c r="L2753" s="5"/>
      <c r="M2753" s="5"/>
      <c r="N2753" s="5"/>
      <c r="O2753" s="5"/>
    </row>
    <row r="2754" spans="1:15" x14ac:dyDescent="0.25">
      <c r="A2754" s="7"/>
      <c r="B2754" s="10"/>
      <c r="D2754" s="5"/>
      <c r="E2754" s="5"/>
      <c r="F2754" s="5"/>
      <c r="G2754" s="5"/>
      <c r="H2754" s="5"/>
      <c r="K2754"/>
      <c r="L2754" s="5"/>
      <c r="M2754" s="5"/>
      <c r="N2754" s="5"/>
      <c r="O2754" s="5"/>
    </row>
    <row r="2755" spans="1:15" x14ac:dyDescent="0.25">
      <c r="A2755" s="7"/>
      <c r="B2755" s="10"/>
      <c r="D2755" s="5"/>
      <c r="E2755" s="5"/>
      <c r="F2755" s="5"/>
      <c r="G2755" s="5"/>
      <c r="H2755" s="5"/>
      <c r="K2755"/>
      <c r="L2755" s="5"/>
      <c r="M2755" s="5"/>
      <c r="N2755" s="5"/>
      <c r="O2755" s="5"/>
    </row>
    <row r="2756" spans="1:15" x14ac:dyDescent="0.25">
      <c r="A2756" s="7"/>
      <c r="B2756" s="10"/>
      <c r="D2756" s="5"/>
      <c r="E2756" s="5"/>
      <c r="F2756" s="5"/>
      <c r="G2756" s="5"/>
      <c r="H2756" s="5"/>
      <c r="K2756"/>
      <c r="L2756" s="5"/>
      <c r="M2756" s="5"/>
      <c r="N2756" s="5"/>
      <c r="O2756" s="5"/>
    </row>
    <row r="2757" spans="1:15" x14ac:dyDescent="0.25">
      <c r="A2757" s="7"/>
      <c r="B2757" s="10"/>
      <c r="D2757" s="5"/>
      <c r="E2757" s="5"/>
      <c r="F2757" s="5"/>
      <c r="G2757" s="5"/>
      <c r="H2757" s="5"/>
      <c r="K2757"/>
      <c r="L2757" s="5"/>
      <c r="M2757" s="5"/>
      <c r="N2757" s="5"/>
      <c r="O2757" s="5"/>
    </row>
    <row r="2758" spans="1:15" x14ac:dyDescent="0.25">
      <c r="A2758" s="7"/>
      <c r="B2758" s="10"/>
      <c r="D2758" s="5"/>
      <c r="E2758" s="5"/>
      <c r="F2758" s="5"/>
      <c r="G2758" s="5"/>
      <c r="H2758" s="5"/>
      <c r="K2758"/>
      <c r="L2758" s="5"/>
      <c r="M2758" s="5"/>
      <c r="N2758" s="5"/>
      <c r="O2758" s="5"/>
    </row>
    <row r="2759" spans="1:15" x14ac:dyDescent="0.25">
      <c r="A2759" s="7"/>
      <c r="B2759" s="10"/>
      <c r="D2759" s="5"/>
      <c r="E2759" s="5"/>
      <c r="F2759" s="5"/>
      <c r="G2759" s="5"/>
      <c r="H2759" s="5"/>
      <c r="K2759"/>
      <c r="L2759" s="5"/>
      <c r="M2759" s="5"/>
      <c r="N2759" s="5"/>
      <c r="O2759" s="5"/>
    </row>
    <row r="2760" spans="1:15" x14ac:dyDescent="0.25">
      <c r="A2760" s="7"/>
      <c r="B2760" s="10"/>
      <c r="D2760" s="5"/>
      <c r="E2760" s="5"/>
      <c r="F2760" s="5"/>
      <c r="G2760" s="5"/>
      <c r="H2760" s="5"/>
      <c r="K2760"/>
      <c r="L2760" s="5"/>
      <c r="M2760" s="5"/>
      <c r="N2760" s="5"/>
      <c r="O2760" s="5"/>
    </row>
    <row r="2761" spans="1:15" x14ac:dyDescent="0.25">
      <c r="A2761" s="7"/>
      <c r="B2761" s="10"/>
      <c r="D2761" s="5"/>
      <c r="E2761" s="5"/>
      <c r="F2761" s="5"/>
      <c r="G2761" s="5"/>
      <c r="H2761" s="5"/>
      <c r="K2761"/>
      <c r="L2761" s="5"/>
      <c r="M2761" s="5"/>
      <c r="N2761" s="5"/>
      <c r="O2761" s="5"/>
    </row>
    <row r="2762" spans="1:15" x14ac:dyDescent="0.25">
      <c r="A2762" s="7"/>
      <c r="B2762" s="10"/>
      <c r="D2762" s="5"/>
      <c r="E2762" s="5"/>
      <c r="F2762" s="5"/>
      <c r="G2762" s="5"/>
      <c r="H2762" s="5"/>
      <c r="K2762"/>
      <c r="L2762" s="5"/>
      <c r="M2762" s="5"/>
      <c r="N2762" s="5"/>
      <c r="O2762" s="5"/>
    </row>
    <row r="2763" spans="1:15" x14ac:dyDescent="0.25">
      <c r="A2763" s="7"/>
      <c r="B2763" s="10"/>
      <c r="D2763" s="5"/>
      <c r="E2763" s="5"/>
      <c r="F2763" s="5"/>
      <c r="G2763" s="5"/>
      <c r="H2763" s="5"/>
      <c r="K2763"/>
      <c r="L2763" s="5"/>
      <c r="M2763" s="5"/>
      <c r="N2763" s="5"/>
      <c r="O2763" s="5"/>
    </row>
    <row r="2764" spans="1:15" x14ac:dyDescent="0.25">
      <c r="A2764" s="7"/>
      <c r="B2764" s="10"/>
      <c r="D2764" s="5"/>
      <c r="E2764" s="5"/>
      <c r="F2764" s="5"/>
      <c r="G2764" s="5"/>
      <c r="H2764" s="5"/>
      <c r="K2764"/>
      <c r="L2764" s="5"/>
      <c r="M2764" s="5"/>
      <c r="N2764" s="5"/>
      <c r="O2764" s="5"/>
    </row>
    <row r="2765" spans="1:15" x14ac:dyDescent="0.25">
      <c r="A2765" s="7"/>
      <c r="B2765" s="10"/>
      <c r="D2765" s="5"/>
      <c r="E2765" s="5"/>
      <c r="F2765" s="5"/>
      <c r="G2765" s="5"/>
      <c r="H2765" s="5"/>
      <c r="K2765"/>
      <c r="L2765" s="5"/>
      <c r="M2765" s="5"/>
      <c r="N2765" s="5"/>
      <c r="O2765" s="5"/>
    </row>
    <row r="2766" spans="1:15" x14ac:dyDescent="0.25">
      <c r="A2766" s="7"/>
      <c r="B2766" s="10"/>
      <c r="D2766" s="5"/>
      <c r="E2766" s="5"/>
      <c r="F2766" s="5"/>
      <c r="G2766" s="5"/>
      <c r="H2766" s="5"/>
      <c r="K2766"/>
      <c r="L2766" s="5"/>
      <c r="M2766" s="5"/>
      <c r="N2766" s="5"/>
      <c r="O2766" s="5"/>
    </row>
    <row r="2767" spans="1:15" x14ac:dyDescent="0.25">
      <c r="A2767" s="7"/>
      <c r="B2767" s="10"/>
      <c r="D2767" s="5"/>
      <c r="E2767" s="5"/>
      <c r="F2767" s="5"/>
      <c r="G2767" s="5"/>
      <c r="H2767" s="5"/>
      <c r="K2767"/>
      <c r="L2767" s="5"/>
      <c r="M2767" s="5"/>
      <c r="N2767" s="5"/>
      <c r="O2767" s="5"/>
    </row>
    <row r="2768" spans="1:15" x14ac:dyDescent="0.25">
      <c r="A2768" s="7"/>
      <c r="B2768" s="10"/>
      <c r="D2768" s="5"/>
      <c r="E2768" s="5"/>
      <c r="F2768" s="5"/>
      <c r="G2768" s="5"/>
      <c r="H2768" s="5"/>
      <c r="K2768"/>
      <c r="L2768" s="5"/>
      <c r="M2768" s="5"/>
      <c r="N2768" s="5"/>
      <c r="O2768" s="5"/>
    </row>
    <row r="2769" spans="1:15" x14ac:dyDescent="0.25">
      <c r="A2769" s="7"/>
      <c r="B2769" s="10"/>
      <c r="D2769" s="5"/>
      <c r="E2769" s="5"/>
      <c r="F2769" s="5"/>
      <c r="G2769" s="5"/>
      <c r="H2769" s="5"/>
      <c r="K2769"/>
      <c r="L2769" s="5"/>
      <c r="M2769" s="5"/>
      <c r="N2769" s="5"/>
      <c r="O2769" s="5"/>
    </row>
    <row r="2770" spans="1:15" x14ac:dyDescent="0.25">
      <c r="A2770" s="7"/>
      <c r="B2770" s="10"/>
      <c r="D2770" s="5"/>
      <c r="E2770" s="5"/>
      <c r="F2770" s="5"/>
      <c r="G2770" s="5"/>
      <c r="H2770" s="5"/>
      <c r="K2770"/>
      <c r="L2770" s="5"/>
      <c r="M2770" s="5"/>
      <c r="N2770" s="5"/>
      <c r="O2770" s="5"/>
    </row>
    <row r="2771" spans="1:15" x14ac:dyDescent="0.25">
      <c r="A2771" s="7"/>
      <c r="B2771" s="10"/>
      <c r="D2771" s="5"/>
      <c r="E2771" s="5"/>
      <c r="F2771" s="5"/>
      <c r="G2771" s="5"/>
      <c r="H2771" s="5"/>
      <c r="K2771"/>
      <c r="L2771" s="5"/>
      <c r="M2771" s="5"/>
      <c r="N2771" s="5"/>
      <c r="O2771" s="5"/>
    </row>
    <row r="2772" spans="1:15" x14ac:dyDescent="0.25">
      <c r="A2772" s="7"/>
      <c r="B2772" s="10"/>
      <c r="D2772" s="5"/>
      <c r="E2772" s="5"/>
      <c r="F2772" s="5"/>
      <c r="G2772" s="5"/>
      <c r="H2772" s="5"/>
      <c r="K2772"/>
      <c r="L2772" s="5"/>
      <c r="M2772" s="5"/>
      <c r="N2772" s="5"/>
      <c r="O2772" s="5"/>
    </row>
    <row r="2773" spans="1:15" x14ac:dyDescent="0.25">
      <c r="A2773" s="7"/>
      <c r="B2773" s="10"/>
      <c r="D2773" s="5"/>
      <c r="E2773" s="5"/>
      <c r="F2773" s="5"/>
      <c r="G2773" s="5"/>
      <c r="H2773" s="5"/>
      <c r="K2773"/>
      <c r="L2773" s="5"/>
      <c r="M2773" s="5"/>
      <c r="N2773" s="5"/>
      <c r="O2773" s="5"/>
    </row>
    <row r="2774" spans="1:15" x14ac:dyDescent="0.25">
      <c r="A2774" s="7"/>
      <c r="B2774" s="10"/>
      <c r="D2774" s="5"/>
      <c r="E2774" s="5"/>
      <c r="F2774" s="5"/>
      <c r="G2774" s="5"/>
      <c r="H2774" s="5"/>
      <c r="K2774"/>
      <c r="L2774" s="5"/>
      <c r="M2774" s="5"/>
      <c r="N2774" s="5"/>
      <c r="O2774" s="5"/>
    </row>
    <row r="2775" spans="1:15" x14ac:dyDescent="0.25">
      <c r="A2775" s="7"/>
      <c r="B2775" s="10"/>
      <c r="D2775" s="5"/>
      <c r="E2775" s="5"/>
      <c r="F2775" s="5"/>
      <c r="G2775" s="5"/>
      <c r="H2775" s="5"/>
      <c r="K2775"/>
      <c r="L2775" s="5"/>
      <c r="M2775" s="5"/>
      <c r="N2775" s="5"/>
      <c r="O2775" s="5"/>
    </row>
    <row r="2776" spans="1:15" x14ac:dyDescent="0.25">
      <c r="A2776" s="7"/>
      <c r="B2776" s="10"/>
      <c r="D2776" s="5"/>
      <c r="E2776" s="5"/>
      <c r="F2776" s="5"/>
      <c r="G2776" s="5"/>
      <c r="H2776" s="5"/>
      <c r="K2776"/>
      <c r="L2776" s="5"/>
      <c r="M2776" s="5"/>
      <c r="N2776" s="5"/>
      <c r="O2776" s="5"/>
    </row>
    <row r="2777" spans="1:15" x14ac:dyDescent="0.25">
      <c r="A2777" s="7"/>
      <c r="B2777" s="10"/>
      <c r="D2777" s="5"/>
      <c r="E2777" s="5"/>
      <c r="F2777" s="5"/>
      <c r="G2777" s="5"/>
      <c r="H2777" s="5"/>
      <c r="K2777"/>
      <c r="L2777" s="5"/>
      <c r="M2777" s="5"/>
      <c r="N2777" s="5"/>
      <c r="O2777" s="5"/>
    </row>
    <row r="2778" spans="1:15" x14ac:dyDescent="0.25">
      <c r="A2778" s="7"/>
      <c r="B2778" s="10"/>
      <c r="D2778" s="5"/>
      <c r="E2778" s="5"/>
      <c r="F2778" s="5"/>
      <c r="G2778" s="5"/>
      <c r="H2778" s="5"/>
      <c r="K2778"/>
      <c r="L2778" s="5"/>
      <c r="M2778" s="5"/>
      <c r="N2778" s="5"/>
      <c r="O2778" s="5"/>
    </row>
    <row r="2779" spans="1:15" x14ac:dyDescent="0.25">
      <c r="A2779" s="7"/>
      <c r="B2779" s="10"/>
      <c r="D2779" s="5"/>
      <c r="E2779" s="5"/>
      <c r="F2779" s="5"/>
      <c r="G2779" s="5"/>
      <c r="H2779" s="5"/>
      <c r="K2779"/>
      <c r="L2779" s="5"/>
      <c r="M2779" s="5"/>
      <c r="N2779" s="5"/>
      <c r="O2779" s="5"/>
    </row>
    <row r="2780" spans="1:15" x14ac:dyDescent="0.25">
      <c r="A2780" s="7"/>
      <c r="B2780" s="10"/>
      <c r="D2780" s="5"/>
      <c r="E2780" s="5"/>
      <c r="F2780" s="5"/>
      <c r="G2780" s="5"/>
      <c r="H2780" s="5"/>
      <c r="K2780"/>
      <c r="L2780" s="5"/>
      <c r="M2780" s="5"/>
      <c r="N2780" s="5"/>
      <c r="O2780" s="5"/>
    </row>
    <row r="2781" spans="1:15" x14ac:dyDescent="0.25">
      <c r="A2781" s="7"/>
      <c r="B2781" s="10"/>
      <c r="D2781" s="5"/>
      <c r="E2781" s="5"/>
      <c r="F2781" s="5"/>
      <c r="G2781" s="5"/>
      <c r="H2781" s="5"/>
      <c r="K2781"/>
      <c r="L2781" s="5"/>
      <c r="M2781" s="5"/>
      <c r="N2781" s="5"/>
      <c r="O2781" s="5"/>
    </row>
    <row r="2782" spans="1:15" x14ac:dyDescent="0.25">
      <c r="A2782" s="7"/>
      <c r="B2782" s="10"/>
      <c r="D2782" s="5"/>
      <c r="E2782" s="5"/>
      <c r="F2782" s="5"/>
      <c r="G2782" s="5"/>
      <c r="H2782" s="5"/>
      <c r="K2782"/>
      <c r="L2782" s="5"/>
      <c r="M2782" s="5"/>
      <c r="N2782" s="5"/>
      <c r="O2782" s="5"/>
    </row>
    <row r="2783" spans="1:15" x14ac:dyDescent="0.25">
      <c r="A2783" s="7"/>
      <c r="B2783" s="10"/>
      <c r="D2783" s="5"/>
      <c r="E2783" s="5"/>
      <c r="F2783" s="5"/>
      <c r="G2783" s="5"/>
      <c r="H2783" s="5"/>
      <c r="K2783"/>
      <c r="L2783" s="5"/>
      <c r="M2783" s="5"/>
      <c r="N2783" s="5"/>
      <c r="O2783" s="5"/>
    </row>
    <row r="2784" spans="1:15" x14ac:dyDescent="0.25">
      <c r="A2784" s="7"/>
      <c r="B2784" s="10"/>
      <c r="D2784" s="5"/>
      <c r="E2784" s="5"/>
      <c r="F2784" s="5"/>
      <c r="G2784" s="5"/>
      <c r="H2784" s="5"/>
      <c r="K2784"/>
      <c r="L2784" s="5"/>
      <c r="M2784" s="5"/>
      <c r="N2784" s="5"/>
      <c r="O2784" s="5"/>
    </row>
    <row r="2785" spans="1:15" x14ac:dyDescent="0.25">
      <c r="A2785" s="7"/>
      <c r="B2785" s="10"/>
      <c r="D2785" s="5"/>
      <c r="E2785" s="5"/>
      <c r="F2785" s="5"/>
      <c r="G2785" s="5"/>
      <c r="H2785" s="5"/>
      <c r="K2785"/>
      <c r="L2785" s="5"/>
      <c r="M2785" s="5"/>
      <c r="N2785" s="5"/>
      <c r="O2785" s="5"/>
    </row>
    <row r="2786" spans="1:15" x14ac:dyDescent="0.25">
      <c r="A2786" s="7"/>
      <c r="B2786" s="10"/>
      <c r="D2786" s="5"/>
      <c r="E2786" s="5"/>
      <c r="F2786" s="5"/>
      <c r="G2786" s="5"/>
      <c r="H2786" s="5"/>
      <c r="K2786"/>
      <c r="L2786" s="5"/>
      <c r="M2786" s="5"/>
      <c r="N2786" s="5"/>
      <c r="O2786" s="5"/>
    </row>
    <row r="2787" spans="1:15" x14ac:dyDescent="0.25">
      <c r="A2787" s="7"/>
      <c r="B2787" s="10"/>
      <c r="D2787" s="5"/>
      <c r="E2787" s="5"/>
      <c r="F2787" s="5"/>
      <c r="G2787" s="5"/>
      <c r="H2787" s="5"/>
      <c r="K2787"/>
      <c r="L2787" s="5"/>
      <c r="M2787" s="5"/>
      <c r="N2787" s="5"/>
      <c r="O2787" s="5"/>
    </row>
    <row r="2788" spans="1:15" x14ac:dyDescent="0.25">
      <c r="A2788" s="7"/>
      <c r="B2788" s="10"/>
      <c r="D2788" s="5"/>
      <c r="E2788" s="5"/>
      <c r="F2788" s="5"/>
      <c r="G2788" s="5"/>
      <c r="H2788" s="5"/>
      <c r="K2788"/>
      <c r="L2788" s="5"/>
      <c r="M2788" s="5"/>
      <c r="N2788" s="5"/>
      <c r="O2788" s="5"/>
    </row>
    <row r="2789" spans="1:15" x14ac:dyDescent="0.25">
      <c r="A2789" s="7"/>
      <c r="B2789" s="10"/>
      <c r="D2789" s="5"/>
      <c r="E2789" s="5"/>
      <c r="F2789" s="5"/>
      <c r="G2789" s="5"/>
      <c r="H2789" s="5"/>
      <c r="K2789"/>
      <c r="L2789" s="5"/>
      <c r="M2789" s="5"/>
      <c r="N2789" s="5"/>
      <c r="O2789" s="5"/>
    </row>
    <row r="2790" spans="1:15" x14ac:dyDescent="0.25">
      <c r="A2790" s="7"/>
      <c r="B2790" s="10"/>
      <c r="D2790" s="5"/>
      <c r="E2790" s="5"/>
      <c r="F2790" s="5"/>
      <c r="G2790" s="5"/>
      <c r="H2790" s="5"/>
      <c r="K2790"/>
      <c r="L2790" s="5"/>
      <c r="M2790" s="5"/>
      <c r="N2790" s="5"/>
      <c r="O2790" s="5"/>
    </row>
    <row r="2791" spans="1:15" x14ac:dyDescent="0.25">
      <c r="A2791" s="7"/>
      <c r="B2791" s="10"/>
      <c r="D2791" s="5"/>
      <c r="E2791" s="5"/>
      <c r="F2791" s="5"/>
      <c r="G2791" s="5"/>
      <c r="H2791" s="5"/>
      <c r="K2791"/>
      <c r="L2791" s="5"/>
      <c r="M2791" s="5"/>
      <c r="N2791" s="5"/>
      <c r="O2791" s="5"/>
    </row>
    <row r="2792" spans="1:15" x14ac:dyDescent="0.25">
      <c r="A2792" s="7"/>
      <c r="B2792" s="10"/>
      <c r="D2792" s="5"/>
      <c r="E2792" s="5"/>
      <c r="F2792" s="5"/>
      <c r="G2792" s="5"/>
      <c r="H2792" s="5"/>
      <c r="K2792"/>
      <c r="L2792" s="5"/>
      <c r="M2792" s="5"/>
      <c r="N2792" s="5"/>
      <c r="O2792" s="5"/>
    </row>
    <row r="2793" spans="1:15" x14ac:dyDescent="0.25">
      <c r="A2793" s="7"/>
      <c r="B2793" s="10"/>
      <c r="D2793" s="5"/>
      <c r="E2793" s="5"/>
      <c r="F2793" s="5"/>
      <c r="G2793" s="5"/>
      <c r="H2793" s="5"/>
      <c r="K2793"/>
      <c r="L2793" s="5"/>
      <c r="M2793" s="5"/>
      <c r="N2793" s="5"/>
      <c r="O2793" s="5"/>
    </row>
    <row r="2794" spans="1:15" x14ac:dyDescent="0.25">
      <c r="A2794" s="7"/>
      <c r="B2794" s="10"/>
      <c r="D2794" s="5"/>
      <c r="E2794" s="5"/>
      <c r="F2794" s="5"/>
      <c r="G2794" s="5"/>
      <c r="H2794" s="5"/>
      <c r="K2794"/>
      <c r="L2794" s="5"/>
      <c r="M2794" s="5"/>
      <c r="N2794" s="5"/>
      <c r="O2794" s="5"/>
    </row>
    <row r="2795" spans="1:15" x14ac:dyDescent="0.25">
      <c r="A2795" s="7"/>
      <c r="B2795" s="10"/>
      <c r="D2795" s="5"/>
      <c r="E2795" s="5"/>
      <c r="F2795" s="5"/>
      <c r="G2795" s="5"/>
      <c r="H2795" s="5"/>
      <c r="K2795"/>
      <c r="L2795" s="5"/>
      <c r="M2795" s="5"/>
      <c r="N2795" s="5"/>
      <c r="O2795" s="5"/>
    </row>
    <row r="2796" spans="1:15" x14ac:dyDescent="0.25">
      <c r="A2796" s="7"/>
      <c r="B2796" s="10"/>
      <c r="D2796" s="5"/>
      <c r="E2796" s="5"/>
      <c r="F2796" s="5"/>
      <c r="G2796" s="5"/>
      <c r="H2796" s="5"/>
      <c r="K2796"/>
      <c r="L2796" s="5"/>
      <c r="M2796" s="5"/>
      <c r="N2796" s="5"/>
      <c r="O2796" s="5"/>
    </row>
    <row r="2797" spans="1:15" x14ac:dyDescent="0.25">
      <c r="A2797" s="7"/>
      <c r="B2797" s="10"/>
      <c r="D2797" s="5"/>
      <c r="E2797" s="5"/>
      <c r="F2797" s="5"/>
      <c r="G2797" s="5"/>
      <c r="H2797" s="5"/>
      <c r="K2797"/>
      <c r="L2797" s="5"/>
      <c r="M2797" s="5"/>
      <c r="N2797" s="5"/>
      <c r="O2797" s="5"/>
    </row>
    <row r="2798" spans="1:15" x14ac:dyDescent="0.25">
      <c r="A2798" s="7"/>
      <c r="B2798" s="10"/>
      <c r="D2798" s="5"/>
      <c r="E2798" s="5"/>
      <c r="F2798" s="5"/>
      <c r="G2798" s="5"/>
      <c r="H2798" s="5"/>
      <c r="K2798"/>
      <c r="L2798" s="5"/>
      <c r="M2798" s="5"/>
      <c r="N2798" s="5"/>
      <c r="O2798" s="5"/>
    </row>
    <row r="2799" spans="1:15" x14ac:dyDescent="0.25">
      <c r="A2799" s="7"/>
      <c r="B2799" s="10"/>
      <c r="D2799" s="5"/>
      <c r="E2799" s="5"/>
      <c r="F2799" s="5"/>
      <c r="G2799" s="5"/>
      <c r="H2799" s="5"/>
      <c r="K2799"/>
      <c r="L2799" s="5"/>
      <c r="M2799" s="5"/>
      <c r="N2799" s="5"/>
      <c r="O2799" s="5"/>
    </row>
    <row r="2800" spans="1:15" x14ac:dyDescent="0.25">
      <c r="A2800" s="7"/>
      <c r="B2800" s="10"/>
      <c r="D2800" s="5"/>
      <c r="E2800" s="5"/>
      <c r="F2800" s="5"/>
      <c r="G2800" s="5"/>
      <c r="H2800" s="5"/>
      <c r="K2800"/>
      <c r="L2800" s="5"/>
      <c r="M2800" s="5"/>
      <c r="N2800" s="5"/>
      <c r="O2800" s="5"/>
    </row>
    <row r="2801" spans="1:15" x14ac:dyDescent="0.25">
      <c r="A2801" s="7"/>
      <c r="B2801" s="10"/>
      <c r="D2801" s="5"/>
      <c r="E2801" s="5"/>
      <c r="F2801" s="5"/>
      <c r="G2801" s="5"/>
      <c r="H2801" s="5"/>
      <c r="K2801"/>
      <c r="L2801" s="5"/>
      <c r="M2801" s="5"/>
      <c r="N2801" s="5"/>
      <c r="O2801" s="5"/>
    </row>
    <row r="2802" spans="1:15" x14ac:dyDescent="0.25">
      <c r="A2802" s="7"/>
      <c r="B2802" s="10"/>
      <c r="D2802" s="5"/>
      <c r="E2802" s="5"/>
      <c r="F2802" s="5"/>
      <c r="G2802" s="5"/>
      <c r="H2802" s="5"/>
      <c r="K2802"/>
      <c r="L2802" s="5"/>
      <c r="M2802" s="5"/>
      <c r="N2802" s="5"/>
      <c r="O2802" s="5"/>
    </row>
    <row r="2803" spans="1:15" x14ac:dyDescent="0.25">
      <c r="A2803" s="7"/>
      <c r="B2803" s="10"/>
      <c r="D2803" s="5"/>
      <c r="E2803" s="5"/>
      <c r="F2803" s="5"/>
      <c r="G2803" s="5"/>
      <c r="H2803" s="5"/>
      <c r="K2803"/>
      <c r="L2803" s="5"/>
      <c r="M2803" s="5"/>
      <c r="N2803" s="5"/>
      <c r="O2803" s="5"/>
    </row>
    <row r="2804" spans="1:15" x14ac:dyDescent="0.25">
      <c r="A2804" s="7"/>
      <c r="B2804" s="10"/>
      <c r="D2804" s="5"/>
      <c r="E2804" s="5"/>
      <c r="F2804" s="5"/>
      <c r="G2804" s="5"/>
      <c r="H2804" s="5"/>
      <c r="K2804"/>
      <c r="L2804" s="5"/>
      <c r="M2804" s="5"/>
      <c r="N2804" s="5"/>
      <c r="O2804" s="5"/>
    </row>
    <row r="2805" spans="1:15" x14ac:dyDescent="0.25">
      <c r="A2805" s="7"/>
      <c r="B2805" s="10"/>
      <c r="D2805" s="5"/>
      <c r="E2805" s="5"/>
      <c r="F2805" s="5"/>
      <c r="G2805" s="5"/>
      <c r="H2805" s="5"/>
      <c r="K2805"/>
      <c r="L2805" s="5"/>
      <c r="M2805" s="5"/>
      <c r="N2805" s="5"/>
      <c r="O2805" s="5"/>
    </row>
    <row r="2806" spans="1:15" x14ac:dyDescent="0.25">
      <c r="A2806" s="7"/>
      <c r="B2806" s="10"/>
      <c r="D2806" s="5"/>
      <c r="E2806" s="5"/>
      <c r="F2806" s="5"/>
      <c r="G2806" s="5"/>
      <c r="H2806" s="5"/>
      <c r="K2806"/>
      <c r="L2806" s="5"/>
      <c r="M2806" s="5"/>
      <c r="N2806" s="5"/>
      <c r="O2806" s="5"/>
    </row>
    <row r="2807" spans="1:15" x14ac:dyDescent="0.25">
      <c r="A2807" s="7"/>
      <c r="B2807" s="10"/>
      <c r="D2807" s="5"/>
      <c r="E2807" s="5"/>
      <c r="F2807" s="5"/>
      <c r="G2807" s="5"/>
      <c r="H2807" s="5"/>
      <c r="K2807"/>
      <c r="L2807" s="5"/>
      <c r="M2807" s="5"/>
      <c r="N2807" s="5"/>
      <c r="O2807" s="5"/>
    </row>
    <row r="2808" spans="1:15" x14ac:dyDescent="0.25">
      <c r="A2808" s="7"/>
      <c r="B2808" s="10"/>
      <c r="D2808" s="5"/>
      <c r="E2808" s="5"/>
      <c r="F2808" s="5"/>
      <c r="G2808" s="5"/>
      <c r="H2808" s="5"/>
      <c r="K2808"/>
      <c r="L2808" s="5"/>
      <c r="M2808" s="5"/>
      <c r="N2808" s="5"/>
      <c r="O2808" s="5"/>
    </row>
    <row r="2809" spans="1:15" x14ac:dyDescent="0.25">
      <c r="A2809" s="7"/>
      <c r="B2809" s="10"/>
      <c r="D2809" s="5"/>
      <c r="E2809" s="5"/>
      <c r="F2809" s="5"/>
      <c r="G2809" s="5"/>
      <c r="H2809" s="5"/>
      <c r="K2809"/>
      <c r="L2809" s="5"/>
      <c r="M2809" s="5"/>
      <c r="N2809" s="5"/>
      <c r="O2809" s="5"/>
    </row>
    <row r="2810" spans="1:15" x14ac:dyDescent="0.25">
      <c r="A2810" s="7"/>
      <c r="B2810" s="10"/>
      <c r="D2810" s="5"/>
      <c r="E2810" s="5"/>
      <c r="F2810" s="5"/>
      <c r="G2810" s="5"/>
      <c r="H2810" s="5"/>
      <c r="K2810"/>
      <c r="L2810" s="5"/>
      <c r="M2810" s="5"/>
      <c r="N2810" s="5"/>
      <c r="O2810" s="5"/>
    </row>
    <row r="2811" spans="1:15" x14ac:dyDescent="0.25">
      <c r="A2811" s="7"/>
      <c r="B2811" s="10"/>
      <c r="D2811" s="5"/>
      <c r="E2811" s="5"/>
      <c r="F2811" s="5"/>
      <c r="G2811" s="5"/>
      <c r="H2811" s="5"/>
      <c r="K2811"/>
      <c r="L2811" s="5"/>
      <c r="M2811" s="5"/>
      <c r="N2811" s="5"/>
      <c r="O2811" s="5"/>
    </row>
    <row r="2812" spans="1:15" x14ac:dyDescent="0.25">
      <c r="A2812" s="7"/>
      <c r="B2812" s="10"/>
      <c r="D2812" s="5"/>
      <c r="E2812" s="5"/>
      <c r="F2812" s="5"/>
      <c r="G2812" s="5"/>
      <c r="H2812" s="5"/>
      <c r="K2812"/>
      <c r="L2812" s="5"/>
      <c r="M2812" s="5"/>
      <c r="N2812" s="5"/>
      <c r="O2812" s="5"/>
    </row>
    <row r="2813" spans="1:15" x14ac:dyDescent="0.25">
      <c r="A2813" s="7"/>
      <c r="B2813" s="10"/>
      <c r="D2813" s="5"/>
      <c r="E2813" s="5"/>
      <c r="F2813" s="5"/>
      <c r="G2813" s="5"/>
      <c r="H2813" s="5"/>
      <c r="K2813"/>
      <c r="L2813" s="5"/>
      <c r="M2813" s="5"/>
      <c r="N2813" s="5"/>
      <c r="O2813" s="5"/>
    </row>
    <row r="2814" spans="1:15" x14ac:dyDescent="0.25">
      <c r="A2814" s="7"/>
      <c r="B2814" s="10"/>
      <c r="D2814" s="5"/>
      <c r="E2814" s="5"/>
      <c r="F2814" s="5"/>
      <c r="G2814" s="5"/>
      <c r="H2814" s="5"/>
      <c r="K2814"/>
      <c r="L2814" s="5"/>
      <c r="M2814" s="5"/>
      <c r="N2814" s="5"/>
      <c r="O2814" s="5"/>
    </row>
    <row r="2815" spans="1:15" x14ac:dyDescent="0.25">
      <c r="A2815" s="7"/>
      <c r="B2815" s="10"/>
      <c r="D2815" s="5"/>
      <c r="E2815" s="5"/>
      <c r="F2815" s="5"/>
      <c r="G2815" s="5"/>
      <c r="H2815" s="5"/>
      <c r="K2815"/>
      <c r="L2815" s="5"/>
      <c r="M2815" s="5"/>
      <c r="N2815" s="5"/>
      <c r="O2815" s="5"/>
    </row>
    <row r="2816" spans="1:15" x14ac:dyDescent="0.25">
      <c r="A2816" s="7"/>
      <c r="B2816" s="10"/>
      <c r="D2816" s="5"/>
      <c r="E2816" s="5"/>
      <c r="F2816" s="5"/>
      <c r="G2816" s="5"/>
      <c r="H2816" s="5"/>
      <c r="K2816"/>
      <c r="L2816" s="5"/>
      <c r="M2816" s="5"/>
      <c r="N2816" s="5"/>
      <c r="O2816" s="5"/>
    </row>
    <row r="2817" spans="1:15" x14ac:dyDescent="0.25">
      <c r="A2817" s="7"/>
      <c r="B2817" s="10"/>
      <c r="D2817" s="5"/>
      <c r="E2817" s="5"/>
      <c r="F2817" s="5"/>
      <c r="G2817" s="5"/>
      <c r="H2817" s="5"/>
      <c r="K2817"/>
      <c r="L2817" s="5"/>
      <c r="M2817" s="5"/>
      <c r="N2817" s="5"/>
      <c r="O2817" s="5"/>
    </row>
    <row r="2818" spans="1:15" x14ac:dyDescent="0.25">
      <c r="A2818" s="7"/>
      <c r="B2818" s="10"/>
      <c r="D2818" s="5"/>
      <c r="E2818" s="5"/>
      <c r="F2818" s="5"/>
      <c r="G2818" s="5"/>
      <c r="H2818" s="5"/>
      <c r="K2818"/>
      <c r="L2818" s="5"/>
      <c r="M2818" s="5"/>
      <c r="N2818" s="5"/>
      <c r="O2818" s="5"/>
    </row>
    <row r="2819" spans="1:15" x14ac:dyDescent="0.25">
      <c r="A2819" s="7"/>
      <c r="B2819" s="10"/>
      <c r="D2819" s="5"/>
      <c r="E2819" s="5"/>
      <c r="F2819" s="5"/>
      <c r="G2819" s="5"/>
      <c r="H2819" s="5"/>
      <c r="K2819"/>
      <c r="L2819" s="5"/>
      <c r="M2819" s="5"/>
      <c r="N2819" s="5"/>
      <c r="O2819" s="5"/>
    </row>
    <row r="2820" spans="1:15" x14ac:dyDescent="0.25">
      <c r="A2820" s="7"/>
      <c r="B2820" s="10"/>
      <c r="D2820" s="5"/>
      <c r="E2820" s="5"/>
      <c r="F2820" s="5"/>
      <c r="G2820" s="5"/>
      <c r="H2820" s="5"/>
      <c r="K2820"/>
      <c r="L2820" s="5"/>
      <c r="M2820" s="5"/>
      <c r="N2820" s="5"/>
      <c r="O2820" s="5"/>
    </row>
    <row r="2821" spans="1:15" x14ac:dyDescent="0.25">
      <c r="A2821" s="7"/>
      <c r="B2821" s="10"/>
      <c r="D2821" s="5"/>
      <c r="E2821" s="5"/>
      <c r="F2821" s="5"/>
      <c r="G2821" s="5"/>
      <c r="H2821" s="5"/>
      <c r="K2821"/>
      <c r="L2821" s="5"/>
      <c r="M2821" s="5"/>
      <c r="N2821" s="5"/>
      <c r="O2821" s="5"/>
    </row>
    <row r="2822" spans="1:15" x14ac:dyDescent="0.25">
      <c r="A2822" s="7"/>
      <c r="B2822" s="10"/>
      <c r="D2822" s="5"/>
      <c r="E2822" s="5"/>
      <c r="F2822" s="5"/>
      <c r="G2822" s="5"/>
      <c r="H2822" s="5"/>
      <c r="K2822"/>
      <c r="L2822" s="5"/>
      <c r="M2822" s="5"/>
      <c r="N2822" s="5"/>
      <c r="O2822" s="5"/>
    </row>
    <row r="2823" spans="1:15" x14ac:dyDescent="0.25">
      <c r="A2823" s="7"/>
      <c r="B2823" s="10"/>
      <c r="D2823" s="5"/>
      <c r="E2823" s="5"/>
      <c r="F2823" s="5"/>
      <c r="G2823" s="5"/>
      <c r="H2823" s="5"/>
      <c r="K2823"/>
      <c r="L2823" s="5"/>
      <c r="M2823" s="5"/>
      <c r="N2823" s="5"/>
      <c r="O2823" s="5"/>
    </row>
    <row r="2824" spans="1:15" x14ac:dyDescent="0.25">
      <c r="A2824" s="7"/>
      <c r="B2824" s="10"/>
      <c r="D2824" s="5"/>
      <c r="E2824" s="5"/>
      <c r="F2824" s="5"/>
      <c r="G2824" s="5"/>
      <c r="H2824" s="5"/>
      <c r="K2824"/>
      <c r="L2824" s="5"/>
      <c r="M2824" s="5"/>
      <c r="N2824" s="5"/>
      <c r="O2824" s="5"/>
    </row>
    <row r="2825" spans="1:15" x14ac:dyDescent="0.25">
      <c r="A2825" s="7"/>
      <c r="B2825" s="10"/>
      <c r="D2825" s="5"/>
      <c r="E2825" s="5"/>
      <c r="F2825" s="5"/>
      <c r="G2825" s="5"/>
      <c r="H2825" s="5"/>
      <c r="K2825"/>
      <c r="L2825" s="5"/>
      <c r="M2825" s="5"/>
      <c r="N2825" s="5"/>
      <c r="O2825" s="5"/>
    </row>
    <row r="2826" spans="1:15" x14ac:dyDescent="0.25">
      <c r="A2826" s="7"/>
      <c r="B2826" s="10"/>
      <c r="D2826" s="5"/>
      <c r="E2826" s="5"/>
      <c r="F2826" s="5"/>
      <c r="G2826" s="5"/>
      <c r="H2826" s="5"/>
      <c r="K2826"/>
      <c r="L2826" s="5"/>
      <c r="M2826" s="5"/>
      <c r="N2826" s="5"/>
      <c r="O2826" s="5"/>
    </row>
    <row r="2827" spans="1:15" x14ac:dyDescent="0.25">
      <c r="A2827" s="7"/>
      <c r="B2827" s="10"/>
      <c r="D2827" s="5"/>
      <c r="E2827" s="5"/>
      <c r="F2827" s="5"/>
      <c r="G2827" s="5"/>
      <c r="H2827" s="5"/>
      <c r="K2827"/>
      <c r="L2827" s="5"/>
      <c r="M2827" s="5"/>
      <c r="N2827" s="5"/>
      <c r="O2827" s="5"/>
    </row>
    <row r="2828" spans="1:15" x14ac:dyDescent="0.25">
      <c r="A2828" s="7"/>
      <c r="B2828" s="10"/>
      <c r="D2828" s="5"/>
      <c r="E2828" s="5"/>
      <c r="F2828" s="5"/>
      <c r="G2828" s="5"/>
      <c r="H2828" s="5"/>
      <c r="K2828"/>
      <c r="L2828" s="5"/>
      <c r="M2828" s="5"/>
      <c r="N2828" s="5"/>
      <c r="O2828" s="5"/>
    </row>
    <row r="2829" spans="1:15" x14ac:dyDescent="0.25">
      <c r="A2829" s="7"/>
      <c r="B2829" s="10"/>
      <c r="D2829" s="5"/>
      <c r="E2829" s="5"/>
      <c r="F2829" s="5"/>
      <c r="G2829" s="5"/>
      <c r="H2829" s="5"/>
      <c r="K2829"/>
      <c r="L2829" s="5"/>
      <c r="M2829" s="5"/>
      <c r="N2829" s="5"/>
      <c r="O2829" s="5"/>
    </row>
    <row r="2830" spans="1:15" x14ac:dyDescent="0.25">
      <c r="A2830" s="7"/>
      <c r="B2830" s="10"/>
      <c r="D2830" s="5"/>
      <c r="E2830" s="5"/>
      <c r="F2830" s="5"/>
      <c r="G2830" s="5"/>
      <c r="H2830" s="5"/>
      <c r="K2830"/>
      <c r="L2830" s="5"/>
      <c r="M2830" s="5"/>
      <c r="N2830" s="5"/>
      <c r="O2830" s="5"/>
    </row>
    <row r="2831" spans="1:15" x14ac:dyDescent="0.25">
      <c r="A2831" s="7"/>
      <c r="B2831" s="10"/>
      <c r="D2831" s="5"/>
      <c r="E2831" s="5"/>
      <c r="F2831" s="5"/>
      <c r="G2831" s="5"/>
      <c r="H2831" s="5"/>
      <c r="K2831"/>
      <c r="L2831" s="5"/>
      <c r="M2831" s="5"/>
      <c r="N2831" s="5"/>
      <c r="O2831" s="5"/>
    </row>
    <row r="2832" spans="1:15" x14ac:dyDescent="0.25">
      <c r="A2832" s="7"/>
      <c r="B2832" s="10"/>
      <c r="D2832" s="5"/>
      <c r="E2832" s="5"/>
      <c r="F2832" s="5"/>
      <c r="G2832" s="5"/>
      <c r="H2832" s="5"/>
      <c r="K2832"/>
      <c r="L2832" s="5"/>
      <c r="M2832" s="5"/>
      <c r="N2832" s="5"/>
      <c r="O2832" s="5"/>
    </row>
    <row r="2833" spans="1:15" x14ac:dyDescent="0.25">
      <c r="A2833" s="7"/>
      <c r="B2833" s="10"/>
      <c r="D2833" s="5"/>
      <c r="E2833" s="5"/>
      <c r="F2833" s="5"/>
      <c r="G2833" s="5"/>
      <c r="H2833" s="5"/>
      <c r="K2833"/>
      <c r="L2833" s="5"/>
      <c r="M2833" s="5"/>
      <c r="N2833" s="5"/>
      <c r="O2833" s="5"/>
    </row>
    <row r="2834" spans="1:15" x14ac:dyDescent="0.25">
      <c r="A2834" s="7"/>
      <c r="B2834" s="10"/>
      <c r="D2834" s="5"/>
      <c r="E2834" s="5"/>
      <c r="F2834" s="5"/>
      <c r="G2834" s="5"/>
      <c r="H2834" s="5"/>
      <c r="K2834"/>
      <c r="L2834" s="5"/>
      <c r="M2834" s="5"/>
      <c r="N2834" s="5"/>
      <c r="O2834" s="5"/>
    </row>
    <row r="2835" spans="1:15" x14ac:dyDescent="0.25">
      <c r="A2835" s="7"/>
      <c r="B2835" s="10"/>
      <c r="D2835" s="5"/>
      <c r="E2835" s="5"/>
      <c r="F2835" s="5"/>
      <c r="G2835" s="5"/>
      <c r="H2835" s="5"/>
      <c r="K2835"/>
      <c r="L2835" s="5"/>
      <c r="M2835" s="5"/>
      <c r="N2835" s="5"/>
      <c r="O2835" s="5"/>
    </row>
    <row r="2836" spans="1:15" x14ac:dyDescent="0.25">
      <c r="A2836" s="7"/>
      <c r="B2836" s="10"/>
      <c r="D2836" s="5"/>
      <c r="E2836" s="5"/>
      <c r="F2836" s="5"/>
      <c r="G2836" s="5"/>
      <c r="H2836" s="5"/>
      <c r="K2836"/>
      <c r="L2836" s="5"/>
      <c r="M2836" s="5"/>
      <c r="N2836" s="5"/>
      <c r="O2836" s="5"/>
    </row>
    <row r="2837" spans="1:15" x14ac:dyDescent="0.25">
      <c r="A2837" s="7"/>
      <c r="B2837" s="10"/>
      <c r="D2837" s="5"/>
      <c r="E2837" s="5"/>
      <c r="F2837" s="5"/>
      <c r="G2837" s="5"/>
      <c r="H2837" s="5"/>
      <c r="K2837"/>
      <c r="L2837" s="5"/>
      <c r="M2837" s="5"/>
      <c r="N2837" s="5"/>
      <c r="O2837" s="5"/>
    </row>
    <row r="2838" spans="1:15" x14ac:dyDescent="0.25">
      <c r="A2838" s="7"/>
      <c r="B2838" s="10"/>
      <c r="D2838" s="5"/>
      <c r="E2838" s="5"/>
      <c r="F2838" s="5"/>
      <c r="G2838" s="5"/>
      <c r="H2838" s="5"/>
      <c r="K2838"/>
      <c r="L2838" s="5"/>
      <c r="M2838" s="5"/>
      <c r="N2838" s="5"/>
      <c r="O2838" s="5"/>
    </row>
    <row r="2839" spans="1:15" x14ac:dyDescent="0.25">
      <c r="A2839" s="7"/>
      <c r="B2839" s="10"/>
      <c r="D2839" s="5"/>
      <c r="E2839" s="5"/>
      <c r="F2839" s="5"/>
      <c r="G2839" s="5"/>
      <c r="H2839" s="5"/>
      <c r="K2839"/>
      <c r="L2839" s="5"/>
      <c r="M2839" s="5"/>
      <c r="N2839" s="5"/>
      <c r="O2839" s="5"/>
    </row>
    <row r="2840" spans="1:15" x14ac:dyDescent="0.25">
      <c r="A2840" s="7"/>
      <c r="B2840" s="10"/>
      <c r="D2840" s="5"/>
      <c r="E2840" s="5"/>
      <c r="F2840" s="5"/>
      <c r="G2840" s="5"/>
      <c r="H2840" s="5"/>
      <c r="K2840"/>
      <c r="L2840" s="5"/>
      <c r="M2840" s="5"/>
      <c r="N2840" s="5"/>
      <c r="O2840" s="5"/>
    </row>
    <row r="2841" spans="1:15" x14ac:dyDescent="0.25">
      <c r="A2841" s="7"/>
      <c r="B2841" s="10"/>
      <c r="D2841" s="5"/>
      <c r="E2841" s="5"/>
      <c r="F2841" s="5"/>
      <c r="G2841" s="5"/>
      <c r="H2841" s="5"/>
      <c r="K2841"/>
      <c r="L2841" s="5"/>
      <c r="M2841" s="5"/>
      <c r="N2841" s="5"/>
      <c r="O2841" s="5"/>
    </row>
    <row r="2842" spans="1:15" x14ac:dyDescent="0.25">
      <c r="A2842" s="7"/>
      <c r="B2842" s="10"/>
      <c r="D2842" s="5"/>
      <c r="E2842" s="5"/>
      <c r="F2842" s="5"/>
      <c r="G2842" s="5"/>
      <c r="H2842" s="5"/>
      <c r="K2842"/>
      <c r="L2842" s="5"/>
      <c r="M2842" s="5"/>
      <c r="N2842" s="5"/>
      <c r="O2842" s="5"/>
    </row>
    <row r="2843" spans="1:15" x14ac:dyDescent="0.25">
      <c r="A2843" s="7"/>
      <c r="B2843" s="10"/>
      <c r="D2843" s="5"/>
      <c r="E2843" s="5"/>
      <c r="F2843" s="5"/>
      <c r="G2843" s="5"/>
      <c r="H2843" s="5"/>
      <c r="K2843"/>
      <c r="L2843" s="5"/>
      <c r="M2843" s="5"/>
      <c r="N2843" s="5"/>
      <c r="O2843" s="5"/>
    </row>
    <row r="2844" spans="1:15" x14ac:dyDescent="0.25">
      <c r="A2844" s="7"/>
      <c r="B2844" s="10"/>
      <c r="D2844" s="5"/>
      <c r="E2844" s="5"/>
      <c r="F2844" s="5"/>
      <c r="G2844" s="5"/>
      <c r="H2844" s="5"/>
      <c r="K2844"/>
      <c r="L2844" s="5"/>
      <c r="M2844" s="5"/>
      <c r="N2844" s="5"/>
      <c r="O2844" s="5"/>
    </row>
    <row r="2845" spans="1:15" x14ac:dyDescent="0.25">
      <c r="A2845" s="7"/>
      <c r="B2845" s="10"/>
      <c r="D2845" s="5"/>
      <c r="E2845" s="5"/>
      <c r="F2845" s="5"/>
      <c r="G2845" s="5"/>
      <c r="H2845" s="5"/>
      <c r="K2845"/>
      <c r="L2845" s="5"/>
      <c r="M2845" s="5"/>
      <c r="N2845" s="5"/>
      <c r="O2845" s="5"/>
    </row>
    <row r="2846" spans="1:15" x14ac:dyDescent="0.25">
      <c r="A2846" s="7"/>
      <c r="B2846" s="10"/>
      <c r="D2846" s="5"/>
      <c r="E2846" s="5"/>
      <c r="F2846" s="5"/>
      <c r="G2846" s="5"/>
      <c r="H2846" s="5"/>
      <c r="K2846"/>
      <c r="L2846" s="5"/>
      <c r="M2846" s="5"/>
      <c r="N2846" s="5"/>
      <c r="O2846" s="5"/>
    </row>
    <row r="2847" spans="1:15" x14ac:dyDescent="0.25">
      <c r="A2847" s="7"/>
      <c r="B2847" s="10"/>
      <c r="D2847" s="5"/>
      <c r="E2847" s="5"/>
      <c r="F2847" s="5"/>
      <c r="G2847" s="5"/>
      <c r="H2847" s="5"/>
      <c r="K2847"/>
      <c r="L2847" s="5"/>
      <c r="M2847" s="5"/>
      <c r="N2847" s="5"/>
      <c r="O2847" s="5"/>
    </row>
    <row r="2848" spans="1:15" x14ac:dyDescent="0.25">
      <c r="A2848" s="7"/>
      <c r="B2848" s="10"/>
      <c r="D2848" s="5"/>
      <c r="E2848" s="5"/>
      <c r="F2848" s="5"/>
      <c r="G2848" s="5"/>
      <c r="H2848" s="5"/>
      <c r="K2848"/>
      <c r="L2848" s="5"/>
      <c r="M2848" s="5"/>
      <c r="N2848" s="5"/>
      <c r="O2848" s="5"/>
    </row>
    <row r="2849" spans="1:15" x14ac:dyDescent="0.25">
      <c r="A2849" s="7"/>
      <c r="B2849" s="10"/>
      <c r="D2849" s="5"/>
      <c r="E2849" s="5"/>
      <c r="F2849" s="5"/>
      <c r="G2849" s="5"/>
      <c r="H2849" s="5"/>
      <c r="K2849"/>
      <c r="L2849" s="5"/>
      <c r="M2849" s="5"/>
      <c r="N2849" s="5"/>
      <c r="O2849" s="5"/>
    </row>
    <row r="2850" spans="1:15" x14ac:dyDescent="0.25">
      <c r="A2850" s="7"/>
      <c r="B2850" s="10"/>
      <c r="D2850" s="5"/>
      <c r="E2850" s="5"/>
      <c r="F2850" s="5"/>
      <c r="G2850" s="5"/>
      <c r="H2850" s="5"/>
      <c r="K2850"/>
      <c r="L2850" s="5"/>
      <c r="M2850" s="5"/>
      <c r="N2850" s="5"/>
      <c r="O2850" s="5"/>
    </row>
    <row r="2851" spans="1:15" x14ac:dyDescent="0.25">
      <c r="A2851" s="7"/>
      <c r="B2851" s="10"/>
      <c r="D2851" s="5"/>
      <c r="E2851" s="5"/>
      <c r="F2851" s="5"/>
      <c r="G2851" s="5"/>
      <c r="H2851" s="5"/>
      <c r="K2851"/>
      <c r="L2851" s="5"/>
      <c r="M2851" s="5"/>
      <c r="N2851" s="5"/>
      <c r="O2851" s="5"/>
    </row>
    <row r="2852" spans="1:15" x14ac:dyDescent="0.25">
      <c r="A2852" s="7"/>
      <c r="B2852" s="10"/>
      <c r="D2852" s="5"/>
      <c r="E2852" s="5"/>
      <c r="F2852" s="5"/>
      <c r="G2852" s="5"/>
      <c r="H2852" s="5"/>
      <c r="K2852"/>
      <c r="L2852" s="5"/>
      <c r="M2852" s="5"/>
      <c r="N2852" s="5"/>
      <c r="O2852" s="5"/>
    </row>
    <row r="2853" spans="1:15" x14ac:dyDescent="0.25">
      <c r="A2853" s="7"/>
      <c r="B2853" s="10"/>
      <c r="D2853" s="5"/>
      <c r="E2853" s="5"/>
      <c r="F2853" s="5"/>
      <c r="G2853" s="5"/>
      <c r="H2853" s="5"/>
      <c r="K2853"/>
      <c r="L2853" s="5"/>
      <c r="M2853" s="5"/>
      <c r="N2853" s="5"/>
      <c r="O2853" s="5"/>
    </row>
    <row r="2854" spans="1:15" x14ac:dyDescent="0.25">
      <c r="A2854" s="7"/>
      <c r="B2854" s="10"/>
      <c r="D2854" s="5"/>
      <c r="E2854" s="5"/>
      <c r="F2854" s="5"/>
      <c r="G2854" s="5"/>
      <c r="H2854" s="5"/>
      <c r="K2854"/>
      <c r="L2854" s="5"/>
      <c r="M2854" s="5"/>
      <c r="N2854" s="5"/>
      <c r="O2854" s="5"/>
    </row>
    <row r="2855" spans="1:15" x14ac:dyDescent="0.25">
      <c r="A2855" s="7"/>
      <c r="B2855" s="10"/>
      <c r="D2855" s="5"/>
      <c r="E2855" s="5"/>
      <c r="F2855" s="5"/>
      <c r="G2855" s="5"/>
      <c r="H2855" s="5"/>
      <c r="K2855"/>
      <c r="L2855" s="5"/>
      <c r="M2855" s="5"/>
      <c r="N2855" s="5"/>
      <c r="O2855" s="5"/>
    </row>
    <row r="2856" spans="1:15" x14ac:dyDescent="0.25">
      <c r="A2856" s="7"/>
      <c r="B2856" s="10"/>
      <c r="D2856" s="5"/>
      <c r="E2856" s="5"/>
      <c r="F2856" s="5"/>
      <c r="G2856" s="5"/>
      <c r="H2856" s="5"/>
      <c r="K2856"/>
      <c r="L2856" s="5"/>
      <c r="M2856" s="5"/>
      <c r="N2856" s="5"/>
      <c r="O2856" s="5"/>
    </row>
    <row r="2857" spans="1:15" x14ac:dyDescent="0.25">
      <c r="A2857" s="7"/>
      <c r="B2857" s="10"/>
      <c r="D2857" s="5"/>
      <c r="E2857" s="5"/>
      <c r="F2857" s="5"/>
      <c r="G2857" s="5"/>
      <c r="H2857" s="5"/>
      <c r="K2857"/>
      <c r="L2857" s="5"/>
      <c r="M2857" s="5"/>
      <c r="N2857" s="5"/>
      <c r="O2857" s="5"/>
    </row>
    <row r="2858" spans="1:15" x14ac:dyDescent="0.25">
      <c r="A2858" s="7"/>
      <c r="B2858" s="10"/>
      <c r="D2858" s="5"/>
      <c r="E2858" s="5"/>
      <c r="F2858" s="5"/>
      <c r="G2858" s="5"/>
      <c r="H2858" s="5"/>
      <c r="K2858"/>
      <c r="L2858" s="5"/>
      <c r="M2858" s="5"/>
      <c r="N2858" s="5"/>
      <c r="O2858" s="5"/>
    </row>
    <row r="2859" spans="1:15" x14ac:dyDescent="0.25">
      <c r="A2859" s="7"/>
      <c r="B2859" s="10"/>
      <c r="D2859" s="5"/>
      <c r="E2859" s="5"/>
      <c r="F2859" s="5"/>
      <c r="G2859" s="5"/>
      <c r="H2859" s="5"/>
      <c r="K2859"/>
      <c r="L2859" s="5"/>
      <c r="M2859" s="5"/>
      <c r="N2859" s="5"/>
      <c r="O2859" s="5"/>
    </row>
    <row r="2860" spans="1:15" x14ac:dyDescent="0.25">
      <c r="A2860" s="7"/>
      <c r="B2860" s="10"/>
      <c r="D2860" s="5"/>
      <c r="E2860" s="5"/>
      <c r="F2860" s="5"/>
      <c r="G2860" s="5"/>
      <c r="H2860" s="5"/>
      <c r="K2860"/>
      <c r="L2860" s="5"/>
      <c r="M2860" s="5"/>
      <c r="N2860" s="5"/>
      <c r="O2860" s="5"/>
    </row>
    <row r="2861" spans="1:15" x14ac:dyDescent="0.25">
      <c r="A2861" s="7"/>
      <c r="B2861" s="10"/>
      <c r="D2861" s="5"/>
      <c r="E2861" s="5"/>
      <c r="F2861" s="5"/>
      <c r="G2861" s="5"/>
      <c r="H2861" s="5"/>
      <c r="K2861"/>
      <c r="L2861" s="5"/>
      <c r="M2861" s="5"/>
      <c r="N2861" s="5"/>
      <c r="O2861" s="5"/>
    </row>
    <row r="2862" spans="1:15" x14ac:dyDescent="0.25">
      <c r="A2862" s="7"/>
      <c r="B2862" s="10"/>
      <c r="D2862" s="5"/>
      <c r="E2862" s="5"/>
      <c r="F2862" s="5"/>
      <c r="G2862" s="5"/>
      <c r="H2862" s="5"/>
      <c r="K2862"/>
      <c r="L2862" s="5"/>
      <c r="M2862" s="5"/>
      <c r="N2862" s="5"/>
      <c r="O2862" s="5"/>
    </row>
    <row r="2863" spans="1:15" x14ac:dyDescent="0.25">
      <c r="A2863" s="7"/>
      <c r="B2863" s="10"/>
      <c r="D2863" s="5"/>
      <c r="E2863" s="5"/>
      <c r="F2863" s="5"/>
      <c r="G2863" s="5"/>
      <c r="H2863" s="5"/>
      <c r="K2863"/>
      <c r="L2863" s="5"/>
      <c r="M2863" s="5"/>
      <c r="N2863" s="5"/>
      <c r="O2863" s="5"/>
    </row>
    <row r="2864" spans="1:15" x14ac:dyDescent="0.25">
      <c r="A2864" s="7"/>
      <c r="B2864" s="10"/>
      <c r="D2864" s="5"/>
      <c r="E2864" s="5"/>
      <c r="F2864" s="5"/>
      <c r="G2864" s="5"/>
      <c r="H2864" s="5"/>
      <c r="K2864"/>
      <c r="L2864" s="5"/>
      <c r="M2864" s="5"/>
      <c r="N2864" s="5"/>
      <c r="O2864" s="5"/>
    </row>
    <row r="2865" spans="1:15" x14ac:dyDescent="0.25">
      <c r="A2865" s="7"/>
      <c r="B2865" s="10"/>
      <c r="D2865" s="5"/>
      <c r="E2865" s="5"/>
      <c r="F2865" s="5"/>
      <c r="G2865" s="5"/>
      <c r="H2865" s="5"/>
      <c r="K2865"/>
      <c r="L2865" s="5"/>
      <c r="M2865" s="5"/>
      <c r="N2865" s="5"/>
      <c r="O2865" s="5"/>
    </row>
    <row r="2866" spans="1:15" x14ac:dyDescent="0.25">
      <c r="A2866" s="7"/>
      <c r="B2866" s="10"/>
      <c r="D2866" s="5"/>
      <c r="E2866" s="5"/>
      <c r="F2866" s="5"/>
      <c r="G2866" s="5"/>
      <c r="H2866" s="5"/>
      <c r="K2866"/>
      <c r="L2866" s="5"/>
      <c r="M2866" s="5"/>
      <c r="N2866" s="5"/>
      <c r="O2866" s="5"/>
    </row>
    <row r="2867" spans="1:15" x14ac:dyDescent="0.25">
      <c r="A2867" s="7"/>
      <c r="B2867" s="10"/>
      <c r="D2867" s="5"/>
      <c r="E2867" s="5"/>
      <c r="F2867" s="5"/>
      <c r="G2867" s="5"/>
      <c r="H2867" s="5"/>
      <c r="K2867"/>
      <c r="L2867" s="5"/>
      <c r="M2867" s="5"/>
      <c r="N2867" s="5"/>
      <c r="O2867" s="5"/>
    </row>
    <row r="2868" spans="1:15" x14ac:dyDescent="0.25">
      <c r="A2868" s="7"/>
      <c r="B2868" s="10"/>
      <c r="D2868" s="5"/>
      <c r="E2868" s="5"/>
      <c r="F2868" s="5"/>
      <c r="G2868" s="5"/>
      <c r="H2868" s="5"/>
      <c r="K2868"/>
      <c r="L2868" s="5"/>
      <c r="M2868" s="5"/>
      <c r="N2868" s="5"/>
      <c r="O2868" s="5"/>
    </row>
    <row r="2869" spans="1:15" x14ac:dyDescent="0.25">
      <c r="A2869" s="7"/>
      <c r="B2869" s="10"/>
      <c r="D2869" s="5"/>
      <c r="E2869" s="5"/>
      <c r="F2869" s="5"/>
      <c r="G2869" s="5"/>
      <c r="H2869" s="5"/>
      <c r="K2869"/>
      <c r="L2869" s="5"/>
      <c r="M2869" s="5"/>
      <c r="N2869" s="5"/>
      <c r="O2869" s="5"/>
    </row>
    <row r="2870" spans="1:15" x14ac:dyDescent="0.25">
      <c r="A2870" s="7"/>
      <c r="B2870" s="10"/>
      <c r="D2870" s="5"/>
      <c r="E2870" s="5"/>
      <c r="F2870" s="5"/>
      <c r="G2870" s="5"/>
      <c r="H2870" s="5"/>
      <c r="K2870"/>
      <c r="L2870" s="5"/>
      <c r="M2870" s="5"/>
      <c r="N2870" s="5"/>
      <c r="O2870" s="5"/>
    </row>
    <row r="2871" spans="1:15" x14ac:dyDescent="0.25">
      <c r="A2871" s="7"/>
      <c r="B2871" s="10"/>
      <c r="D2871" s="5"/>
      <c r="E2871" s="5"/>
      <c r="F2871" s="5"/>
      <c r="G2871" s="5"/>
      <c r="H2871" s="5"/>
      <c r="K2871"/>
      <c r="L2871" s="5"/>
      <c r="M2871" s="5"/>
      <c r="N2871" s="5"/>
      <c r="O2871" s="5"/>
    </row>
    <row r="2872" spans="1:15" x14ac:dyDescent="0.25">
      <c r="A2872" s="7"/>
      <c r="B2872" s="10"/>
      <c r="D2872" s="5"/>
      <c r="E2872" s="5"/>
      <c r="F2872" s="5"/>
      <c r="G2872" s="5"/>
      <c r="H2872" s="5"/>
      <c r="K2872"/>
      <c r="L2872" s="5"/>
      <c r="M2872" s="5"/>
      <c r="N2872" s="5"/>
      <c r="O2872" s="5"/>
    </row>
    <row r="2873" spans="1:15" x14ac:dyDescent="0.25">
      <c r="A2873" s="7"/>
      <c r="B2873" s="10"/>
      <c r="D2873" s="5"/>
      <c r="E2873" s="5"/>
      <c r="F2873" s="5"/>
      <c r="G2873" s="5"/>
      <c r="H2873" s="5"/>
      <c r="K2873"/>
      <c r="L2873" s="5"/>
      <c r="M2873" s="5"/>
      <c r="N2873" s="5"/>
      <c r="O2873" s="5"/>
    </row>
    <row r="2874" spans="1:15" x14ac:dyDescent="0.25">
      <c r="A2874" s="7"/>
      <c r="B2874" s="10"/>
      <c r="D2874" s="5"/>
      <c r="E2874" s="5"/>
      <c r="F2874" s="5"/>
      <c r="G2874" s="5"/>
      <c r="H2874" s="5"/>
      <c r="K2874"/>
      <c r="L2874" s="5"/>
      <c r="M2874" s="5"/>
      <c r="N2874" s="5"/>
      <c r="O2874" s="5"/>
    </row>
    <row r="2875" spans="1:15" x14ac:dyDescent="0.25">
      <c r="A2875" s="7"/>
      <c r="B2875" s="10"/>
      <c r="D2875" s="5"/>
      <c r="E2875" s="5"/>
      <c r="F2875" s="5"/>
      <c r="G2875" s="5"/>
      <c r="H2875" s="5"/>
      <c r="K2875"/>
      <c r="L2875" s="5"/>
      <c r="M2875" s="5"/>
      <c r="N2875" s="5"/>
      <c r="O2875" s="5"/>
    </row>
    <row r="2876" spans="1:15" x14ac:dyDescent="0.25">
      <c r="A2876" s="7"/>
      <c r="B2876" s="10"/>
      <c r="D2876" s="5"/>
      <c r="E2876" s="5"/>
      <c r="F2876" s="5"/>
      <c r="G2876" s="5"/>
      <c r="H2876" s="5"/>
      <c r="K2876"/>
      <c r="L2876" s="5"/>
      <c r="M2876" s="5"/>
      <c r="N2876" s="5"/>
      <c r="O2876" s="5"/>
    </row>
    <row r="2877" spans="1:15" x14ac:dyDescent="0.25">
      <c r="A2877" s="7"/>
      <c r="B2877" s="10"/>
      <c r="D2877" s="5"/>
      <c r="E2877" s="5"/>
      <c r="F2877" s="5"/>
      <c r="G2877" s="5"/>
      <c r="H2877" s="5"/>
      <c r="K2877"/>
      <c r="L2877" s="5"/>
      <c r="M2877" s="5"/>
      <c r="N2877" s="5"/>
      <c r="O2877" s="5"/>
    </row>
    <row r="2878" spans="1:15" x14ac:dyDescent="0.25">
      <c r="A2878" s="7"/>
      <c r="B2878" s="10"/>
      <c r="D2878" s="5"/>
      <c r="E2878" s="5"/>
      <c r="F2878" s="5"/>
      <c r="G2878" s="5"/>
      <c r="H2878" s="5"/>
      <c r="K2878"/>
      <c r="L2878" s="5"/>
      <c r="M2878" s="5"/>
      <c r="N2878" s="5"/>
      <c r="O2878" s="5"/>
    </row>
    <row r="2879" spans="1:15" x14ac:dyDescent="0.25">
      <c r="A2879" s="7"/>
      <c r="B2879" s="10"/>
      <c r="D2879" s="5"/>
      <c r="E2879" s="5"/>
      <c r="F2879" s="5"/>
      <c r="G2879" s="5"/>
      <c r="H2879" s="5"/>
      <c r="K2879"/>
      <c r="L2879" s="5"/>
      <c r="M2879" s="5"/>
      <c r="N2879" s="5"/>
      <c r="O2879" s="5"/>
    </row>
    <row r="2880" spans="1:15" x14ac:dyDescent="0.25">
      <c r="A2880" s="7"/>
      <c r="B2880" s="10"/>
      <c r="D2880" s="5"/>
      <c r="E2880" s="5"/>
      <c r="F2880" s="5"/>
      <c r="G2880" s="5"/>
      <c r="H2880" s="5"/>
      <c r="K2880"/>
      <c r="L2880" s="5"/>
      <c r="M2880" s="5"/>
      <c r="N2880" s="5"/>
      <c r="O2880" s="5"/>
    </row>
    <row r="2881" spans="1:15" x14ac:dyDescent="0.25">
      <c r="A2881" s="7"/>
      <c r="B2881" s="10"/>
      <c r="D2881" s="5"/>
      <c r="E2881" s="5"/>
      <c r="F2881" s="5"/>
      <c r="G2881" s="5"/>
      <c r="H2881" s="5"/>
      <c r="K2881"/>
      <c r="L2881" s="5"/>
      <c r="M2881" s="5"/>
      <c r="N2881" s="5"/>
      <c r="O2881" s="5"/>
    </row>
    <row r="2882" spans="1:15" x14ac:dyDescent="0.25">
      <c r="A2882" s="7"/>
      <c r="B2882" s="10"/>
      <c r="D2882" s="5"/>
      <c r="E2882" s="5"/>
      <c r="F2882" s="5"/>
      <c r="G2882" s="5"/>
      <c r="H2882" s="5"/>
      <c r="K2882"/>
      <c r="L2882" s="5"/>
      <c r="M2882" s="5"/>
      <c r="N2882" s="5"/>
      <c r="O2882" s="5"/>
    </row>
    <row r="2883" spans="1:15" x14ac:dyDescent="0.25">
      <c r="A2883" s="7"/>
      <c r="B2883" s="10"/>
      <c r="D2883" s="5"/>
      <c r="E2883" s="5"/>
      <c r="F2883" s="5"/>
      <c r="G2883" s="5"/>
      <c r="H2883" s="5"/>
      <c r="K2883"/>
      <c r="L2883" s="5"/>
      <c r="M2883" s="5"/>
      <c r="N2883" s="5"/>
      <c r="O2883" s="5"/>
    </row>
    <row r="2884" spans="1:15" x14ac:dyDescent="0.25">
      <c r="A2884" s="7"/>
      <c r="B2884" s="10"/>
      <c r="D2884" s="5"/>
      <c r="E2884" s="5"/>
      <c r="F2884" s="5"/>
      <c r="G2884" s="5"/>
      <c r="H2884" s="5"/>
      <c r="K2884"/>
      <c r="L2884" s="5"/>
      <c r="M2884" s="5"/>
      <c r="N2884" s="5"/>
      <c r="O2884" s="5"/>
    </row>
    <row r="2885" spans="1:15" x14ac:dyDescent="0.25">
      <c r="A2885" s="7"/>
      <c r="B2885" s="10"/>
      <c r="D2885" s="5"/>
      <c r="E2885" s="5"/>
      <c r="F2885" s="5"/>
      <c r="G2885" s="5"/>
      <c r="H2885" s="5"/>
      <c r="K2885"/>
      <c r="L2885" s="5"/>
      <c r="M2885" s="5"/>
      <c r="N2885" s="5"/>
      <c r="O2885" s="5"/>
    </row>
    <row r="2886" spans="1:15" x14ac:dyDescent="0.25">
      <c r="A2886" s="7"/>
      <c r="B2886" s="10"/>
      <c r="D2886" s="5"/>
      <c r="E2886" s="5"/>
      <c r="F2886" s="5"/>
      <c r="G2886" s="5"/>
      <c r="H2886" s="5"/>
      <c r="K2886"/>
      <c r="L2886" s="5"/>
      <c r="M2886" s="5"/>
      <c r="N2886" s="5"/>
      <c r="O2886" s="5"/>
    </row>
    <row r="2887" spans="1:15" x14ac:dyDescent="0.25">
      <c r="A2887" s="7"/>
      <c r="B2887" s="10"/>
      <c r="D2887" s="5"/>
      <c r="E2887" s="5"/>
      <c r="F2887" s="5"/>
      <c r="G2887" s="5"/>
      <c r="H2887" s="5"/>
      <c r="K2887"/>
      <c r="L2887" s="5"/>
      <c r="M2887" s="5"/>
      <c r="N2887" s="5"/>
      <c r="O2887" s="5"/>
    </row>
    <row r="2888" spans="1:15" x14ac:dyDescent="0.25">
      <c r="A2888" s="7"/>
      <c r="B2888" s="10"/>
      <c r="D2888" s="5"/>
      <c r="E2888" s="5"/>
      <c r="F2888" s="5"/>
      <c r="G2888" s="5"/>
      <c r="H2888" s="5"/>
      <c r="K2888"/>
      <c r="L2888" s="5"/>
      <c r="M2888" s="5"/>
      <c r="N2888" s="5"/>
      <c r="O2888" s="5"/>
    </row>
    <row r="2889" spans="1:15" x14ac:dyDescent="0.25">
      <c r="A2889" s="7"/>
      <c r="B2889" s="10"/>
      <c r="D2889" s="5"/>
      <c r="E2889" s="5"/>
      <c r="F2889" s="5"/>
      <c r="G2889" s="5"/>
      <c r="H2889" s="5"/>
      <c r="K2889"/>
      <c r="L2889" s="5"/>
      <c r="M2889" s="5"/>
      <c r="N2889" s="5"/>
      <c r="O2889" s="5"/>
    </row>
    <row r="2890" spans="1:15" x14ac:dyDescent="0.25">
      <c r="A2890" s="7"/>
      <c r="B2890" s="10"/>
      <c r="D2890" s="5"/>
      <c r="E2890" s="5"/>
      <c r="F2890" s="5"/>
      <c r="G2890" s="5"/>
      <c r="H2890" s="5"/>
      <c r="K2890"/>
      <c r="L2890" s="5"/>
      <c r="M2890" s="5"/>
      <c r="N2890" s="5"/>
      <c r="O2890" s="5"/>
    </row>
    <row r="2891" spans="1:15" x14ac:dyDescent="0.25">
      <c r="A2891" s="7"/>
      <c r="B2891" s="10"/>
      <c r="D2891" s="5"/>
      <c r="E2891" s="5"/>
      <c r="F2891" s="5"/>
      <c r="G2891" s="5"/>
      <c r="H2891" s="5"/>
      <c r="K2891"/>
      <c r="L2891" s="5"/>
      <c r="M2891" s="5"/>
      <c r="N2891" s="5"/>
      <c r="O2891" s="5"/>
    </row>
    <row r="2892" spans="1:15" x14ac:dyDescent="0.25">
      <c r="A2892" s="7"/>
      <c r="B2892" s="10"/>
      <c r="D2892" s="5"/>
      <c r="E2892" s="5"/>
      <c r="F2892" s="5"/>
      <c r="G2892" s="5"/>
      <c r="H2892" s="5"/>
      <c r="K2892"/>
      <c r="L2892" s="5"/>
      <c r="M2892" s="5"/>
      <c r="N2892" s="5"/>
      <c r="O2892" s="5"/>
    </row>
    <row r="2893" spans="1:15" x14ac:dyDescent="0.25">
      <c r="A2893" s="7"/>
      <c r="B2893" s="10"/>
      <c r="D2893" s="5"/>
      <c r="E2893" s="5"/>
      <c r="F2893" s="5"/>
      <c r="G2893" s="5"/>
      <c r="H2893" s="5"/>
      <c r="K2893"/>
      <c r="L2893" s="5"/>
      <c r="M2893" s="5"/>
      <c r="N2893" s="5"/>
      <c r="O2893" s="5"/>
    </row>
    <row r="2894" spans="1:15" x14ac:dyDescent="0.25">
      <c r="A2894" s="7"/>
      <c r="B2894" s="10"/>
      <c r="D2894" s="5"/>
      <c r="E2894" s="5"/>
      <c r="F2894" s="5"/>
      <c r="G2894" s="5"/>
      <c r="H2894" s="5"/>
      <c r="K2894"/>
      <c r="L2894" s="5"/>
      <c r="M2894" s="5"/>
      <c r="N2894" s="5"/>
      <c r="O2894" s="5"/>
    </row>
    <row r="2895" spans="1:15" x14ac:dyDescent="0.25">
      <c r="A2895" s="7"/>
      <c r="B2895" s="10"/>
      <c r="D2895" s="5"/>
      <c r="E2895" s="5"/>
      <c r="F2895" s="5"/>
      <c r="G2895" s="5"/>
      <c r="H2895" s="5"/>
      <c r="K2895"/>
      <c r="L2895" s="5"/>
      <c r="M2895" s="5"/>
      <c r="N2895" s="5"/>
      <c r="O2895" s="5"/>
    </row>
    <row r="2896" spans="1:15" x14ac:dyDescent="0.25">
      <c r="A2896" s="7"/>
      <c r="B2896" s="10"/>
      <c r="D2896" s="5"/>
      <c r="E2896" s="5"/>
      <c r="F2896" s="5"/>
      <c r="G2896" s="5"/>
      <c r="H2896" s="5"/>
      <c r="K2896"/>
      <c r="L2896" s="5"/>
      <c r="M2896" s="5"/>
      <c r="N2896" s="5"/>
      <c r="O2896" s="5"/>
    </row>
    <row r="2897" spans="1:15" x14ac:dyDescent="0.25">
      <c r="A2897" s="7"/>
      <c r="B2897" s="10"/>
      <c r="D2897" s="5"/>
      <c r="E2897" s="5"/>
      <c r="F2897" s="5"/>
      <c r="G2897" s="5"/>
      <c r="H2897" s="5"/>
      <c r="K2897"/>
      <c r="L2897" s="5"/>
      <c r="M2897" s="5"/>
      <c r="N2897" s="5"/>
      <c r="O2897" s="5"/>
    </row>
    <row r="2898" spans="1:15" x14ac:dyDescent="0.25">
      <c r="A2898" s="7"/>
      <c r="B2898" s="10"/>
      <c r="D2898" s="5"/>
      <c r="E2898" s="5"/>
      <c r="F2898" s="5"/>
      <c r="G2898" s="5"/>
      <c r="H2898" s="5"/>
      <c r="K2898"/>
      <c r="L2898" s="5"/>
      <c r="M2898" s="5"/>
      <c r="N2898" s="5"/>
      <c r="O2898" s="5"/>
    </row>
    <row r="2899" spans="1:15" x14ac:dyDescent="0.25">
      <c r="A2899" s="7"/>
      <c r="B2899" s="10"/>
      <c r="D2899" s="5"/>
      <c r="E2899" s="5"/>
      <c r="F2899" s="5"/>
      <c r="G2899" s="5"/>
      <c r="H2899" s="5"/>
      <c r="K2899"/>
      <c r="L2899" s="5"/>
      <c r="M2899" s="5"/>
      <c r="N2899" s="5"/>
      <c r="O2899" s="5"/>
    </row>
    <row r="2900" spans="1:15" x14ac:dyDescent="0.25">
      <c r="A2900" s="7"/>
      <c r="B2900" s="10"/>
      <c r="D2900" s="5"/>
      <c r="E2900" s="5"/>
      <c r="F2900" s="5"/>
      <c r="G2900" s="5"/>
      <c r="H2900" s="5"/>
      <c r="K2900"/>
      <c r="L2900" s="5"/>
      <c r="M2900" s="5"/>
      <c r="N2900" s="5"/>
      <c r="O2900" s="5"/>
    </row>
    <row r="2901" spans="1:15" x14ac:dyDescent="0.25">
      <c r="A2901" s="7"/>
      <c r="B2901" s="10"/>
      <c r="D2901" s="5"/>
      <c r="E2901" s="5"/>
      <c r="F2901" s="5"/>
      <c r="G2901" s="5"/>
      <c r="H2901" s="5"/>
      <c r="K2901"/>
      <c r="L2901" s="5"/>
      <c r="M2901" s="5"/>
      <c r="N2901" s="5"/>
      <c r="O2901" s="5"/>
    </row>
    <row r="2902" spans="1:15" x14ac:dyDescent="0.25">
      <c r="A2902" s="7"/>
      <c r="B2902" s="10"/>
      <c r="D2902" s="5"/>
      <c r="E2902" s="5"/>
      <c r="F2902" s="5"/>
      <c r="G2902" s="5"/>
      <c r="H2902" s="5"/>
      <c r="K2902"/>
      <c r="L2902" s="5"/>
      <c r="M2902" s="5"/>
      <c r="N2902" s="5"/>
      <c r="O2902" s="5"/>
    </row>
    <row r="2903" spans="1:15" x14ac:dyDescent="0.25">
      <c r="A2903" s="7"/>
      <c r="B2903" s="10"/>
      <c r="D2903" s="5"/>
      <c r="E2903" s="5"/>
      <c r="F2903" s="5"/>
      <c r="G2903" s="5"/>
      <c r="H2903" s="5"/>
      <c r="K2903"/>
      <c r="L2903" s="5"/>
      <c r="M2903" s="5"/>
      <c r="N2903" s="5"/>
      <c r="O2903" s="5"/>
    </row>
    <row r="2904" spans="1:15" x14ac:dyDescent="0.25">
      <c r="A2904" s="7"/>
      <c r="B2904" s="10"/>
      <c r="D2904" s="5"/>
      <c r="E2904" s="5"/>
      <c r="F2904" s="5"/>
      <c r="G2904" s="5"/>
      <c r="H2904" s="5"/>
      <c r="K2904"/>
      <c r="L2904" s="5"/>
      <c r="M2904" s="5"/>
      <c r="N2904" s="5"/>
      <c r="O2904" s="5"/>
    </row>
    <row r="2905" spans="1:15" x14ac:dyDescent="0.25">
      <c r="A2905" s="7"/>
      <c r="B2905" s="10"/>
      <c r="D2905" s="5"/>
      <c r="E2905" s="5"/>
      <c r="F2905" s="5"/>
      <c r="G2905" s="5"/>
      <c r="H2905" s="5"/>
      <c r="K2905"/>
      <c r="L2905" s="5"/>
      <c r="M2905" s="5"/>
      <c r="N2905" s="5"/>
      <c r="O2905" s="5"/>
    </row>
    <row r="2906" spans="1:15" x14ac:dyDescent="0.25">
      <c r="A2906" s="7"/>
      <c r="B2906" s="10"/>
      <c r="D2906" s="5"/>
      <c r="E2906" s="5"/>
      <c r="F2906" s="5"/>
      <c r="G2906" s="5"/>
      <c r="H2906" s="5"/>
      <c r="K2906"/>
      <c r="L2906" s="5"/>
      <c r="M2906" s="5"/>
      <c r="N2906" s="5"/>
      <c r="O2906" s="5"/>
    </row>
    <row r="2907" spans="1:15" x14ac:dyDescent="0.25">
      <c r="A2907" s="7"/>
      <c r="B2907" s="10"/>
      <c r="D2907" s="5"/>
      <c r="E2907" s="5"/>
      <c r="F2907" s="5"/>
      <c r="G2907" s="5"/>
      <c r="H2907" s="5"/>
      <c r="K2907"/>
      <c r="L2907" s="5"/>
      <c r="M2907" s="5"/>
      <c r="N2907" s="5"/>
      <c r="O2907" s="5"/>
    </row>
    <row r="2908" spans="1:15" x14ac:dyDescent="0.25">
      <c r="A2908" s="7"/>
      <c r="B2908" s="10"/>
      <c r="D2908" s="5"/>
      <c r="E2908" s="5"/>
      <c r="F2908" s="5"/>
      <c r="G2908" s="5"/>
      <c r="H2908" s="5"/>
      <c r="K2908"/>
      <c r="L2908" s="5"/>
      <c r="M2908" s="5"/>
      <c r="N2908" s="5"/>
      <c r="O2908" s="5"/>
    </row>
    <row r="2909" spans="1:15" x14ac:dyDescent="0.25">
      <c r="A2909" s="7"/>
      <c r="B2909" s="10"/>
      <c r="D2909" s="5"/>
      <c r="E2909" s="5"/>
      <c r="F2909" s="5"/>
      <c r="G2909" s="5"/>
      <c r="H2909" s="5"/>
      <c r="K2909"/>
      <c r="L2909" s="5"/>
      <c r="M2909" s="5"/>
      <c r="N2909" s="5"/>
      <c r="O2909" s="5"/>
    </row>
    <row r="2910" spans="1:15" x14ac:dyDescent="0.25">
      <c r="A2910" s="7"/>
      <c r="B2910" s="10"/>
      <c r="D2910" s="5"/>
      <c r="E2910" s="5"/>
      <c r="F2910" s="5"/>
      <c r="G2910" s="5"/>
      <c r="H2910" s="5"/>
      <c r="K2910"/>
      <c r="L2910" s="5"/>
      <c r="M2910" s="5"/>
      <c r="N2910" s="5"/>
      <c r="O2910" s="5"/>
    </row>
    <row r="2911" spans="1:15" x14ac:dyDescent="0.25">
      <c r="A2911" s="7"/>
      <c r="B2911" s="10"/>
      <c r="D2911" s="5"/>
      <c r="E2911" s="5"/>
      <c r="F2911" s="5"/>
      <c r="G2911" s="5"/>
      <c r="H2911" s="5"/>
      <c r="K2911"/>
      <c r="L2911" s="5"/>
      <c r="M2911" s="5"/>
      <c r="N2911" s="5"/>
      <c r="O2911" s="5"/>
    </row>
    <row r="2912" spans="1:15" x14ac:dyDescent="0.25">
      <c r="A2912" s="7"/>
      <c r="B2912" s="10"/>
      <c r="D2912" s="5"/>
      <c r="E2912" s="5"/>
      <c r="F2912" s="5"/>
      <c r="G2912" s="5"/>
      <c r="H2912" s="5"/>
      <c r="K2912"/>
      <c r="L2912" s="5"/>
      <c r="M2912" s="5"/>
      <c r="N2912" s="5"/>
      <c r="O2912" s="5"/>
    </row>
    <row r="2913" spans="1:15" x14ac:dyDescent="0.25">
      <c r="A2913" s="7"/>
      <c r="B2913" s="10"/>
      <c r="D2913" s="5"/>
      <c r="E2913" s="5"/>
      <c r="F2913" s="5"/>
      <c r="G2913" s="5"/>
      <c r="H2913" s="5"/>
      <c r="K2913"/>
      <c r="L2913" s="5"/>
      <c r="M2913" s="5"/>
      <c r="N2913" s="5"/>
      <c r="O2913" s="5"/>
    </row>
    <row r="2914" spans="1:15" x14ac:dyDescent="0.25">
      <c r="A2914" s="7"/>
      <c r="B2914" s="10"/>
      <c r="D2914" s="5"/>
      <c r="E2914" s="5"/>
      <c r="F2914" s="5"/>
      <c r="G2914" s="5"/>
      <c r="H2914" s="5"/>
      <c r="K2914"/>
      <c r="L2914" s="5"/>
      <c r="M2914" s="5"/>
      <c r="N2914" s="5"/>
      <c r="O2914" s="5"/>
    </row>
    <row r="2915" spans="1:15" x14ac:dyDescent="0.25">
      <c r="A2915" s="7"/>
      <c r="B2915" s="10"/>
      <c r="D2915" s="5"/>
      <c r="E2915" s="5"/>
      <c r="F2915" s="5"/>
      <c r="G2915" s="5"/>
      <c r="H2915" s="5"/>
      <c r="K2915"/>
      <c r="L2915" s="5"/>
      <c r="M2915" s="5"/>
      <c r="N2915" s="5"/>
      <c r="O2915" s="5"/>
    </row>
    <row r="2916" spans="1:15" x14ac:dyDescent="0.25">
      <c r="A2916" s="7"/>
      <c r="B2916" s="10"/>
      <c r="D2916" s="5"/>
      <c r="E2916" s="5"/>
      <c r="F2916" s="5"/>
      <c r="G2916" s="5"/>
      <c r="H2916" s="5"/>
      <c r="K2916"/>
      <c r="L2916" s="5"/>
      <c r="M2916" s="5"/>
      <c r="N2916" s="5"/>
      <c r="O2916" s="5"/>
    </row>
    <row r="2917" spans="1:15" x14ac:dyDescent="0.25">
      <c r="A2917" s="7"/>
      <c r="B2917" s="10"/>
      <c r="D2917" s="5"/>
      <c r="E2917" s="5"/>
      <c r="F2917" s="5"/>
      <c r="G2917" s="5"/>
      <c r="H2917" s="5"/>
      <c r="K2917"/>
      <c r="L2917" s="5"/>
      <c r="M2917" s="5"/>
      <c r="N2917" s="5"/>
      <c r="O2917" s="5"/>
    </row>
    <row r="2918" spans="1:15" x14ac:dyDescent="0.25">
      <c r="A2918" s="7"/>
      <c r="B2918" s="10"/>
      <c r="D2918" s="5"/>
      <c r="E2918" s="5"/>
      <c r="F2918" s="5"/>
      <c r="G2918" s="5"/>
      <c r="H2918" s="5"/>
      <c r="K2918"/>
      <c r="L2918" s="5"/>
      <c r="M2918" s="5"/>
      <c r="N2918" s="5"/>
      <c r="O2918" s="5"/>
    </row>
    <row r="2919" spans="1:15" x14ac:dyDescent="0.25">
      <c r="A2919" s="7"/>
      <c r="B2919" s="10"/>
      <c r="D2919" s="5"/>
      <c r="E2919" s="5"/>
      <c r="F2919" s="5"/>
      <c r="G2919" s="5"/>
      <c r="H2919" s="5"/>
      <c r="K2919"/>
      <c r="L2919" s="5"/>
      <c r="M2919" s="5"/>
      <c r="N2919" s="5"/>
      <c r="O2919" s="5"/>
    </row>
    <row r="2920" spans="1:15" x14ac:dyDescent="0.25">
      <c r="A2920" s="7"/>
      <c r="B2920" s="10"/>
      <c r="D2920" s="5"/>
      <c r="E2920" s="5"/>
      <c r="F2920" s="5"/>
      <c r="G2920" s="5"/>
      <c r="H2920" s="5"/>
      <c r="K2920"/>
      <c r="L2920" s="5"/>
      <c r="M2920" s="5"/>
      <c r="N2920" s="5"/>
      <c r="O2920" s="5"/>
    </row>
    <row r="2921" spans="1:15" x14ac:dyDescent="0.25">
      <c r="A2921" s="7"/>
      <c r="B2921" s="10"/>
      <c r="D2921" s="5"/>
      <c r="E2921" s="5"/>
      <c r="F2921" s="5"/>
      <c r="G2921" s="5"/>
      <c r="H2921" s="5"/>
      <c r="K2921"/>
      <c r="L2921" s="5"/>
      <c r="M2921" s="5"/>
      <c r="N2921" s="5"/>
      <c r="O2921" s="5"/>
    </row>
    <row r="2922" spans="1:15" x14ac:dyDescent="0.25">
      <c r="A2922" s="7"/>
      <c r="B2922" s="10"/>
      <c r="D2922" s="5"/>
      <c r="E2922" s="5"/>
      <c r="F2922" s="5"/>
      <c r="G2922" s="5"/>
      <c r="H2922" s="5"/>
      <c r="K2922"/>
      <c r="L2922" s="5"/>
      <c r="M2922" s="5"/>
      <c r="N2922" s="5"/>
      <c r="O2922" s="5"/>
    </row>
    <row r="2923" spans="1:15" x14ac:dyDescent="0.25">
      <c r="A2923" s="7"/>
      <c r="B2923" s="10"/>
      <c r="D2923" s="5"/>
      <c r="E2923" s="5"/>
      <c r="F2923" s="5"/>
      <c r="G2923" s="5"/>
      <c r="H2923" s="5"/>
      <c r="K2923"/>
      <c r="L2923" s="5"/>
      <c r="M2923" s="5"/>
      <c r="N2923" s="5"/>
      <c r="O2923" s="5"/>
    </row>
    <row r="2924" spans="1:15" x14ac:dyDescent="0.25">
      <c r="A2924" s="7"/>
      <c r="B2924" s="10"/>
      <c r="D2924" s="5"/>
      <c r="E2924" s="5"/>
      <c r="F2924" s="5"/>
      <c r="G2924" s="5"/>
      <c r="H2924" s="5"/>
      <c r="K2924"/>
      <c r="L2924" s="5"/>
      <c r="M2924" s="5"/>
      <c r="N2924" s="5"/>
      <c r="O2924" s="5"/>
    </row>
    <row r="2925" spans="1:15" x14ac:dyDescent="0.25">
      <c r="A2925" s="7"/>
      <c r="B2925" s="10"/>
      <c r="D2925" s="5"/>
      <c r="E2925" s="5"/>
      <c r="F2925" s="5"/>
      <c r="G2925" s="5"/>
      <c r="H2925" s="5"/>
      <c r="K2925"/>
      <c r="L2925" s="5"/>
      <c r="M2925" s="5"/>
      <c r="N2925" s="5"/>
      <c r="O2925" s="5"/>
    </row>
    <row r="2926" spans="1:15" x14ac:dyDescent="0.25">
      <c r="A2926" s="7"/>
      <c r="B2926" s="10"/>
      <c r="D2926" s="5"/>
      <c r="E2926" s="5"/>
      <c r="F2926" s="5"/>
      <c r="G2926" s="5"/>
      <c r="H2926" s="5"/>
      <c r="K2926"/>
      <c r="L2926" s="5"/>
      <c r="M2926" s="5"/>
      <c r="N2926" s="5"/>
      <c r="O2926" s="5"/>
    </row>
    <row r="2927" spans="1:15" x14ac:dyDescent="0.25">
      <c r="A2927" s="7"/>
      <c r="B2927" s="10"/>
      <c r="D2927" s="5"/>
      <c r="E2927" s="5"/>
      <c r="F2927" s="5"/>
      <c r="G2927" s="5"/>
      <c r="H2927" s="5"/>
      <c r="K2927"/>
      <c r="L2927" s="5"/>
      <c r="M2927" s="5"/>
      <c r="N2927" s="5"/>
      <c r="O2927" s="5"/>
    </row>
    <row r="2928" spans="1:15" x14ac:dyDescent="0.25">
      <c r="A2928" s="7"/>
      <c r="B2928" s="10"/>
      <c r="D2928" s="5"/>
      <c r="E2928" s="5"/>
      <c r="F2928" s="5"/>
      <c r="G2928" s="5"/>
      <c r="H2928" s="5"/>
      <c r="K2928"/>
      <c r="L2928" s="5"/>
      <c r="M2928" s="5"/>
      <c r="N2928" s="5"/>
      <c r="O2928" s="5"/>
    </row>
    <row r="2929" spans="1:15" x14ac:dyDescent="0.25">
      <c r="A2929" s="7"/>
      <c r="B2929" s="10"/>
      <c r="D2929" s="5"/>
      <c r="E2929" s="5"/>
      <c r="F2929" s="5"/>
      <c r="G2929" s="5"/>
      <c r="H2929" s="5"/>
      <c r="K2929"/>
      <c r="L2929" s="5"/>
      <c r="M2929" s="5"/>
      <c r="N2929" s="5"/>
      <c r="O2929" s="5"/>
    </row>
    <row r="2930" spans="1:15" x14ac:dyDescent="0.25">
      <c r="A2930" s="7"/>
      <c r="B2930" s="10"/>
      <c r="D2930" s="5"/>
      <c r="E2930" s="5"/>
      <c r="F2930" s="5"/>
      <c r="G2930" s="5"/>
      <c r="H2930" s="5"/>
      <c r="K2930"/>
      <c r="L2930" s="5"/>
      <c r="M2930" s="5"/>
      <c r="N2930" s="5"/>
      <c r="O2930" s="5"/>
    </row>
    <row r="2931" spans="1:15" x14ac:dyDescent="0.25">
      <c r="A2931" s="7"/>
      <c r="B2931" s="10"/>
      <c r="D2931" s="5"/>
      <c r="E2931" s="5"/>
      <c r="F2931" s="5"/>
      <c r="G2931" s="5"/>
      <c r="H2931" s="5"/>
      <c r="K2931"/>
      <c r="L2931" s="5"/>
      <c r="M2931" s="5"/>
      <c r="N2931" s="5"/>
      <c r="O2931" s="5"/>
    </row>
    <row r="2932" spans="1:15" x14ac:dyDescent="0.25">
      <c r="A2932" s="7"/>
      <c r="B2932" s="10"/>
      <c r="D2932" s="5"/>
      <c r="E2932" s="5"/>
      <c r="F2932" s="5"/>
      <c r="G2932" s="5"/>
      <c r="H2932" s="5"/>
      <c r="K2932"/>
      <c r="L2932" s="5"/>
      <c r="M2932" s="5"/>
      <c r="N2932" s="5"/>
      <c r="O2932" s="5"/>
    </row>
    <row r="2933" spans="1:15" x14ac:dyDescent="0.25">
      <c r="A2933" s="7"/>
      <c r="B2933" s="10"/>
      <c r="D2933" s="5"/>
      <c r="E2933" s="5"/>
      <c r="F2933" s="5"/>
      <c r="G2933" s="5"/>
      <c r="H2933" s="5"/>
      <c r="K2933"/>
      <c r="L2933" s="5"/>
      <c r="M2933" s="5"/>
      <c r="N2933" s="5"/>
      <c r="O2933" s="5"/>
    </row>
    <row r="2934" spans="1:15" x14ac:dyDescent="0.25">
      <c r="A2934" s="7"/>
      <c r="B2934" s="10"/>
      <c r="D2934" s="5"/>
      <c r="E2934" s="5"/>
      <c r="F2934" s="5"/>
      <c r="G2934" s="5"/>
      <c r="H2934" s="5"/>
      <c r="K2934"/>
      <c r="L2934" s="5"/>
      <c r="M2934" s="5"/>
      <c r="N2934" s="5"/>
      <c r="O2934" s="5"/>
    </row>
    <row r="2935" spans="1:15" x14ac:dyDescent="0.25">
      <c r="A2935" s="7"/>
      <c r="B2935" s="10"/>
      <c r="D2935" s="5"/>
      <c r="E2935" s="5"/>
      <c r="F2935" s="5"/>
      <c r="G2935" s="5"/>
      <c r="H2935" s="5"/>
      <c r="K2935"/>
      <c r="L2935" s="5"/>
      <c r="M2935" s="5"/>
      <c r="N2935" s="5"/>
      <c r="O2935" s="5"/>
    </row>
    <row r="2936" spans="1:15" x14ac:dyDescent="0.25">
      <c r="A2936" s="7"/>
      <c r="B2936" s="10"/>
      <c r="D2936" s="5"/>
      <c r="E2936" s="5"/>
      <c r="F2936" s="5"/>
      <c r="G2936" s="5"/>
      <c r="H2936" s="5"/>
      <c r="K2936"/>
      <c r="L2936" s="5"/>
      <c r="M2936" s="5"/>
      <c r="N2936" s="5"/>
      <c r="O2936" s="5"/>
    </row>
    <row r="2937" spans="1:15" x14ac:dyDescent="0.25">
      <c r="A2937" s="7"/>
      <c r="B2937" s="10"/>
      <c r="D2937" s="5"/>
      <c r="E2937" s="5"/>
      <c r="F2937" s="5"/>
      <c r="G2937" s="5"/>
      <c r="H2937" s="5"/>
      <c r="K2937"/>
      <c r="L2937" s="5"/>
      <c r="M2937" s="5"/>
      <c r="N2937" s="5"/>
      <c r="O2937" s="5"/>
    </row>
    <row r="2938" spans="1:15" x14ac:dyDescent="0.25">
      <c r="A2938" s="7"/>
      <c r="B2938" s="10"/>
      <c r="D2938" s="5"/>
      <c r="E2938" s="5"/>
      <c r="F2938" s="5"/>
      <c r="G2938" s="5"/>
      <c r="H2938" s="5"/>
      <c r="K2938"/>
      <c r="L2938" s="5"/>
      <c r="M2938" s="5"/>
      <c r="N2938" s="5"/>
      <c r="O2938" s="5"/>
    </row>
    <row r="2939" spans="1:15" x14ac:dyDescent="0.25">
      <c r="A2939" s="7"/>
      <c r="B2939" s="10"/>
      <c r="D2939" s="5"/>
      <c r="E2939" s="5"/>
      <c r="F2939" s="5"/>
      <c r="G2939" s="5"/>
      <c r="H2939" s="5"/>
      <c r="K2939"/>
      <c r="L2939" s="5"/>
      <c r="M2939" s="5"/>
      <c r="N2939" s="5"/>
      <c r="O2939" s="5"/>
    </row>
    <row r="2940" spans="1:15" x14ac:dyDescent="0.25">
      <c r="A2940" s="7"/>
      <c r="B2940" s="10"/>
      <c r="D2940" s="5"/>
      <c r="E2940" s="5"/>
      <c r="F2940" s="5"/>
      <c r="G2940" s="5"/>
      <c r="H2940" s="5"/>
      <c r="K2940"/>
      <c r="L2940" s="5"/>
      <c r="M2940" s="5"/>
      <c r="N2940" s="5"/>
      <c r="O2940" s="5"/>
    </row>
    <row r="2941" spans="1:15" x14ac:dyDescent="0.25">
      <c r="A2941" s="7"/>
      <c r="B2941" s="10"/>
      <c r="D2941" s="5"/>
      <c r="E2941" s="5"/>
      <c r="F2941" s="5"/>
      <c r="G2941" s="5"/>
      <c r="H2941" s="5"/>
      <c r="K2941"/>
      <c r="L2941" s="5"/>
      <c r="M2941" s="5"/>
      <c r="N2941" s="5"/>
      <c r="O2941" s="5"/>
    </row>
    <row r="2942" spans="1:15" x14ac:dyDescent="0.25">
      <c r="A2942" s="7"/>
      <c r="B2942" s="10"/>
      <c r="D2942" s="5"/>
      <c r="E2942" s="5"/>
      <c r="F2942" s="5"/>
      <c r="G2942" s="5"/>
      <c r="H2942" s="5"/>
      <c r="K2942"/>
      <c r="L2942" s="5"/>
      <c r="M2942" s="5"/>
      <c r="N2942" s="5"/>
      <c r="O2942" s="5"/>
    </row>
    <row r="2943" spans="1:15" x14ac:dyDescent="0.25">
      <c r="A2943" s="7"/>
      <c r="B2943" s="10"/>
      <c r="D2943" s="5"/>
      <c r="E2943" s="5"/>
      <c r="F2943" s="5"/>
      <c r="G2943" s="5"/>
      <c r="H2943" s="5"/>
      <c r="K2943"/>
      <c r="L2943" s="5"/>
      <c r="M2943" s="5"/>
      <c r="N2943" s="5"/>
      <c r="O2943" s="5"/>
    </row>
    <row r="2944" spans="1:15" x14ac:dyDescent="0.25">
      <c r="A2944" s="7"/>
      <c r="B2944" s="10"/>
      <c r="D2944" s="5"/>
      <c r="E2944" s="5"/>
      <c r="F2944" s="5"/>
      <c r="G2944" s="5"/>
      <c r="H2944" s="5"/>
      <c r="K2944"/>
      <c r="L2944" s="5"/>
      <c r="M2944" s="5"/>
      <c r="N2944" s="5"/>
      <c r="O2944" s="5"/>
    </row>
    <row r="2945" spans="1:15" x14ac:dyDescent="0.25">
      <c r="A2945" s="7"/>
      <c r="B2945" s="10"/>
      <c r="D2945" s="5"/>
      <c r="E2945" s="5"/>
      <c r="F2945" s="5"/>
      <c r="G2945" s="5"/>
      <c r="H2945" s="5"/>
      <c r="K2945"/>
      <c r="L2945" s="5"/>
      <c r="M2945" s="5"/>
      <c r="N2945" s="5"/>
      <c r="O2945" s="5"/>
    </row>
    <row r="2946" spans="1:15" x14ac:dyDescent="0.25">
      <c r="A2946" s="7"/>
      <c r="B2946" s="10"/>
      <c r="D2946" s="5"/>
      <c r="E2946" s="5"/>
      <c r="F2946" s="5"/>
      <c r="G2946" s="5"/>
      <c r="H2946" s="5"/>
      <c r="K2946"/>
      <c r="L2946" s="5"/>
      <c r="M2946" s="5"/>
      <c r="N2946" s="5"/>
      <c r="O2946" s="5"/>
    </row>
    <row r="2947" spans="1:15" x14ac:dyDescent="0.25">
      <c r="A2947" s="7"/>
      <c r="B2947" s="10"/>
      <c r="D2947" s="5"/>
      <c r="E2947" s="5"/>
      <c r="F2947" s="5"/>
      <c r="G2947" s="5"/>
      <c r="H2947" s="5"/>
      <c r="K2947"/>
      <c r="L2947" s="5"/>
      <c r="M2947" s="5"/>
      <c r="N2947" s="5"/>
      <c r="O2947" s="5"/>
    </row>
    <row r="2948" spans="1:15" x14ac:dyDescent="0.25">
      <c r="A2948" s="7"/>
      <c r="B2948" s="10"/>
      <c r="D2948" s="5"/>
      <c r="E2948" s="5"/>
      <c r="F2948" s="5"/>
      <c r="G2948" s="5"/>
      <c r="H2948" s="5"/>
      <c r="K2948"/>
      <c r="L2948" s="5"/>
      <c r="M2948" s="5"/>
      <c r="N2948" s="5"/>
      <c r="O2948" s="5"/>
    </row>
    <row r="2949" spans="1:15" x14ac:dyDescent="0.25">
      <c r="A2949" s="7"/>
      <c r="B2949" s="10"/>
      <c r="D2949" s="5"/>
      <c r="E2949" s="5"/>
      <c r="F2949" s="5"/>
      <c r="G2949" s="5"/>
      <c r="H2949" s="5"/>
      <c r="K2949"/>
      <c r="L2949" s="5"/>
      <c r="M2949" s="5"/>
      <c r="N2949" s="5"/>
      <c r="O2949" s="5"/>
    </row>
    <row r="2950" spans="1:15" x14ac:dyDescent="0.25">
      <c r="A2950" s="7"/>
      <c r="B2950" s="10"/>
      <c r="D2950" s="5"/>
      <c r="E2950" s="5"/>
      <c r="F2950" s="5"/>
      <c r="G2950" s="5"/>
      <c r="H2950" s="5"/>
      <c r="K2950"/>
      <c r="L2950" s="5"/>
      <c r="M2950" s="5"/>
      <c r="N2950" s="5"/>
      <c r="O2950" s="5"/>
    </row>
    <row r="2951" spans="1:15" x14ac:dyDescent="0.25">
      <c r="A2951" s="7"/>
      <c r="B2951" s="10"/>
      <c r="D2951" s="5"/>
      <c r="E2951" s="5"/>
      <c r="F2951" s="5"/>
      <c r="G2951" s="5"/>
      <c r="H2951" s="5"/>
      <c r="K2951"/>
      <c r="L2951" s="5"/>
      <c r="M2951" s="5"/>
      <c r="N2951" s="5"/>
      <c r="O2951" s="5"/>
    </row>
    <row r="2952" spans="1:15" x14ac:dyDescent="0.25">
      <c r="A2952" s="7"/>
      <c r="B2952" s="10"/>
      <c r="D2952" s="5"/>
      <c r="E2952" s="5"/>
      <c r="F2952" s="5"/>
      <c r="G2952" s="5"/>
      <c r="H2952" s="5"/>
      <c r="K2952"/>
      <c r="L2952" s="5"/>
      <c r="M2952" s="5"/>
      <c r="N2952" s="5"/>
      <c r="O2952" s="5"/>
    </row>
    <row r="2953" spans="1:15" x14ac:dyDescent="0.25">
      <c r="A2953" s="7"/>
      <c r="B2953" s="10"/>
      <c r="D2953" s="5"/>
      <c r="E2953" s="5"/>
      <c r="F2953" s="5"/>
      <c r="G2953" s="5"/>
      <c r="H2953" s="5"/>
      <c r="K2953"/>
      <c r="L2953" s="5"/>
      <c r="M2953" s="5"/>
      <c r="N2953" s="5"/>
      <c r="O2953" s="5"/>
    </row>
    <row r="2954" spans="1:15" x14ac:dyDescent="0.25">
      <c r="A2954" s="7"/>
      <c r="B2954" s="10"/>
      <c r="D2954" s="5"/>
      <c r="E2954" s="5"/>
      <c r="F2954" s="5"/>
      <c r="G2954" s="5"/>
      <c r="H2954" s="5"/>
      <c r="K2954"/>
      <c r="L2954" s="5"/>
      <c r="M2954" s="5"/>
      <c r="N2954" s="5"/>
      <c r="O2954" s="5"/>
    </row>
    <row r="2955" spans="1:15" x14ac:dyDescent="0.25">
      <c r="A2955" s="7"/>
      <c r="B2955" s="10"/>
      <c r="D2955" s="5"/>
      <c r="E2955" s="5"/>
      <c r="F2955" s="5"/>
      <c r="G2955" s="5"/>
      <c r="H2955" s="5"/>
      <c r="K2955"/>
      <c r="L2955" s="5"/>
      <c r="M2955" s="5"/>
      <c r="N2955" s="5"/>
      <c r="O2955" s="5"/>
    </row>
    <row r="2956" spans="1:15" x14ac:dyDescent="0.25">
      <c r="A2956" s="7"/>
      <c r="B2956" s="10"/>
      <c r="D2956" s="5"/>
      <c r="E2956" s="5"/>
      <c r="F2956" s="5"/>
      <c r="G2956" s="5"/>
      <c r="H2956" s="5"/>
      <c r="K2956"/>
      <c r="L2956" s="5"/>
      <c r="M2956" s="5"/>
      <c r="N2956" s="5"/>
      <c r="O2956" s="5"/>
    </row>
    <row r="2957" spans="1:15" x14ac:dyDescent="0.25">
      <c r="A2957" s="7"/>
      <c r="B2957" s="10"/>
      <c r="D2957" s="5"/>
      <c r="E2957" s="5"/>
      <c r="F2957" s="5"/>
      <c r="G2957" s="5"/>
      <c r="H2957" s="5"/>
      <c r="K2957"/>
      <c r="L2957" s="5"/>
      <c r="M2957" s="5"/>
      <c r="N2957" s="5"/>
      <c r="O2957" s="5"/>
    </row>
    <row r="2958" spans="1:15" x14ac:dyDescent="0.25">
      <c r="A2958" s="7"/>
      <c r="B2958" s="10"/>
      <c r="D2958" s="5"/>
      <c r="E2958" s="5"/>
      <c r="F2958" s="5"/>
      <c r="G2958" s="5"/>
      <c r="H2958" s="5"/>
      <c r="K2958"/>
      <c r="L2958" s="5"/>
      <c r="M2958" s="5"/>
      <c r="N2958" s="5"/>
      <c r="O2958" s="5"/>
    </row>
    <row r="2959" spans="1:15" x14ac:dyDescent="0.25">
      <c r="A2959" s="7"/>
      <c r="B2959" s="10"/>
      <c r="D2959" s="5"/>
      <c r="E2959" s="5"/>
      <c r="F2959" s="5"/>
      <c r="G2959" s="5"/>
      <c r="H2959" s="5"/>
      <c r="K2959"/>
      <c r="L2959" s="5"/>
      <c r="M2959" s="5"/>
      <c r="N2959" s="5"/>
      <c r="O2959" s="5"/>
    </row>
    <row r="2960" spans="1:15" x14ac:dyDescent="0.25">
      <c r="A2960" s="7"/>
      <c r="B2960" s="10"/>
      <c r="D2960" s="5"/>
      <c r="E2960" s="5"/>
      <c r="F2960" s="5"/>
      <c r="G2960" s="5"/>
      <c r="H2960" s="5"/>
      <c r="K2960"/>
      <c r="L2960" s="5"/>
      <c r="M2960" s="5"/>
      <c r="N2960" s="5"/>
      <c r="O2960" s="5"/>
    </row>
    <row r="2961" spans="1:15" x14ac:dyDescent="0.25">
      <c r="A2961" s="7"/>
      <c r="B2961" s="10"/>
      <c r="D2961" s="5"/>
      <c r="E2961" s="5"/>
      <c r="F2961" s="5"/>
      <c r="G2961" s="5"/>
      <c r="H2961" s="5"/>
      <c r="K2961"/>
      <c r="L2961" s="5"/>
      <c r="M2961" s="5"/>
      <c r="N2961" s="5"/>
      <c r="O2961" s="5"/>
    </row>
    <row r="2962" spans="1:15" x14ac:dyDescent="0.25">
      <c r="A2962" s="7"/>
      <c r="B2962" s="10"/>
      <c r="D2962" s="5"/>
      <c r="E2962" s="5"/>
      <c r="F2962" s="5"/>
      <c r="G2962" s="5"/>
      <c r="H2962" s="5"/>
      <c r="K2962"/>
      <c r="L2962" s="5"/>
      <c r="M2962" s="5"/>
      <c r="N2962" s="5"/>
      <c r="O2962" s="5"/>
    </row>
    <row r="2963" spans="1:15" x14ac:dyDescent="0.25">
      <c r="A2963" s="7"/>
      <c r="B2963" s="10"/>
      <c r="D2963" s="5"/>
      <c r="E2963" s="5"/>
      <c r="F2963" s="5"/>
      <c r="G2963" s="5"/>
      <c r="H2963" s="5"/>
      <c r="K2963"/>
      <c r="L2963" s="5"/>
      <c r="M2963" s="5"/>
      <c r="N2963" s="5"/>
      <c r="O2963" s="5"/>
    </row>
    <row r="2964" spans="1:15" x14ac:dyDescent="0.25">
      <c r="A2964" s="7"/>
      <c r="B2964" s="10"/>
      <c r="D2964" s="5"/>
      <c r="E2964" s="5"/>
      <c r="F2964" s="5"/>
      <c r="G2964" s="5"/>
      <c r="H2964" s="5"/>
      <c r="K2964"/>
      <c r="L2964" s="5"/>
      <c r="M2964" s="5"/>
      <c r="N2964" s="5"/>
      <c r="O2964" s="5"/>
    </row>
    <row r="2965" spans="1:15" x14ac:dyDescent="0.25">
      <c r="A2965" s="7"/>
      <c r="B2965" s="10"/>
      <c r="D2965" s="5"/>
      <c r="E2965" s="5"/>
      <c r="F2965" s="5"/>
      <c r="G2965" s="5"/>
      <c r="H2965" s="5"/>
      <c r="K2965"/>
      <c r="L2965" s="5"/>
      <c r="M2965" s="5"/>
      <c r="N2965" s="5"/>
      <c r="O2965" s="5"/>
    </row>
    <row r="2966" spans="1:15" x14ac:dyDescent="0.25">
      <c r="A2966" s="7"/>
      <c r="B2966" s="10"/>
      <c r="D2966" s="5"/>
      <c r="E2966" s="5"/>
      <c r="F2966" s="5"/>
      <c r="G2966" s="5"/>
      <c r="H2966" s="5"/>
      <c r="K2966"/>
      <c r="L2966" s="5"/>
      <c r="M2966" s="5"/>
      <c r="N2966" s="5"/>
      <c r="O2966" s="5"/>
    </row>
    <row r="2967" spans="1:15" x14ac:dyDescent="0.25">
      <c r="A2967" s="7"/>
      <c r="B2967" s="10"/>
      <c r="D2967" s="5"/>
      <c r="E2967" s="5"/>
      <c r="F2967" s="5"/>
      <c r="G2967" s="5"/>
      <c r="H2967" s="5"/>
      <c r="K2967"/>
      <c r="L2967" s="5"/>
      <c r="M2967" s="5"/>
      <c r="N2967" s="5"/>
      <c r="O2967" s="5"/>
    </row>
    <row r="2968" spans="1:15" x14ac:dyDescent="0.25">
      <c r="A2968" s="7"/>
      <c r="B2968" s="10"/>
      <c r="D2968" s="5"/>
      <c r="E2968" s="5"/>
      <c r="F2968" s="5"/>
      <c r="G2968" s="5"/>
      <c r="H2968" s="5"/>
      <c r="K2968"/>
      <c r="L2968" s="5"/>
      <c r="M2968" s="5"/>
      <c r="N2968" s="5"/>
      <c r="O2968" s="5"/>
    </row>
    <row r="2969" spans="1:15" x14ac:dyDescent="0.25">
      <c r="A2969" s="7"/>
      <c r="B2969" s="10"/>
      <c r="D2969" s="5"/>
      <c r="E2969" s="5"/>
      <c r="F2969" s="5"/>
      <c r="G2969" s="5"/>
      <c r="H2969" s="5"/>
      <c r="K2969"/>
      <c r="L2969" s="5"/>
      <c r="M2969" s="5"/>
      <c r="N2969" s="5"/>
      <c r="O2969" s="5"/>
    </row>
    <row r="2970" spans="1:15" x14ac:dyDescent="0.25">
      <c r="A2970" s="7"/>
      <c r="B2970" s="10"/>
      <c r="D2970" s="5"/>
      <c r="E2970" s="5"/>
      <c r="F2970" s="5"/>
      <c r="G2970" s="5"/>
      <c r="H2970" s="5"/>
      <c r="K2970"/>
      <c r="L2970" s="5"/>
      <c r="M2970" s="5"/>
      <c r="N2970" s="5"/>
      <c r="O2970" s="5"/>
    </row>
    <row r="2971" spans="1:15" x14ac:dyDescent="0.25">
      <c r="A2971" s="7"/>
      <c r="B2971" s="10"/>
      <c r="D2971" s="5"/>
      <c r="E2971" s="5"/>
      <c r="F2971" s="5"/>
      <c r="G2971" s="5"/>
      <c r="H2971" s="5"/>
      <c r="K2971"/>
      <c r="L2971" s="5"/>
      <c r="M2971" s="5"/>
      <c r="N2971" s="5"/>
      <c r="O2971" s="5"/>
    </row>
    <row r="2972" spans="1:15" x14ac:dyDescent="0.25">
      <c r="A2972" s="7"/>
      <c r="B2972" s="10"/>
      <c r="D2972" s="5"/>
      <c r="E2972" s="5"/>
      <c r="F2972" s="5"/>
      <c r="G2972" s="5"/>
      <c r="H2972" s="5"/>
      <c r="K2972"/>
      <c r="L2972" s="5"/>
      <c r="M2972" s="5"/>
      <c r="N2972" s="5"/>
      <c r="O2972" s="5"/>
    </row>
    <row r="2973" spans="1:15" x14ac:dyDescent="0.25">
      <c r="A2973" s="7"/>
      <c r="B2973" s="10"/>
      <c r="D2973" s="5"/>
      <c r="E2973" s="5"/>
      <c r="F2973" s="5"/>
      <c r="G2973" s="5"/>
      <c r="H2973" s="5"/>
      <c r="K2973"/>
      <c r="L2973" s="5"/>
      <c r="M2973" s="5"/>
      <c r="N2973" s="5"/>
      <c r="O2973" s="5"/>
    </row>
    <row r="2974" spans="1:15" x14ac:dyDescent="0.25">
      <c r="A2974" s="7"/>
      <c r="B2974" s="10"/>
      <c r="D2974" s="5"/>
      <c r="E2974" s="5"/>
      <c r="F2974" s="5"/>
      <c r="G2974" s="5"/>
      <c r="H2974" s="5"/>
      <c r="K2974"/>
      <c r="L2974" s="5"/>
      <c r="M2974" s="5"/>
      <c r="N2974" s="5"/>
      <c r="O2974" s="5"/>
    </row>
    <row r="2975" spans="1:15" x14ac:dyDescent="0.25">
      <c r="A2975" s="7"/>
      <c r="B2975" s="10"/>
      <c r="D2975" s="5"/>
      <c r="E2975" s="5"/>
      <c r="F2975" s="5"/>
      <c r="G2975" s="5"/>
      <c r="H2975" s="5"/>
      <c r="K2975"/>
      <c r="L2975" s="5"/>
      <c r="M2975" s="5"/>
      <c r="N2975" s="5"/>
      <c r="O2975" s="5"/>
    </row>
    <row r="2976" spans="1:15" x14ac:dyDescent="0.25">
      <c r="A2976" s="7"/>
      <c r="B2976" s="10"/>
      <c r="D2976" s="5"/>
      <c r="E2976" s="5"/>
      <c r="F2976" s="5"/>
      <c r="G2976" s="5"/>
      <c r="H2976" s="5"/>
      <c r="K2976"/>
      <c r="L2976" s="5"/>
      <c r="M2976" s="5"/>
      <c r="N2976" s="5"/>
      <c r="O2976" s="5"/>
    </row>
    <row r="2977" spans="1:15" x14ac:dyDescent="0.25">
      <c r="A2977" s="7"/>
      <c r="B2977" s="10"/>
      <c r="D2977" s="5"/>
      <c r="E2977" s="5"/>
      <c r="F2977" s="5"/>
      <c r="G2977" s="5"/>
      <c r="H2977" s="5"/>
      <c r="K2977"/>
      <c r="L2977" s="5"/>
      <c r="M2977" s="5"/>
      <c r="N2977" s="5"/>
      <c r="O2977" s="5"/>
    </row>
    <row r="2978" spans="1:15" x14ac:dyDescent="0.25">
      <c r="A2978" s="7"/>
      <c r="B2978" s="10"/>
      <c r="D2978" s="5"/>
      <c r="E2978" s="5"/>
      <c r="F2978" s="5"/>
      <c r="G2978" s="5"/>
      <c r="H2978" s="5"/>
      <c r="K2978"/>
      <c r="L2978" s="5"/>
      <c r="M2978" s="5"/>
      <c r="N2978" s="5"/>
      <c r="O2978" s="5"/>
    </row>
    <row r="2979" spans="1:15" x14ac:dyDescent="0.25">
      <c r="A2979" s="7"/>
      <c r="B2979" s="10"/>
      <c r="D2979" s="5"/>
      <c r="E2979" s="5"/>
      <c r="F2979" s="5"/>
      <c r="G2979" s="5"/>
      <c r="H2979" s="5"/>
      <c r="K2979"/>
      <c r="L2979" s="5"/>
      <c r="M2979" s="5"/>
      <c r="N2979" s="5"/>
      <c r="O2979" s="5"/>
    </row>
    <row r="2980" spans="1:15" x14ac:dyDescent="0.25">
      <c r="A2980" s="7"/>
      <c r="B2980" s="10"/>
      <c r="D2980" s="5"/>
      <c r="E2980" s="5"/>
      <c r="F2980" s="5"/>
      <c r="G2980" s="5"/>
      <c r="H2980" s="5"/>
      <c r="K2980"/>
      <c r="L2980" s="5"/>
      <c r="M2980" s="5"/>
      <c r="N2980" s="5"/>
      <c r="O2980" s="5"/>
    </row>
    <row r="2981" spans="1:15" x14ac:dyDescent="0.25">
      <c r="A2981" s="7"/>
      <c r="B2981" s="10"/>
      <c r="D2981" s="5"/>
      <c r="E2981" s="5"/>
      <c r="F2981" s="5"/>
      <c r="G2981" s="5"/>
      <c r="H2981" s="5"/>
      <c r="K2981"/>
      <c r="L2981" s="5"/>
      <c r="M2981" s="5"/>
      <c r="N2981" s="5"/>
      <c r="O2981" s="5"/>
    </row>
    <row r="2982" spans="1:15" x14ac:dyDescent="0.25">
      <c r="A2982" s="7"/>
      <c r="B2982" s="10"/>
      <c r="D2982" s="5"/>
      <c r="E2982" s="5"/>
      <c r="F2982" s="5"/>
      <c r="G2982" s="5"/>
      <c r="H2982" s="5"/>
      <c r="K2982"/>
      <c r="L2982" s="5"/>
      <c r="M2982" s="5"/>
      <c r="N2982" s="5"/>
      <c r="O2982" s="5"/>
    </row>
    <row r="2983" spans="1:15" x14ac:dyDescent="0.25">
      <c r="A2983" s="7"/>
      <c r="B2983" s="10"/>
      <c r="D2983" s="5"/>
      <c r="E2983" s="5"/>
      <c r="F2983" s="5"/>
      <c r="G2983" s="5"/>
      <c r="H2983" s="5"/>
      <c r="K2983"/>
      <c r="L2983" s="5"/>
      <c r="M2983" s="5"/>
      <c r="N2983" s="5"/>
      <c r="O2983" s="5"/>
    </row>
    <row r="2984" spans="1:15" x14ac:dyDescent="0.25">
      <c r="A2984" s="7"/>
      <c r="B2984" s="10"/>
      <c r="D2984" s="5"/>
      <c r="E2984" s="5"/>
      <c r="F2984" s="5"/>
      <c r="G2984" s="5"/>
      <c r="H2984" s="5"/>
      <c r="K2984"/>
      <c r="L2984" s="5"/>
      <c r="M2984" s="5"/>
      <c r="N2984" s="5"/>
      <c r="O2984" s="5"/>
    </row>
    <row r="2985" spans="1:15" x14ac:dyDescent="0.25">
      <c r="A2985" s="7"/>
      <c r="B2985" s="10"/>
      <c r="D2985" s="5"/>
      <c r="E2985" s="5"/>
      <c r="F2985" s="5"/>
      <c r="G2985" s="5"/>
      <c r="H2985" s="5"/>
      <c r="K2985"/>
      <c r="L2985" s="5"/>
      <c r="M2985" s="5"/>
      <c r="N2985" s="5"/>
      <c r="O2985" s="5"/>
    </row>
    <row r="2986" spans="1:15" x14ac:dyDescent="0.25">
      <c r="A2986" s="7"/>
      <c r="B2986" s="10"/>
      <c r="D2986" s="5"/>
      <c r="E2986" s="5"/>
      <c r="F2986" s="5"/>
      <c r="G2986" s="5"/>
      <c r="H2986" s="5"/>
      <c r="K2986"/>
      <c r="L2986" s="5"/>
      <c r="M2986" s="5"/>
      <c r="N2986" s="5"/>
      <c r="O2986" s="5"/>
    </row>
    <row r="2987" spans="1:15" x14ac:dyDescent="0.25">
      <c r="A2987" s="7"/>
      <c r="B2987" s="10"/>
      <c r="D2987" s="5"/>
      <c r="E2987" s="5"/>
      <c r="F2987" s="5"/>
      <c r="G2987" s="5"/>
      <c r="H2987" s="5"/>
      <c r="K2987"/>
      <c r="L2987" s="5"/>
      <c r="M2987" s="5"/>
      <c r="N2987" s="5"/>
      <c r="O2987" s="5"/>
    </row>
    <row r="2988" spans="1:15" x14ac:dyDescent="0.25">
      <c r="A2988" s="7"/>
      <c r="B2988" s="10"/>
      <c r="D2988" s="5"/>
      <c r="E2988" s="5"/>
      <c r="F2988" s="5"/>
      <c r="G2988" s="5"/>
      <c r="H2988" s="5"/>
      <c r="K2988"/>
      <c r="L2988" s="5"/>
      <c r="M2988" s="5"/>
      <c r="N2988" s="5"/>
      <c r="O2988" s="5"/>
    </row>
    <row r="2989" spans="1:15" x14ac:dyDescent="0.25">
      <c r="A2989" s="7"/>
      <c r="B2989" s="10"/>
      <c r="D2989" s="5"/>
      <c r="E2989" s="5"/>
      <c r="F2989" s="5"/>
      <c r="G2989" s="5"/>
      <c r="H2989" s="5"/>
      <c r="K2989"/>
      <c r="L2989" s="5"/>
      <c r="M2989" s="5"/>
      <c r="N2989" s="5"/>
      <c r="O2989" s="5"/>
    </row>
    <row r="2990" spans="1:15" x14ac:dyDescent="0.25">
      <c r="A2990" s="7"/>
      <c r="B2990" s="10"/>
      <c r="D2990" s="5"/>
      <c r="E2990" s="5"/>
      <c r="F2990" s="5"/>
      <c r="G2990" s="5"/>
      <c r="H2990" s="5"/>
      <c r="K2990"/>
      <c r="L2990" s="5"/>
      <c r="M2990" s="5"/>
      <c r="N2990" s="5"/>
      <c r="O2990" s="5"/>
    </row>
    <row r="2991" spans="1:15" x14ac:dyDescent="0.25">
      <c r="A2991" s="7"/>
      <c r="B2991" s="10"/>
      <c r="D2991" s="5"/>
      <c r="E2991" s="5"/>
      <c r="F2991" s="5"/>
      <c r="G2991" s="5"/>
      <c r="H2991" s="5"/>
      <c r="K2991"/>
      <c r="L2991" s="5"/>
      <c r="M2991" s="5"/>
      <c r="N2991" s="5"/>
      <c r="O2991" s="5"/>
    </row>
    <row r="2992" spans="1:15" x14ac:dyDescent="0.25">
      <c r="A2992" s="7"/>
      <c r="B2992" s="10"/>
      <c r="D2992" s="5"/>
      <c r="E2992" s="5"/>
      <c r="F2992" s="5"/>
      <c r="G2992" s="5"/>
      <c r="H2992" s="5"/>
      <c r="K2992"/>
      <c r="L2992" s="5"/>
      <c r="M2992" s="5"/>
      <c r="N2992" s="5"/>
      <c r="O2992" s="5"/>
    </row>
    <row r="2993" spans="1:15" x14ac:dyDescent="0.25">
      <c r="A2993" s="7"/>
      <c r="B2993" s="10"/>
      <c r="D2993" s="5"/>
      <c r="E2993" s="5"/>
      <c r="F2993" s="5"/>
      <c r="G2993" s="5"/>
      <c r="H2993" s="5"/>
      <c r="K2993"/>
      <c r="L2993" s="5"/>
      <c r="M2993" s="5"/>
      <c r="N2993" s="5"/>
      <c r="O2993" s="5"/>
    </row>
    <row r="2994" spans="1:15" x14ac:dyDescent="0.25">
      <c r="A2994" s="7"/>
      <c r="B2994" s="10"/>
      <c r="D2994" s="5"/>
      <c r="E2994" s="5"/>
      <c r="F2994" s="5"/>
      <c r="G2994" s="5"/>
      <c r="H2994" s="5"/>
      <c r="K2994"/>
      <c r="L2994" s="5"/>
      <c r="M2994" s="5"/>
      <c r="N2994" s="5"/>
      <c r="O2994" s="5"/>
    </row>
    <row r="2995" spans="1:15" x14ac:dyDescent="0.25">
      <c r="A2995" s="7"/>
      <c r="B2995" s="10"/>
      <c r="D2995" s="5"/>
      <c r="E2995" s="5"/>
      <c r="F2995" s="5"/>
      <c r="G2995" s="5"/>
      <c r="H2995" s="5"/>
      <c r="K2995"/>
      <c r="L2995" s="5"/>
      <c r="M2995" s="5"/>
      <c r="N2995" s="5"/>
      <c r="O2995" s="5"/>
    </row>
    <row r="2996" spans="1:15" x14ac:dyDescent="0.25">
      <c r="A2996" s="7"/>
      <c r="B2996" s="10"/>
      <c r="D2996" s="5"/>
      <c r="E2996" s="5"/>
      <c r="F2996" s="5"/>
      <c r="G2996" s="5"/>
      <c r="H2996" s="5"/>
      <c r="K2996"/>
      <c r="L2996" s="5"/>
      <c r="M2996" s="5"/>
      <c r="N2996" s="5"/>
      <c r="O2996" s="5"/>
    </row>
    <row r="2997" spans="1:15" x14ac:dyDescent="0.25">
      <c r="A2997" s="7"/>
      <c r="B2997" s="10"/>
      <c r="D2997" s="5"/>
      <c r="E2997" s="5"/>
      <c r="F2997" s="5"/>
      <c r="G2997" s="5"/>
      <c r="H2997" s="5"/>
      <c r="K2997"/>
      <c r="L2997" s="5"/>
      <c r="M2997" s="5"/>
      <c r="N2997" s="5"/>
      <c r="O2997" s="5"/>
    </row>
    <row r="2998" spans="1:15" x14ac:dyDescent="0.25">
      <c r="A2998" s="7"/>
      <c r="B2998" s="10"/>
      <c r="D2998" s="5"/>
      <c r="E2998" s="5"/>
      <c r="F2998" s="5"/>
      <c r="G2998" s="5"/>
      <c r="H2998" s="5"/>
      <c r="K2998"/>
      <c r="L2998" s="5"/>
      <c r="M2998" s="5"/>
      <c r="N2998" s="5"/>
      <c r="O2998" s="5"/>
    </row>
    <row r="2999" spans="1:15" x14ac:dyDescent="0.25">
      <c r="A2999" s="7"/>
      <c r="B2999" s="10"/>
      <c r="D2999" s="5"/>
      <c r="E2999" s="5"/>
      <c r="F2999" s="5"/>
      <c r="G2999" s="5"/>
      <c r="H2999" s="5"/>
      <c r="K2999"/>
      <c r="L2999" s="5"/>
      <c r="M2999" s="5"/>
      <c r="N2999" s="5"/>
      <c r="O2999" s="5"/>
    </row>
    <row r="3000" spans="1:15" x14ac:dyDescent="0.25">
      <c r="A3000" s="7"/>
      <c r="B3000" s="10"/>
      <c r="D3000" s="5"/>
      <c r="E3000" s="5"/>
      <c r="F3000" s="5"/>
      <c r="G3000" s="5"/>
      <c r="H3000" s="5"/>
      <c r="K3000"/>
      <c r="L3000" s="5"/>
      <c r="M3000" s="5"/>
      <c r="N3000" s="5"/>
      <c r="O3000" s="5"/>
    </row>
    <row r="3001" spans="1:15" x14ac:dyDescent="0.25">
      <c r="A3001" s="7"/>
      <c r="B3001" s="10"/>
      <c r="D3001" s="5"/>
      <c r="E3001" s="5"/>
      <c r="F3001" s="5"/>
      <c r="G3001" s="5"/>
      <c r="H3001" s="5"/>
      <c r="K3001"/>
      <c r="L3001" s="5"/>
      <c r="M3001" s="5"/>
      <c r="N3001" s="5"/>
      <c r="O3001" s="5"/>
    </row>
    <row r="3002" spans="1:15" x14ac:dyDescent="0.25">
      <c r="A3002" s="7"/>
      <c r="B3002" s="10"/>
      <c r="D3002" s="5"/>
      <c r="E3002" s="5"/>
      <c r="F3002" s="5"/>
      <c r="G3002" s="5"/>
      <c r="H3002" s="5"/>
      <c r="K3002"/>
      <c r="L3002" s="5"/>
      <c r="M3002" s="5"/>
      <c r="N3002" s="5"/>
      <c r="O3002" s="5"/>
    </row>
    <row r="3003" spans="1:15" x14ac:dyDescent="0.25">
      <c r="A3003" s="7"/>
      <c r="B3003" s="10"/>
      <c r="D3003" s="5"/>
      <c r="E3003" s="5"/>
      <c r="F3003" s="5"/>
      <c r="G3003" s="5"/>
      <c r="H3003" s="5"/>
      <c r="K3003"/>
      <c r="L3003" s="5"/>
      <c r="M3003" s="5"/>
      <c r="N3003" s="5"/>
      <c r="O3003" s="5"/>
    </row>
    <row r="3004" spans="1:15" x14ac:dyDescent="0.25">
      <c r="A3004" s="7"/>
      <c r="B3004" s="10"/>
      <c r="D3004" s="5"/>
      <c r="E3004" s="5"/>
      <c r="F3004" s="5"/>
      <c r="G3004" s="5"/>
      <c r="H3004" s="5"/>
      <c r="K3004"/>
      <c r="L3004" s="5"/>
      <c r="M3004" s="5"/>
      <c r="N3004" s="5"/>
      <c r="O3004" s="5"/>
    </row>
    <row r="3005" spans="1:15" x14ac:dyDescent="0.25">
      <c r="A3005" s="7"/>
      <c r="B3005" s="10"/>
      <c r="D3005" s="5"/>
      <c r="E3005" s="5"/>
      <c r="F3005" s="5"/>
      <c r="G3005" s="5"/>
      <c r="H3005" s="5"/>
      <c r="K3005"/>
      <c r="L3005" s="5"/>
      <c r="M3005" s="5"/>
      <c r="N3005" s="5"/>
      <c r="O3005" s="5"/>
    </row>
    <row r="3006" spans="1:15" x14ac:dyDescent="0.25">
      <c r="A3006" s="7"/>
      <c r="B3006" s="10"/>
      <c r="D3006" s="5"/>
      <c r="E3006" s="5"/>
      <c r="F3006" s="5"/>
      <c r="G3006" s="5"/>
      <c r="H3006" s="5"/>
      <c r="K3006"/>
      <c r="L3006" s="5"/>
      <c r="M3006" s="5"/>
      <c r="N3006" s="5"/>
      <c r="O3006" s="5"/>
    </row>
    <row r="3007" spans="1:15" x14ac:dyDescent="0.25">
      <c r="A3007" s="7"/>
      <c r="B3007" s="10"/>
      <c r="D3007" s="5"/>
      <c r="E3007" s="5"/>
      <c r="F3007" s="5"/>
      <c r="G3007" s="5"/>
      <c r="H3007" s="5"/>
      <c r="K3007"/>
      <c r="L3007" s="5"/>
      <c r="M3007" s="5"/>
      <c r="N3007" s="5"/>
      <c r="O3007" s="5"/>
    </row>
    <row r="3008" spans="1:15" x14ac:dyDescent="0.25">
      <c r="A3008" s="7"/>
      <c r="B3008" s="10"/>
      <c r="D3008" s="5"/>
      <c r="E3008" s="5"/>
      <c r="F3008" s="5"/>
      <c r="G3008" s="5"/>
      <c r="H3008" s="5"/>
      <c r="K3008"/>
      <c r="L3008" s="5"/>
      <c r="M3008" s="5"/>
      <c r="N3008" s="5"/>
      <c r="O3008" s="5"/>
    </row>
    <row r="3009" spans="1:15" x14ac:dyDescent="0.25">
      <c r="A3009" s="7"/>
      <c r="B3009" s="10"/>
      <c r="D3009" s="5"/>
      <c r="E3009" s="5"/>
      <c r="F3009" s="5"/>
      <c r="G3009" s="5"/>
      <c r="H3009" s="5"/>
      <c r="K3009"/>
      <c r="L3009" s="5"/>
      <c r="M3009" s="5"/>
      <c r="N3009" s="5"/>
      <c r="O3009" s="5"/>
    </row>
    <row r="3010" spans="1:15" x14ac:dyDescent="0.25">
      <c r="A3010" s="7"/>
      <c r="B3010" s="10"/>
      <c r="D3010" s="5"/>
      <c r="E3010" s="5"/>
      <c r="F3010" s="5"/>
      <c r="G3010" s="5"/>
      <c r="H3010" s="5"/>
      <c r="K3010"/>
      <c r="L3010" s="5"/>
      <c r="M3010" s="5"/>
      <c r="N3010" s="5"/>
      <c r="O3010" s="5"/>
    </row>
    <row r="3011" spans="1:15" x14ac:dyDescent="0.25">
      <c r="A3011" s="7"/>
      <c r="B3011" s="10"/>
      <c r="D3011" s="5"/>
      <c r="E3011" s="5"/>
      <c r="F3011" s="5"/>
      <c r="G3011" s="5"/>
      <c r="H3011" s="5"/>
      <c r="K3011"/>
      <c r="L3011" s="5"/>
      <c r="M3011" s="5"/>
      <c r="N3011" s="5"/>
      <c r="O3011" s="5"/>
    </row>
    <row r="3012" spans="1:15" x14ac:dyDescent="0.25">
      <c r="A3012" s="7"/>
      <c r="B3012" s="10"/>
      <c r="D3012" s="5"/>
      <c r="E3012" s="5"/>
      <c r="F3012" s="5"/>
      <c r="G3012" s="5"/>
      <c r="H3012" s="5"/>
      <c r="K3012"/>
      <c r="L3012" s="5"/>
      <c r="M3012" s="5"/>
      <c r="N3012" s="5"/>
      <c r="O3012" s="5"/>
    </row>
    <row r="3013" spans="1:15" x14ac:dyDescent="0.25">
      <c r="A3013" s="7"/>
      <c r="B3013" s="10"/>
      <c r="D3013" s="5"/>
      <c r="E3013" s="5"/>
      <c r="F3013" s="5"/>
      <c r="G3013" s="5"/>
      <c r="H3013" s="5"/>
      <c r="K3013"/>
      <c r="L3013" s="5"/>
      <c r="M3013" s="5"/>
      <c r="N3013" s="5"/>
      <c r="O3013" s="5"/>
    </row>
    <row r="3014" spans="1:15" x14ac:dyDescent="0.25">
      <c r="A3014" s="7"/>
      <c r="B3014" s="10"/>
      <c r="D3014" s="5"/>
      <c r="E3014" s="5"/>
      <c r="F3014" s="5"/>
      <c r="G3014" s="5"/>
      <c r="H3014" s="5"/>
      <c r="K3014"/>
      <c r="L3014" s="5"/>
      <c r="M3014" s="5"/>
      <c r="N3014" s="5"/>
      <c r="O3014" s="5"/>
    </row>
    <row r="3015" spans="1:15" x14ac:dyDescent="0.25">
      <c r="A3015" s="7"/>
      <c r="B3015" s="10"/>
      <c r="D3015" s="5"/>
      <c r="E3015" s="5"/>
      <c r="F3015" s="5"/>
      <c r="G3015" s="5"/>
      <c r="H3015" s="5"/>
      <c r="K3015"/>
      <c r="L3015" s="5"/>
      <c r="M3015" s="5"/>
      <c r="N3015" s="5"/>
      <c r="O3015" s="5"/>
    </row>
    <row r="3016" spans="1:15" x14ac:dyDescent="0.25">
      <c r="A3016" s="7"/>
      <c r="B3016" s="10"/>
      <c r="D3016" s="5"/>
      <c r="E3016" s="5"/>
      <c r="F3016" s="5"/>
      <c r="G3016" s="5"/>
      <c r="H3016" s="5"/>
      <c r="K3016"/>
      <c r="L3016" s="5"/>
      <c r="M3016" s="5"/>
      <c r="N3016" s="5"/>
      <c r="O3016" s="5"/>
    </row>
    <row r="3017" spans="1:15" x14ac:dyDescent="0.25">
      <c r="A3017" s="7"/>
      <c r="B3017" s="10"/>
      <c r="D3017" s="5"/>
      <c r="E3017" s="5"/>
      <c r="F3017" s="5"/>
      <c r="G3017" s="5"/>
      <c r="H3017" s="5"/>
      <c r="K3017"/>
      <c r="L3017" s="5"/>
      <c r="M3017" s="5"/>
      <c r="N3017" s="5"/>
      <c r="O3017" s="5"/>
    </row>
    <row r="3018" spans="1:15" x14ac:dyDescent="0.25">
      <c r="A3018" s="7"/>
      <c r="B3018" s="10"/>
      <c r="D3018" s="5"/>
      <c r="E3018" s="5"/>
      <c r="F3018" s="5"/>
      <c r="G3018" s="5"/>
      <c r="H3018" s="5"/>
      <c r="K3018"/>
      <c r="L3018" s="5"/>
      <c r="M3018" s="5"/>
      <c r="N3018" s="5"/>
      <c r="O3018" s="5"/>
    </row>
    <row r="3019" spans="1:15" x14ac:dyDescent="0.25">
      <c r="A3019" s="7"/>
      <c r="B3019" s="10"/>
      <c r="D3019" s="5"/>
      <c r="E3019" s="5"/>
      <c r="F3019" s="5"/>
      <c r="G3019" s="5"/>
      <c r="H3019" s="5"/>
      <c r="K3019"/>
      <c r="L3019" s="5"/>
      <c r="M3019" s="5"/>
      <c r="N3019" s="5"/>
      <c r="O3019" s="5"/>
    </row>
    <row r="3020" spans="1:15" x14ac:dyDescent="0.25">
      <c r="A3020" s="7"/>
      <c r="B3020" s="10"/>
      <c r="D3020" s="5"/>
      <c r="E3020" s="5"/>
      <c r="F3020" s="5"/>
      <c r="G3020" s="5"/>
      <c r="H3020" s="5"/>
      <c r="K3020"/>
      <c r="L3020" s="5"/>
      <c r="M3020" s="5"/>
      <c r="N3020" s="5"/>
      <c r="O3020" s="5"/>
    </row>
    <row r="3021" spans="1:15" x14ac:dyDescent="0.25">
      <c r="A3021" s="7"/>
      <c r="B3021" s="10"/>
      <c r="D3021" s="5"/>
      <c r="E3021" s="5"/>
      <c r="F3021" s="5"/>
      <c r="G3021" s="5"/>
      <c r="H3021" s="5"/>
      <c r="K3021"/>
      <c r="L3021" s="5"/>
      <c r="M3021" s="5"/>
      <c r="N3021" s="5"/>
      <c r="O3021" s="5"/>
    </row>
    <row r="3022" spans="1:15" x14ac:dyDescent="0.25">
      <c r="A3022" s="7"/>
      <c r="B3022" s="10"/>
      <c r="D3022" s="5"/>
      <c r="E3022" s="5"/>
      <c r="F3022" s="5"/>
      <c r="G3022" s="5"/>
      <c r="H3022" s="5"/>
      <c r="K3022"/>
      <c r="L3022" s="5"/>
      <c r="M3022" s="5"/>
      <c r="N3022" s="5"/>
      <c r="O3022" s="5"/>
    </row>
    <row r="3023" spans="1:15" x14ac:dyDescent="0.25">
      <c r="A3023" s="7"/>
      <c r="B3023" s="10"/>
      <c r="D3023" s="5"/>
      <c r="E3023" s="5"/>
      <c r="F3023" s="5"/>
      <c r="G3023" s="5"/>
      <c r="H3023" s="5"/>
      <c r="K3023"/>
      <c r="L3023" s="5"/>
      <c r="M3023" s="5"/>
      <c r="N3023" s="5"/>
      <c r="O3023" s="5"/>
    </row>
    <row r="3024" spans="1:15" x14ac:dyDescent="0.25">
      <c r="A3024" s="7"/>
      <c r="B3024" s="10"/>
      <c r="D3024" s="5"/>
      <c r="E3024" s="5"/>
      <c r="F3024" s="5"/>
      <c r="G3024" s="5"/>
      <c r="H3024" s="5"/>
      <c r="K3024"/>
      <c r="L3024" s="5"/>
      <c r="M3024" s="5"/>
      <c r="N3024" s="5"/>
      <c r="O3024" s="5"/>
    </row>
    <row r="3025" spans="1:15" x14ac:dyDescent="0.25">
      <c r="A3025" s="7"/>
      <c r="B3025" s="10"/>
      <c r="D3025" s="5"/>
      <c r="E3025" s="5"/>
      <c r="F3025" s="5"/>
      <c r="G3025" s="5"/>
      <c r="H3025" s="5"/>
      <c r="K3025"/>
      <c r="L3025" s="5"/>
      <c r="M3025" s="5"/>
      <c r="N3025" s="5"/>
      <c r="O3025" s="5"/>
    </row>
    <row r="3026" spans="1:15" x14ac:dyDescent="0.25">
      <c r="A3026" s="7"/>
      <c r="B3026" s="10"/>
      <c r="D3026" s="5"/>
      <c r="E3026" s="5"/>
      <c r="F3026" s="5"/>
      <c r="G3026" s="5"/>
      <c r="H3026" s="5"/>
      <c r="K3026"/>
      <c r="L3026" s="5"/>
      <c r="M3026" s="5"/>
      <c r="N3026" s="5"/>
      <c r="O3026" s="5"/>
    </row>
    <row r="3027" spans="1:15" x14ac:dyDescent="0.25">
      <c r="A3027" s="7"/>
      <c r="B3027" s="10"/>
      <c r="D3027" s="5"/>
      <c r="E3027" s="5"/>
      <c r="F3027" s="5"/>
      <c r="G3027" s="5"/>
      <c r="H3027" s="5"/>
      <c r="K3027"/>
      <c r="L3027" s="5"/>
      <c r="M3027" s="5"/>
      <c r="N3027" s="5"/>
      <c r="O3027" s="5"/>
    </row>
    <row r="3028" spans="1:15" x14ac:dyDescent="0.25">
      <c r="A3028" s="7"/>
      <c r="B3028" s="10"/>
      <c r="D3028" s="5"/>
      <c r="E3028" s="5"/>
      <c r="F3028" s="5"/>
      <c r="G3028" s="5"/>
      <c r="H3028" s="5"/>
      <c r="K3028"/>
      <c r="L3028" s="5"/>
      <c r="M3028" s="5"/>
      <c r="N3028" s="5"/>
      <c r="O3028" s="5"/>
    </row>
    <row r="3029" spans="1:15" x14ac:dyDescent="0.25">
      <c r="A3029" s="7"/>
      <c r="B3029" s="10"/>
      <c r="D3029" s="5"/>
      <c r="E3029" s="5"/>
      <c r="F3029" s="5"/>
      <c r="G3029" s="5"/>
      <c r="H3029" s="5"/>
      <c r="K3029"/>
      <c r="L3029" s="5"/>
      <c r="M3029" s="5"/>
      <c r="N3029" s="5"/>
      <c r="O3029" s="5"/>
    </row>
    <row r="3030" spans="1:15" x14ac:dyDescent="0.25">
      <c r="A3030" s="7"/>
      <c r="B3030" s="10"/>
      <c r="D3030" s="5"/>
      <c r="E3030" s="5"/>
      <c r="F3030" s="5"/>
      <c r="G3030" s="5"/>
      <c r="H3030" s="5"/>
      <c r="K3030"/>
      <c r="L3030" s="5"/>
      <c r="M3030" s="5"/>
      <c r="N3030" s="5"/>
      <c r="O3030" s="5"/>
    </row>
    <row r="3031" spans="1:15" x14ac:dyDescent="0.25">
      <c r="A3031" s="7"/>
      <c r="B3031" s="10"/>
      <c r="D3031" s="5"/>
      <c r="E3031" s="5"/>
      <c r="F3031" s="5"/>
      <c r="G3031" s="5"/>
      <c r="H3031" s="5"/>
      <c r="K3031"/>
      <c r="L3031" s="5"/>
      <c r="M3031" s="5"/>
      <c r="N3031" s="5"/>
      <c r="O3031" s="5"/>
    </row>
    <row r="3032" spans="1:15" x14ac:dyDescent="0.25">
      <c r="A3032" s="7"/>
      <c r="B3032" s="10"/>
      <c r="D3032" s="5"/>
      <c r="E3032" s="5"/>
      <c r="F3032" s="5"/>
      <c r="G3032" s="5"/>
      <c r="H3032" s="5"/>
      <c r="K3032"/>
      <c r="L3032" s="5"/>
      <c r="M3032" s="5"/>
      <c r="N3032" s="5"/>
      <c r="O3032" s="5"/>
    </row>
    <row r="3033" spans="1:15" x14ac:dyDescent="0.25">
      <c r="A3033" s="7"/>
      <c r="B3033" s="10"/>
      <c r="D3033" s="5"/>
      <c r="E3033" s="5"/>
      <c r="F3033" s="5"/>
      <c r="G3033" s="5"/>
      <c r="H3033" s="5"/>
      <c r="K3033"/>
      <c r="L3033" s="5"/>
      <c r="M3033" s="5"/>
      <c r="N3033" s="5"/>
      <c r="O3033" s="5"/>
    </row>
    <row r="3034" spans="1:15" x14ac:dyDescent="0.25">
      <c r="A3034" s="7"/>
      <c r="B3034" s="10"/>
      <c r="D3034" s="5"/>
      <c r="E3034" s="5"/>
      <c r="F3034" s="5"/>
      <c r="G3034" s="5"/>
      <c r="H3034" s="5"/>
      <c r="K3034"/>
      <c r="L3034" s="5"/>
      <c r="M3034" s="5"/>
      <c r="N3034" s="5"/>
      <c r="O3034" s="5"/>
    </row>
    <row r="3035" spans="1:15" x14ac:dyDescent="0.25">
      <c r="A3035" s="7"/>
      <c r="B3035" s="10"/>
      <c r="D3035" s="5"/>
      <c r="E3035" s="5"/>
      <c r="F3035" s="5"/>
      <c r="G3035" s="5"/>
      <c r="H3035" s="5"/>
      <c r="K3035"/>
      <c r="L3035" s="5"/>
      <c r="M3035" s="5"/>
      <c r="N3035" s="5"/>
      <c r="O3035" s="5"/>
    </row>
    <row r="3036" spans="1:15" x14ac:dyDescent="0.25">
      <c r="A3036" s="7"/>
      <c r="B3036" s="10"/>
      <c r="D3036" s="5"/>
      <c r="E3036" s="5"/>
      <c r="F3036" s="5"/>
      <c r="G3036" s="5"/>
      <c r="H3036" s="5"/>
      <c r="K3036"/>
      <c r="L3036" s="5"/>
      <c r="M3036" s="5"/>
      <c r="N3036" s="5"/>
      <c r="O3036" s="5"/>
    </row>
    <row r="3037" spans="1:15" x14ac:dyDescent="0.25">
      <c r="A3037" s="7"/>
      <c r="B3037" s="10"/>
      <c r="D3037" s="5"/>
      <c r="E3037" s="5"/>
      <c r="F3037" s="5"/>
      <c r="G3037" s="5"/>
      <c r="H3037" s="5"/>
      <c r="K3037"/>
      <c r="L3037" s="5"/>
      <c r="M3037" s="5"/>
      <c r="N3037" s="5"/>
      <c r="O3037" s="5"/>
    </row>
    <row r="3038" spans="1:15" x14ac:dyDescent="0.25">
      <c r="A3038" s="7"/>
      <c r="B3038" s="10"/>
      <c r="D3038" s="5"/>
      <c r="E3038" s="5"/>
      <c r="F3038" s="5"/>
      <c r="G3038" s="5"/>
      <c r="H3038" s="5"/>
      <c r="K3038"/>
      <c r="L3038" s="5"/>
      <c r="M3038" s="5"/>
      <c r="N3038" s="5"/>
      <c r="O3038" s="5"/>
    </row>
    <row r="3039" spans="1:15" x14ac:dyDescent="0.25">
      <c r="A3039" s="7"/>
      <c r="B3039" s="10"/>
      <c r="D3039" s="5"/>
      <c r="E3039" s="5"/>
      <c r="F3039" s="5"/>
      <c r="G3039" s="5"/>
      <c r="H3039" s="5"/>
      <c r="K3039"/>
      <c r="L3039" s="5"/>
      <c r="M3039" s="5"/>
      <c r="N3039" s="5"/>
      <c r="O3039" s="5"/>
    </row>
    <row r="3040" spans="1:15" x14ac:dyDescent="0.25">
      <c r="A3040" s="7"/>
      <c r="B3040" s="10"/>
      <c r="D3040" s="5"/>
      <c r="E3040" s="5"/>
      <c r="F3040" s="5"/>
      <c r="G3040" s="5"/>
      <c r="H3040" s="5"/>
      <c r="K3040"/>
      <c r="L3040" s="5"/>
      <c r="M3040" s="5"/>
      <c r="N3040" s="5"/>
      <c r="O3040" s="5"/>
    </row>
    <row r="3041" spans="1:15" x14ac:dyDescent="0.25">
      <c r="A3041" s="7"/>
      <c r="B3041" s="10"/>
      <c r="D3041" s="5"/>
      <c r="E3041" s="5"/>
      <c r="F3041" s="5"/>
      <c r="G3041" s="5"/>
      <c r="H3041" s="5"/>
      <c r="K3041"/>
      <c r="L3041" s="5"/>
      <c r="M3041" s="5"/>
      <c r="N3041" s="5"/>
      <c r="O3041" s="5"/>
    </row>
    <row r="3042" spans="1:15" x14ac:dyDescent="0.25">
      <c r="A3042" s="7"/>
      <c r="B3042" s="10"/>
      <c r="D3042" s="5"/>
      <c r="E3042" s="5"/>
      <c r="F3042" s="5"/>
      <c r="G3042" s="5"/>
      <c r="H3042" s="5"/>
      <c r="K3042"/>
      <c r="L3042" s="5"/>
      <c r="M3042" s="5"/>
      <c r="N3042" s="5"/>
      <c r="O3042" s="5"/>
    </row>
    <row r="3043" spans="1:15" x14ac:dyDescent="0.25">
      <c r="A3043" s="7"/>
      <c r="B3043" s="10"/>
      <c r="D3043" s="5"/>
      <c r="E3043" s="5"/>
      <c r="F3043" s="5"/>
      <c r="G3043" s="5"/>
      <c r="H3043" s="5"/>
      <c r="K3043"/>
      <c r="L3043" s="5"/>
      <c r="M3043" s="5"/>
      <c r="N3043" s="5"/>
      <c r="O3043" s="5"/>
    </row>
    <row r="3044" spans="1:15" x14ac:dyDescent="0.25">
      <c r="A3044" s="7"/>
      <c r="B3044" s="10"/>
      <c r="D3044" s="5"/>
      <c r="E3044" s="5"/>
      <c r="F3044" s="5"/>
      <c r="G3044" s="5"/>
      <c r="H3044" s="5"/>
      <c r="K3044"/>
      <c r="L3044" s="5"/>
      <c r="M3044" s="5"/>
      <c r="N3044" s="5"/>
      <c r="O3044" s="5"/>
    </row>
    <row r="3045" spans="1:15" x14ac:dyDescent="0.25">
      <c r="A3045" s="7"/>
      <c r="B3045" s="10"/>
      <c r="D3045" s="5"/>
      <c r="E3045" s="5"/>
      <c r="F3045" s="5"/>
      <c r="G3045" s="5"/>
      <c r="H3045" s="5"/>
      <c r="K3045"/>
      <c r="L3045" s="5"/>
      <c r="M3045" s="5"/>
      <c r="N3045" s="5"/>
      <c r="O3045" s="5"/>
    </row>
    <row r="3046" spans="1:15" x14ac:dyDescent="0.25">
      <c r="A3046" s="7"/>
      <c r="B3046" s="10"/>
      <c r="D3046" s="5"/>
      <c r="E3046" s="5"/>
      <c r="F3046" s="5"/>
      <c r="G3046" s="5"/>
      <c r="H3046" s="5"/>
      <c r="K3046"/>
      <c r="L3046" s="5"/>
      <c r="M3046" s="5"/>
      <c r="N3046" s="5"/>
      <c r="O3046" s="5"/>
    </row>
    <row r="3047" spans="1:15" x14ac:dyDescent="0.25">
      <c r="A3047" s="7"/>
      <c r="B3047" s="10"/>
      <c r="D3047" s="5"/>
      <c r="E3047" s="5"/>
      <c r="F3047" s="5"/>
      <c r="G3047" s="5"/>
      <c r="H3047" s="5"/>
      <c r="K3047"/>
      <c r="L3047" s="5"/>
      <c r="M3047" s="5"/>
      <c r="N3047" s="5"/>
      <c r="O3047" s="5"/>
    </row>
    <row r="3048" spans="1:15" x14ac:dyDescent="0.25">
      <c r="A3048" s="7"/>
      <c r="B3048" s="10"/>
      <c r="D3048" s="5"/>
      <c r="E3048" s="5"/>
      <c r="F3048" s="5"/>
      <c r="G3048" s="5"/>
      <c r="H3048" s="5"/>
      <c r="K3048"/>
      <c r="L3048" s="5"/>
      <c r="M3048" s="5"/>
      <c r="N3048" s="5"/>
      <c r="O3048" s="5"/>
    </row>
    <row r="3049" spans="1:15" x14ac:dyDescent="0.25">
      <c r="A3049" s="7"/>
      <c r="B3049" s="10"/>
      <c r="D3049" s="5"/>
      <c r="E3049" s="5"/>
      <c r="F3049" s="5"/>
      <c r="G3049" s="5"/>
      <c r="H3049" s="5"/>
      <c r="K3049"/>
      <c r="L3049" s="5"/>
      <c r="M3049" s="5"/>
      <c r="N3049" s="5"/>
      <c r="O3049" s="5"/>
    </row>
    <row r="3050" spans="1:15" x14ac:dyDescent="0.25">
      <c r="A3050" s="7"/>
      <c r="B3050" s="10"/>
      <c r="D3050" s="5"/>
      <c r="E3050" s="5"/>
      <c r="F3050" s="5"/>
      <c r="G3050" s="5"/>
      <c r="H3050" s="5"/>
      <c r="K3050"/>
      <c r="L3050" s="5"/>
      <c r="M3050" s="5"/>
      <c r="N3050" s="5"/>
      <c r="O3050" s="5"/>
    </row>
    <row r="3051" spans="1:15" x14ac:dyDescent="0.25">
      <c r="A3051" s="7"/>
      <c r="B3051" s="10"/>
      <c r="D3051" s="5"/>
      <c r="E3051" s="5"/>
      <c r="F3051" s="5"/>
      <c r="G3051" s="5"/>
      <c r="H3051" s="5"/>
      <c r="K3051"/>
      <c r="L3051" s="5"/>
      <c r="M3051" s="5"/>
      <c r="N3051" s="5"/>
      <c r="O3051" s="5"/>
    </row>
    <row r="3052" spans="1:15" x14ac:dyDescent="0.25">
      <c r="A3052" s="7"/>
      <c r="B3052" s="10"/>
      <c r="D3052" s="5"/>
      <c r="E3052" s="5"/>
      <c r="F3052" s="5"/>
      <c r="G3052" s="5"/>
      <c r="H3052" s="5"/>
      <c r="K3052"/>
      <c r="L3052" s="5"/>
      <c r="M3052" s="5"/>
      <c r="N3052" s="5"/>
      <c r="O3052" s="5"/>
    </row>
    <row r="3053" spans="1:15" x14ac:dyDescent="0.25">
      <c r="A3053" s="7"/>
      <c r="B3053" s="10"/>
      <c r="D3053" s="5"/>
      <c r="E3053" s="5"/>
      <c r="F3053" s="5"/>
      <c r="G3053" s="5"/>
      <c r="H3053" s="5"/>
      <c r="K3053"/>
      <c r="L3053" s="5"/>
      <c r="M3053" s="5"/>
      <c r="N3053" s="5"/>
      <c r="O3053" s="5"/>
    </row>
    <row r="3054" spans="1:15" x14ac:dyDescent="0.25">
      <c r="A3054" s="7"/>
      <c r="B3054" s="10"/>
      <c r="D3054" s="5"/>
      <c r="E3054" s="5"/>
      <c r="F3054" s="5"/>
      <c r="G3054" s="5"/>
      <c r="H3054" s="5"/>
      <c r="K3054"/>
      <c r="L3054" s="5"/>
      <c r="M3054" s="5"/>
      <c r="N3054" s="5"/>
      <c r="O3054" s="5"/>
    </row>
    <row r="3055" spans="1:15" x14ac:dyDescent="0.25">
      <c r="A3055" s="7"/>
      <c r="B3055" s="10"/>
      <c r="D3055" s="5"/>
      <c r="E3055" s="5"/>
      <c r="F3055" s="5"/>
      <c r="G3055" s="5"/>
      <c r="H3055" s="5"/>
      <c r="K3055"/>
      <c r="L3055" s="5"/>
      <c r="M3055" s="5"/>
      <c r="N3055" s="5"/>
      <c r="O3055" s="5"/>
    </row>
    <row r="3056" spans="1:15" x14ac:dyDescent="0.25">
      <c r="A3056" s="7"/>
      <c r="B3056" s="10"/>
      <c r="D3056" s="5"/>
      <c r="E3056" s="5"/>
      <c r="F3056" s="5"/>
      <c r="G3056" s="5"/>
      <c r="H3056" s="5"/>
      <c r="K3056"/>
      <c r="L3056" s="5"/>
      <c r="M3056" s="5"/>
      <c r="N3056" s="5"/>
      <c r="O3056" s="5"/>
    </row>
    <row r="3057" spans="1:15" x14ac:dyDescent="0.25">
      <c r="A3057" s="7"/>
      <c r="B3057" s="10"/>
      <c r="D3057" s="5"/>
      <c r="E3057" s="5"/>
      <c r="F3057" s="5"/>
      <c r="G3057" s="5"/>
      <c r="H3057" s="5"/>
      <c r="K3057"/>
      <c r="L3057" s="5"/>
      <c r="M3057" s="5"/>
      <c r="N3057" s="5"/>
      <c r="O3057" s="5"/>
    </row>
    <row r="3058" spans="1:15" x14ac:dyDescent="0.25">
      <c r="A3058" s="7"/>
      <c r="B3058" s="10"/>
      <c r="D3058" s="5"/>
      <c r="E3058" s="5"/>
      <c r="F3058" s="5"/>
      <c r="G3058" s="5"/>
      <c r="H3058" s="5"/>
      <c r="K3058"/>
      <c r="L3058" s="5"/>
      <c r="M3058" s="5"/>
      <c r="N3058" s="5"/>
      <c r="O3058" s="5"/>
    </row>
    <row r="3059" spans="1:15" x14ac:dyDescent="0.25">
      <c r="A3059" s="7"/>
      <c r="B3059" s="10"/>
      <c r="D3059" s="5"/>
      <c r="E3059" s="5"/>
      <c r="F3059" s="5"/>
      <c r="G3059" s="5"/>
      <c r="H3059" s="5"/>
      <c r="K3059"/>
      <c r="L3059" s="5"/>
      <c r="M3059" s="5"/>
      <c r="N3059" s="5"/>
      <c r="O3059" s="5"/>
    </row>
    <row r="3060" spans="1:15" x14ac:dyDescent="0.25">
      <c r="A3060" s="7"/>
      <c r="B3060" s="10"/>
      <c r="D3060" s="5"/>
      <c r="E3060" s="5"/>
      <c r="F3060" s="5"/>
      <c r="G3060" s="5"/>
      <c r="H3060" s="5"/>
      <c r="K3060"/>
      <c r="L3060" s="5"/>
      <c r="M3060" s="5"/>
      <c r="N3060" s="5"/>
      <c r="O3060" s="5"/>
    </row>
    <row r="3061" spans="1:15" x14ac:dyDescent="0.25">
      <c r="A3061" s="7"/>
      <c r="B3061" s="10"/>
      <c r="D3061" s="5"/>
      <c r="E3061" s="5"/>
      <c r="F3061" s="5"/>
      <c r="G3061" s="5"/>
      <c r="H3061" s="5"/>
      <c r="K3061"/>
      <c r="L3061" s="5"/>
      <c r="M3061" s="5"/>
      <c r="N3061" s="5"/>
      <c r="O3061" s="5"/>
    </row>
    <row r="3062" spans="1:15" x14ac:dyDescent="0.25">
      <c r="A3062" s="7"/>
      <c r="B3062" s="10"/>
      <c r="D3062" s="5"/>
      <c r="E3062" s="5"/>
      <c r="F3062" s="5"/>
      <c r="G3062" s="5"/>
      <c r="H3062" s="5"/>
      <c r="K3062"/>
      <c r="L3062" s="5"/>
      <c r="M3062" s="5"/>
      <c r="N3062" s="5"/>
      <c r="O3062" s="5"/>
    </row>
    <row r="3063" spans="1:15" x14ac:dyDescent="0.25">
      <c r="A3063" s="7"/>
      <c r="B3063" s="10"/>
      <c r="D3063" s="5"/>
      <c r="E3063" s="5"/>
      <c r="F3063" s="5"/>
      <c r="G3063" s="5"/>
      <c r="H3063" s="5"/>
      <c r="K3063"/>
      <c r="L3063" s="5"/>
      <c r="M3063" s="5"/>
      <c r="N3063" s="5"/>
      <c r="O3063" s="5"/>
    </row>
    <row r="3064" spans="1:15" x14ac:dyDescent="0.25">
      <c r="A3064" s="7"/>
      <c r="B3064" s="10"/>
      <c r="D3064" s="5"/>
      <c r="E3064" s="5"/>
      <c r="F3064" s="5"/>
      <c r="G3064" s="5"/>
      <c r="H3064" s="5"/>
      <c r="K3064"/>
      <c r="L3064" s="5"/>
      <c r="M3064" s="5"/>
      <c r="N3064" s="5"/>
      <c r="O3064" s="5"/>
    </row>
    <row r="3065" spans="1:15" x14ac:dyDescent="0.25">
      <c r="A3065" s="7"/>
      <c r="B3065" s="10"/>
      <c r="D3065" s="5"/>
      <c r="E3065" s="5"/>
      <c r="F3065" s="5"/>
      <c r="G3065" s="5"/>
      <c r="H3065" s="5"/>
      <c r="K3065"/>
      <c r="L3065" s="5"/>
      <c r="M3065" s="5"/>
      <c r="N3065" s="5"/>
      <c r="O3065" s="5"/>
    </row>
    <row r="3066" spans="1:15" x14ac:dyDescent="0.25">
      <c r="A3066" s="7"/>
      <c r="B3066" s="10"/>
      <c r="D3066" s="5"/>
      <c r="E3066" s="5"/>
      <c r="F3066" s="5"/>
      <c r="G3066" s="5"/>
      <c r="H3066" s="5"/>
      <c r="K3066"/>
      <c r="L3066" s="5"/>
      <c r="M3066" s="5"/>
      <c r="N3066" s="5"/>
      <c r="O3066" s="5"/>
    </row>
    <row r="3067" spans="1:15" x14ac:dyDescent="0.25">
      <c r="A3067" s="7"/>
      <c r="B3067" s="10"/>
      <c r="D3067" s="5"/>
      <c r="E3067" s="5"/>
      <c r="F3067" s="5"/>
      <c r="G3067" s="5"/>
      <c r="H3067" s="5"/>
      <c r="K3067"/>
      <c r="L3067" s="5"/>
      <c r="M3067" s="5"/>
      <c r="N3067" s="5"/>
      <c r="O3067" s="5"/>
    </row>
    <row r="3068" spans="1:15" x14ac:dyDescent="0.25">
      <c r="A3068" s="7"/>
      <c r="B3068" s="10"/>
      <c r="D3068" s="5"/>
      <c r="E3068" s="5"/>
      <c r="F3068" s="5"/>
      <c r="G3068" s="5"/>
      <c r="H3068" s="5"/>
      <c r="K3068"/>
      <c r="L3068" s="5"/>
      <c r="M3068" s="5"/>
      <c r="N3068" s="5"/>
      <c r="O3068" s="5"/>
    </row>
    <row r="3069" spans="1:15" x14ac:dyDescent="0.25">
      <c r="A3069" s="7"/>
      <c r="B3069" s="10"/>
      <c r="D3069" s="5"/>
      <c r="E3069" s="5"/>
      <c r="F3069" s="5"/>
      <c r="G3069" s="5"/>
      <c r="H3069" s="5"/>
      <c r="K3069"/>
      <c r="L3069" s="5"/>
      <c r="M3069" s="5"/>
      <c r="N3069" s="5"/>
      <c r="O3069" s="5"/>
    </row>
    <row r="3070" spans="1:15" x14ac:dyDescent="0.25">
      <c r="A3070" s="7"/>
      <c r="B3070" s="10"/>
      <c r="D3070" s="5"/>
      <c r="E3070" s="5"/>
      <c r="F3070" s="5"/>
      <c r="G3070" s="5"/>
      <c r="H3070" s="5"/>
      <c r="K3070"/>
      <c r="L3070" s="5"/>
      <c r="M3070" s="5"/>
      <c r="N3070" s="5"/>
      <c r="O3070" s="5"/>
    </row>
    <row r="3071" spans="1:15" x14ac:dyDescent="0.25">
      <c r="A3071" s="7"/>
      <c r="B3071" s="10"/>
      <c r="D3071" s="5"/>
      <c r="E3071" s="5"/>
      <c r="F3071" s="5"/>
      <c r="G3071" s="5"/>
      <c r="H3071" s="5"/>
      <c r="K3071"/>
      <c r="L3071" s="5"/>
      <c r="M3071" s="5"/>
      <c r="N3071" s="5"/>
      <c r="O3071" s="5"/>
    </row>
    <row r="3072" spans="1:15" x14ac:dyDescent="0.25">
      <c r="A3072" s="7"/>
      <c r="B3072" s="10"/>
      <c r="D3072" s="5"/>
      <c r="E3072" s="5"/>
      <c r="F3072" s="5"/>
      <c r="G3072" s="5"/>
      <c r="H3072" s="5"/>
      <c r="K3072"/>
      <c r="L3072" s="5"/>
      <c r="M3072" s="5"/>
      <c r="N3072" s="5"/>
      <c r="O3072" s="5"/>
    </row>
    <row r="3073" spans="1:15" x14ac:dyDescent="0.25">
      <c r="A3073" s="7"/>
      <c r="B3073" s="10"/>
      <c r="D3073" s="5"/>
      <c r="E3073" s="5"/>
      <c r="F3073" s="5"/>
      <c r="G3073" s="5"/>
      <c r="H3073" s="5"/>
      <c r="K3073"/>
      <c r="L3073" s="5"/>
      <c r="M3073" s="5"/>
      <c r="N3073" s="5"/>
      <c r="O3073" s="5"/>
    </row>
    <row r="3074" spans="1:15" x14ac:dyDescent="0.25">
      <c r="A3074" s="7"/>
      <c r="B3074" s="10"/>
      <c r="D3074" s="5"/>
      <c r="E3074" s="5"/>
      <c r="F3074" s="5"/>
      <c r="G3074" s="5"/>
      <c r="H3074" s="5"/>
      <c r="K3074"/>
      <c r="L3074" s="5"/>
      <c r="M3074" s="5"/>
      <c r="N3074" s="5"/>
      <c r="O3074" s="5"/>
    </row>
    <row r="3075" spans="1:15" x14ac:dyDescent="0.25">
      <c r="A3075" s="7"/>
      <c r="B3075" s="10"/>
      <c r="D3075" s="5"/>
      <c r="E3075" s="5"/>
      <c r="F3075" s="5"/>
      <c r="G3075" s="5"/>
      <c r="H3075" s="5"/>
      <c r="K3075"/>
      <c r="L3075" s="5"/>
      <c r="M3075" s="5"/>
      <c r="N3075" s="5"/>
      <c r="O3075" s="5"/>
    </row>
    <row r="3076" spans="1:15" x14ac:dyDescent="0.25">
      <c r="A3076" s="7"/>
      <c r="B3076" s="10"/>
      <c r="D3076" s="5"/>
      <c r="E3076" s="5"/>
      <c r="F3076" s="5"/>
      <c r="G3076" s="5"/>
      <c r="H3076" s="5"/>
      <c r="K3076"/>
      <c r="L3076" s="5"/>
      <c r="M3076" s="5"/>
      <c r="N3076" s="5"/>
      <c r="O3076" s="5"/>
    </row>
    <row r="3077" spans="1:15" x14ac:dyDescent="0.25">
      <c r="A3077" s="7"/>
      <c r="B3077" s="10"/>
      <c r="D3077" s="5"/>
      <c r="E3077" s="5"/>
      <c r="F3077" s="5"/>
      <c r="G3077" s="5"/>
      <c r="H3077" s="5"/>
      <c r="K3077"/>
      <c r="L3077" s="5"/>
      <c r="M3077" s="5"/>
      <c r="N3077" s="5"/>
      <c r="O3077" s="5"/>
    </row>
    <row r="3078" spans="1:15" x14ac:dyDescent="0.25">
      <c r="A3078" s="7"/>
      <c r="B3078" s="10"/>
      <c r="D3078" s="5"/>
      <c r="E3078" s="5"/>
      <c r="F3078" s="5"/>
      <c r="G3078" s="5"/>
      <c r="H3078" s="5"/>
      <c r="K3078"/>
      <c r="L3078" s="5"/>
      <c r="M3078" s="5"/>
      <c r="N3078" s="5"/>
      <c r="O3078" s="5"/>
    </row>
    <row r="3079" spans="1:15" x14ac:dyDescent="0.25">
      <c r="A3079" s="7"/>
      <c r="B3079" s="10"/>
      <c r="D3079" s="5"/>
      <c r="E3079" s="5"/>
      <c r="F3079" s="5"/>
      <c r="G3079" s="5"/>
      <c r="H3079" s="5"/>
      <c r="K3079"/>
      <c r="L3079" s="5"/>
      <c r="M3079" s="5"/>
      <c r="N3079" s="5"/>
      <c r="O3079" s="5"/>
    </row>
    <row r="3080" spans="1:15" x14ac:dyDescent="0.25">
      <c r="A3080" s="7"/>
      <c r="B3080" s="10"/>
      <c r="D3080" s="5"/>
      <c r="E3080" s="5"/>
      <c r="F3080" s="5"/>
      <c r="G3080" s="5"/>
      <c r="H3080" s="5"/>
      <c r="K3080"/>
      <c r="L3080" s="5"/>
      <c r="M3080" s="5"/>
      <c r="N3080" s="5"/>
      <c r="O3080" s="5"/>
    </row>
    <row r="3081" spans="1:15" x14ac:dyDescent="0.25">
      <c r="A3081" s="7"/>
      <c r="B3081" s="10"/>
      <c r="D3081" s="5"/>
      <c r="E3081" s="5"/>
      <c r="F3081" s="5"/>
      <c r="G3081" s="5"/>
      <c r="H3081" s="5"/>
      <c r="K3081"/>
      <c r="L3081" s="5"/>
      <c r="M3081" s="5"/>
      <c r="N3081" s="5"/>
      <c r="O3081" s="5"/>
    </row>
    <row r="3082" spans="1:15" x14ac:dyDescent="0.25">
      <c r="A3082" s="7"/>
      <c r="B3082" s="10"/>
      <c r="D3082" s="5"/>
      <c r="E3082" s="5"/>
      <c r="F3082" s="5"/>
      <c r="G3082" s="5"/>
      <c r="H3082" s="5"/>
      <c r="K3082"/>
      <c r="L3082" s="5"/>
      <c r="M3082" s="5"/>
      <c r="N3082" s="5"/>
      <c r="O3082" s="5"/>
    </row>
    <row r="3083" spans="1:15" x14ac:dyDescent="0.25">
      <c r="A3083" s="7"/>
      <c r="B3083" s="10"/>
      <c r="D3083" s="5"/>
      <c r="E3083" s="5"/>
      <c r="F3083" s="5"/>
      <c r="G3083" s="5"/>
      <c r="H3083" s="5"/>
      <c r="K3083"/>
      <c r="L3083" s="5"/>
      <c r="M3083" s="5"/>
      <c r="N3083" s="5"/>
      <c r="O3083" s="5"/>
    </row>
    <row r="3084" spans="1:15" x14ac:dyDescent="0.25">
      <c r="A3084" s="7"/>
      <c r="B3084" s="10"/>
      <c r="D3084" s="5"/>
      <c r="E3084" s="5"/>
      <c r="F3084" s="5"/>
      <c r="G3084" s="5"/>
      <c r="H3084" s="5"/>
      <c r="K3084"/>
      <c r="L3084" s="5"/>
      <c r="M3084" s="5"/>
      <c r="N3084" s="5"/>
      <c r="O3084" s="5"/>
    </row>
    <row r="3085" spans="1:15" x14ac:dyDescent="0.25">
      <c r="A3085" s="7"/>
      <c r="B3085" s="10"/>
      <c r="D3085" s="5"/>
      <c r="E3085" s="5"/>
      <c r="F3085" s="5"/>
      <c r="G3085" s="5"/>
      <c r="H3085" s="5"/>
      <c r="K3085"/>
      <c r="L3085" s="5"/>
      <c r="M3085" s="5"/>
      <c r="N3085" s="5"/>
      <c r="O3085" s="5"/>
    </row>
    <row r="3086" spans="1:15" x14ac:dyDescent="0.25">
      <c r="A3086" s="7"/>
      <c r="B3086" s="10"/>
      <c r="D3086" s="5"/>
      <c r="E3086" s="5"/>
      <c r="F3086" s="5"/>
      <c r="G3086" s="5"/>
      <c r="H3086" s="5"/>
      <c r="K3086"/>
      <c r="L3086" s="5"/>
      <c r="M3086" s="5"/>
      <c r="N3086" s="5"/>
      <c r="O3086" s="5"/>
    </row>
    <row r="3087" spans="1:15" x14ac:dyDescent="0.25">
      <c r="A3087" s="7"/>
      <c r="B3087" s="10"/>
      <c r="D3087" s="5"/>
      <c r="E3087" s="5"/>
      <c r="F3087" s="5"/>
      <c r="G3087" s="5"/>
      <c r="H3087" s="5"/>
      <c r="K3087"/>
      <c r="L3087" s="5"/>
      <c r="M3087" s="5"/>
      <c r="N3087" s="5"/>
      <c r="O3087" s="5"/>
    </row>
    <row r="3088" spans="1:15" x14ac:dyDescent="0.25">
      <c r="A3088" s="7"/>
      <c r="B3088" s="10"/>
      <c r="D3088" s="5"/>
      <c r="E3088" s="5"/>
      <c r="F3088" s="5"/>
      <c r="G3088" s="5"/>
      <c r="H3088" s="5"/>
      <c r="K3088"/>
      <c r="L3088" s="5"/>
      <c r="M3088" s="5"/>
      <c r="N3088" s="5"/>
      <c r="O3088" s="5"/>
    </row>
    <row r="3089" spans="1:15" x14ac:dyDescent="0.25">
      <c r="A3089" s="7"/>
      <c r="B3089" s="10"/>
      <c r="D3089" s="5"/>
      <c r="E3089" s="5"/>
      <c r="F3089" s="5"/>
      <c r="G3089" s="5"/>
      <c r="H3089" s="5"/>
      <c r="K3089"/>
      <c r="L3089" s="5"/>
      <c r="M3089" s="5"/>
      <c r="N3089" s="5"/>
      <c r="O3089" s="5"/>
    </row>
    <row r="3090" spans="1:15" x14ac:dyDescent="0.25">
      <c r="A3090" s="7"/>
      <c r="B3090" s="10"/>
      <c r="D3090" s="5"/>
      <c r="E3090" s="5"/>
      <c r="F3090" s="5"/>
      <c r="G3090" s="5"/>
      <c r="H3090" s="5"/>
      <c r="K3090"/>
      <c r="L3090" s="5"/>
      <c r="M3090" s="5"/>
      <c r="N3090" s="5"/>
      <c r="O3090" s="5"/>
    </row>
    <row r="3091" spans="1:15" x14ac:dyDescent="0.25">
      <c r="A3091" s="7"/>
      <c r="B3091" s="10"/>
      <c r="D3091" s="5"/>
      <c r="E3091" s="5"/>
      <c r="F3091" s="5"/>
      <c r="G3091" s="5"/>
      <c r="H3091" s="5"/>
      <c r="K3091"/>
      <c r="L3091" s="5"/>
      <c r="M3091" s="5"/>
      <c r="N3091" s="5"/>
      <c r="O3091" s="5"/>
    </row>
    <row r="3092" spans="1:15" x14ac:dyDescent="0.25">
      <c r="A3092" s="7"/>
      <c r="B3092" s="10"/>
      <c r="D3092" s="5"/>
      <c r="E3092" s="5"/>
      <c r="F3092" s="5"/>
      <c r="G3092" s="5"/>
      <c r="H3092" s="5"/>
      <c r="K3092"/>
      <c r="L3092" s="5"/>
      <c r="M3092" s="5"/>
      <c r="N3092" s="5"/>
      <c r="O3092" s="5"/>
    </row>
    <row r="3093" spans="1:15" x14ac:dyDescent="0.25">
      <c r="A3093" s="7"/>
      <c r="B3093" s="10"/>
      <c r="D3093" s="5"/>
      <c r="E3093" s="5"/>
      <c r="F3093" s="5"/>
      <c r="G3093" s="5"/>
      <c r="H3093" s="5"/>
      <c r="K3093"/>
      <c r="L3093" s="5"/>
      <c r="M3093" s="5"/>
      <c r="N3093" s="5"/>
      <c r="O3093" s="5"/>
    </row>
    <row r="3094" spans="1:15" x14ac:dyDescent="0.25">
      <c r="A3094" s="7"/>
      <c r="B3094" s="10"/>
      <c r="D3094" s="5"/>
      <c r="E3094" s="5"/>
      <c r="F3094" s="5"/>
      <c r="G3094" s="5"/>
      <c r="H3094" s="5"/>
      <c r="K3094"/>
      <c r="L3094" s="5"/>
      <c r="M3094" s="5"/>
      <c r="N3094" s="5"/>
      <c r="O3094" s="5"/>
    </row>
    <row r="3095" spans="1:15" x14ac:dyDescent="0.25">
      <c r="A3095" s="7"/>
      <c r="B3095" s="10"/>
      <c r="D3095" s="5"/>
      <c r="E3095" s="5"/>
      <c r="F3095" s="5"/>
      <c r="G3095" s="5"/>
      <c r="H3095" s="5"/>
      <c r="K3095"/>
      <c r="L3095" s="5"/>
      <c r="M3095" s="5"/>
      <c r="N3095" s="5"/>
      <c r="O3095" s="5"/>
    </row>
    <row r="3096" spans="1:15" x14ac:dyDescent="0.25">
      <c r="A3096" s="7"/>
      <c r="B3096" s="10"/>
      <c r="D3096" s="5"/>
      <c r="E3096" s="5"/>
      <c r="F3096" s="5"/>
      <c r="G3096" s="5"/>
      <c r="H3096" s="5"/>
      <c r="K3096"/>
      <c r="L3096" s="5"/>
      <c r="M3096" s="5"/>
      <c r="N3096" s="5"/>
      <c r="O3096" s="5"/>
    </row>
    <row r="3097" spans="1:15" x14ac:dyDescent="0.25">
      <c r="A3097" s="7"/>
      <c r="B3097" s="10"/>
      <c r="D3097" s="5"/>
      <c r="E3097" s="5"/>
      <c r="F3097" s="5"/>
      <c r="G3097" s="5"/>
      <c r="H3097" s="5"/>
      <c r="K3097"/>
      <c r="L3097" s="5"/>
      <c r="M3097" s="5"/>
      <c r="N3097" s="5"/>
      <c r="O3097" s="5"/>
    </row>
    <row r="3098" spans="1:15" x14ac:dyDescent="0.25">
      <c r="A3098" s="7"/>
      <c r="B3098" s="10"/>
      <c r="D3098" s="5"/>
      <c r="E3098" s="5"/>
      <c r="F3098" s="5"/>
      <c r="G3098" s="5"/>
      <c r="H3098" s="5"/>
      <c r="K3098"/>
      <c r="L3098" s="5"/>
      <c r="M3098" s="5"/>
      <c r="N3098" s="5"/>
      <c r="O3098" s="5"/>
    </row>
    <row r="3099" spans="1:15" x14ac:dyDescent="0.25">
      <c r="A3099" s="7"/>
      <c r="B3099" s="10"/>
      <c r="D3099" s="5"/>
      <c r="E3099" s="5"/>
      <c r="F3099" s="5"/>
      <c r="G3099" s="5"/>
      <c r="H3099" s="5"/>
      <c r="K3099"/>
      <c r="L3099" s="5"/>
      <c r="M3099" s="5"/>
      <c r="N3099" s="5"/>
      <c r="O3099" s="5"/>
    </row>
    <row r="3100" spans="1:15" x14ac:dyDescent="0.25">
      <c r="A3100" s="7"/>
      <c r="B3100" s="10"/>
      <c r="D3100" s="5"/>
      <c r="E3100" s="5"/>
      <c r="F3100" s="5"/>
      <c r="G3100" s="5"/>
      <c r="H3100" s="5"/>
      <c r="K3100"/>
      <c r="L3100" s="5"/>
      <c r="M3100" s="5"/>
      <c r="N3100" s="5"/>
      <c r="O3100" s="5"/>
    </row>
    <row r="3101" spans="1:15" x14ac:dyDescent="0.25">
      <c r="A3101" s="7"/>
      <c r="B3101" s="10"/>
      <c r="D3101" s="5"/>
      <c r="E3101" s="5"/>
      <c r="F3101" s="5"/>
      <c r="G3101" s="5"/>
      <c r="H3101" s="5"/>
      <c r="K3101"/>
      <c r="L3101" s="5"/>
      <c r="M3101" s="5"/>
      <c r="N3101" s="5"/>
      <c r="O3101" s="5"/>
    </row>
    <row r="3102" spans="1:15" x14ac:dyDescent="0.25">
      <c r="A3102" s="7"/>
      <c r="B3102" s="10"/>
      <c r="D3102" s="5"/>
      <c r="E3102" s="5"/>
      <c r="F3102" s="5"/>
      <c r="G3102" s="5"/>
      <c r="H3102" s="5"/>
      <c r="K3102"/>
      <c r="L3102" s="5"/>
      <c r="M3102" s="5"/>
      <c r="N3102" s="5"/>
      <c r="O3102" s="5"/>
    </row>
    <row r="3103" spans="1:15" x14ac:dyDescent="0.25">
      <c r="A3103" s="7"/>
      <c r="B3103" s="10"/>
      <c r="D3103" s="5"/>
      <c r="E3103" s="5"/>
      <c r="F3103" s="5"/>
      <c r="G3103" s="5"/>
      <c r="H3103" s="5"/>
      <c r="K3103"/>
      <c r="L3103" s="5"/>
      <c r="M3103" s="5"/>
      <c r="N3103" s="5"/>
      <c r="O3103" s="5"/>
    </row>
    <row r="3104" spans="1:15" x14ac:dyDescent="0.25">
      <c r="A3104" s="7"/>
      <c r="B3104" s="10"/>
      <c r="D3104" s="5"/>
      <c r="E3104" s="5"/>
      <c r="F3104" s="5"/>
      <c r="G3104" s="5"/>
      <c r="H3104" s="5"/>
      <c r="K3104"/>
      <c r="L3104" s="5"/>
      <c r="M3104" s="5"/>
      <c r="N3104" s="5"/>
      <c r="O3104" s="5"/>
    </row>
    <row r="3105" spans="1:15" x14ac:dyDescent="0.25">
      <c r="A3105" s="7"/>
      <c r="B3105" s="10"/>
      <c r="D3105" s="5"/>
      <c r="E3105" s="5"/>
      <c r="F3105" s="5"/>
      <c r="G3105" s="5"/>
      <c r="H3105" s="5"/>
      <c r="K3105"/>
      <c r="L3105" s="5"/>
      <c r="M3105" s="5"/>
      <c r="N3105" s="5"/>
      <c r="O3105" s="5"/>
    </row>
    <row r="3106" spans="1:15" x14ac:dyDescent="0.25">
      <c r="A3106" s="7"/>
      <c r="B3106" s="10"/>
      <c r="D3106" s="5"/>
      <c r="E3106" s="5"/>
      <c r="F3106" s="5"/>
      <c r="G3106" s="5"/>
      <c r="H3106" s="5"/>
      <c r="K3106"/>
      <c r="L3106" s="5"/>
      <c r="M3106" s="5"/>
      <c r="N3106" s="5"/>
      <c r="O3106" s="5"/>
    </row>
    <row r="3107" spans="1:15" x14ac:dyDescent="0.25">
      <c r="A3107" s="7"/>
      <c r="B3107" s="10"/>
      <c r="D3107" s="5"/>
      <c r="E3107" s="5"/>
      <c r="F3107" s="5"/>
      <c r="G3107" s="5"/>
      <c r="H3107" s="5"/>
      <c r="K3107"/>
      <c r="L3107" s="5"/>
      <c r="M3107" s="5"/>
      <c r="N3107" s="5"/>
      <c r="O3107" s="5"/>
    </row>
    <row r="3108" spans="1:15" x14ac:dyDescent="0.25">
      <c r="A3108" s="7"/>
      <c r="B3108" s="10"/>
      <c r="D3108" s="5"/>
      <c r="E3108" s="5"/>
      <c r="F3108" s="5"/>
      <c r="G3108" s="5"/>
      <c r="H3108" s="5"/>
      <c r="K3108"/>
      <c r="L3108" s="5"/>
      <c r="M3108" s="5"/>
      <c r="N3108" s="5"/>
      <c r="O3108" s="5"/>
    </row>
    <row r="3109" spans="1:15" x14ac:dyDescent="0.25">
      <c r="A3109" s="7"/>
      <c r="B3109" s="10"/>
      <c r="D3109" s="5"/>
      <c r="E3109" s="5"/>
      <c r="F3109" s="5"/>
      <c r="G3109" s="5"/>
      <c r="H3109" s="5"/>
      <c r="K3109"/>
      <c r="L3109" s="5"/>
      <c r="M3109" s="5"/>
      <c r="N3109" s="5"/>
      <c r="O3109" s="5"/>
    </row>
    <row r="3110" spans="1:15" x14ac:dyDescent="0.25">
      <c r="A3110" s="7"/>
      <c r="B3110" s="10"/>
      <c r="D3110" s="5"/>
      <c r="E3110" s="5"/>
      <c r="F3110" s="5"/>
      <c r="G3110" s="5"/>
      <c r="H3110" s="5"/>
      <c r="K3110"/>
      <c r="L3110" s="5"/>
      <c r="M3110" s="5"/>
      <c r="N3110" s="5"/>
      <c r="O3110" s="5"/>
    </row>
    <row r="3111" spans="1:15" x14ac:dyDescent="0.25">
      <c r="A3111" s="7"/>
      <c r="B3111" s="10"/>
      <c r="D3111" s="5"/>
      <c r="E3111" s="5"/>
      <c r="F3111" s="5"/>
      <c r="G3111" s="5"/>
      <c r="H3111" s="5"/>
      <c r="K3111"/>
      <c r="L3111" s="5"/>
      <c r="M3111" s="5"/>
      <c r="N3111" s="5"/>
      <c r="O3111" s="5"/>
    </row>
    <row r="3112" spans="1:15" x14ac:dyDescent="0.25">
      <c r="A3112" s="7"/>
      <c r="B3112" s="10"/>
      <c r="D3112" s="5"/>
      <c r="E3112" s="5"/>
      <c r="F3112" s="5"/>
      <c r="G3112" s="5"/>
      <c r="H3112" s="5"/>
      <c r="K3112"/>
      <c r="L3112" s="5"/>
      <c r="M3112" s="5"/>
      <c r="N3112" s="5"/>
      <c r="O3112" s="5"/>
    </row>
    <row r="3113" spans="1:15" x14ac:dyDescent="0.25">
      <c r="A3113" s="7"/>
      <c r="B3113" s="10"/>
      <c r="D3113" s="5"/>
      <c r="E3113" s="5"/>
      <c r="F3113" s="5"/>
      <c r="G3113" s="5"/>
      <c r="H3113" s="5"/>
      <c r="K3113"/>
      <c r="L3113" s="5"/>
      <c r="M3113" s="5"/>
      <c r="N3113" s="5"/>
      <c r="O3113" s="5"/>
    </row>
    <row r="3114" spans="1:15" x14ac:dyDescent="0.25">
      <c r="A3114" s="7"/>
      <c r="B3114" s="10"/>
      <c r="D3114" s="5"/>
      <c r="E3114" s="5"/>
      <c r="F3114" s="5"/>
      <c r="G3114" s="5"/>
      <c r="H3114" s="5"/>
      <c r="K3114"/>
      <c r="L3114" s="5"/>
      <c r="M3114" s="5"/>
      <c r="N3114" s="5"/>
      <c r="O3114" s="5"/>
    </row>
    <row r="3115" spans="1:15" x14ac:dyDescent="0.25">
      <c r="A3115" s="7"/>
      <c r="B3115" s="10"/>
      <c r="D3115" s="5"/>
      <c r="E3115" s="5"/>
      <c r="F3115" s="5"/>
      <c r="G3115" s="5"/>
      <c r="H3115" s="5"/>
      <c r="K3115"/>
      <c r="L3115" s="5"/>
      <c r="M3115" s="5"/>
      <c r="N3115" s="5"/>
      <c r="O3115" s="5"/>
    </row>
    <row r="3116" spans="1:15" x14ac:dyDescent="0.25">
      <c r="A3116" s="7"/>
      <c r="B3116" s="10"/>
      <c r="D3116" s="5"/>
      <c r="E3116" s="5"/>
      <c r="F3116" s="5"/>
      <c r="G3116" s="5"/>
      <c r="H3116" s="5"/>
      <c r="K3116"/>
      <c r="L3116" s="5"/>
      <c r="M3116" s="5"/>
      <c r="N3116" s="5"/>
      <c r="O3116" s="5"/>
    </row>
    <row r="3117" spans="1:15" x14ac:dyDescent="0.25">
      <c r="A3117" s="7"/>
      <c r="B3117" s="10"/>
      <c r="D3117" s="5"/>
      <c r="E3117" s="5"/>
      <c r="F3117" s="5"/>
      <c r="G3117" s="5"/>
      <c r="H3117" s="5"/>
      <c r="K3117"/>
      <c r="L3117" s="5"/>
      <c r="M3117" s="5"/>
      <c r="N3117" s="5"/>
      <c r="O3117" s="5"/>
    </row>
    <row r="3118" spans="1:15" x14ac:dyDescent="0.25">
      <c r="A3118" s="7"/>
      <c r="B3118" s="10"/>
      <c r="D3118" s="5"/>
      <c r="E3118" s="5"/>
      <c r="F3118" s="5"/>
      <c r="G3118" s="5"/>
      <c r="H3118" s="5"/>
      <c r="K3118"/>
      <c r="L3118" s="5"/>
      <c r="M3118" s="5"/>
      <c r="N3118" s="5"/>
      <c r="O3118" s="5"/>
    </row>
    <row r="3119" spans="1:15" x14ac:dyDescent="0.25">
      <c r="A3119" s="7"/>
      <c r="B3119" s="10"/>
      <c r="D3119" s="5"/>
      <c r="E3119" s="5"/>
      <c r="F3119" s="5"/>
      <c r="G3119" s="5"/>
      <c r="H3119" s="5"/>
      <c r="K3119"/>
      <c r="L3119" s="5"/>
      <c r="M3119" s="5"/>
      <c r="N3119" s="5"/>
      <c r="O3119" s="5"/>
    </row>
    <row r="3120" spans="1:15" x14ac:dyDescent="0.25">
      <c r="A3120" s="7"/>
      <c r="B3120" s="10"/>
      <c r="D3120" s="5"/>
      <c r="E3120" s="5"/>
      <c r="F3120" s="5"/>
      <c r="G3120" s="5"/>
      <c r="H3120" s="5"/>
      <c r="K3120"/>
      <c r="L3120" s="5"/>
      <c r="M3120" s="5"/>
      <c r="N3120" s="5"/>
      <c r="O3120" s="5"/>
    </row>
    <row r="3121" spans="1:15" x14ac:dyDescent="0.25">
      <c r="A3121" s="7"/>
      <c r="B3121" s="10"/>
      <c r="D3121" s="5"/>
      <c r="E3121" s="5"/>
      <c r="F3121" s="5"/>
      <c r="G3121" s="5"/>
      <c r="H3121" s="5"/>
      <c r="K3121"/>
      <c r="L3121" s="5"/>
      <c r="M3121" s="5"/>
      <c r="N3121" s="5"/>
      <c r="O3121" s="5"/>
    </row>
    <row r="3122" spans="1:15" x14ac:dyDescent="0.25">
      <c r="A3122" s="7"/>
      <c r="B3122" s="10"/>
      <c r="D3122" s="5"/>
      <c r="E3122" s="5"/>
      <c r="F3122" s="5"/>
      <c r="G3122" s="5"/>
      <c r="H3122" s="5"/>
      <c r="K3122"/>
      <c r="L3122" s="5"/>
      <c r="M3122" s="5"/>
      <c r="N3122" s="5"/>
      <c r="O3122" s="5"/>
    </row>
    <row r="3123" spans="1:15" x14ac:dyDescent="0.25">
      <c r="A3123" s="7"/>
      <c r="B3123" s="10"/>
      <c r="D3123" s="5"/>
      <c r="E3123" s="5"/>
      <c r="F3123" s="5"/>
      <c r="G3123" s="5"/>
      <c r="H3123" s="5"/>
      <c r="K3123"/>
      <c r="L3123" s="5"/>
      <c r="M3123" s="5"/>
      <c r="N3123" s="5"/>
      <c r="O3123" s="5"/>
    </row>
    <row r="3124" spans="1:15" x14ac:dyDescent="0.25">
      <c r="A3124" s="7"/>
      <c r="B3124" s="10"/>
      <c r="D3124" s="5"/>
      <c r="E3124" s="5"/>
      <c r="F3124" s="5"/>
      <c r="G3124" s="5"/>
      <c r="H3124" s="5"/>
      <c r="K3124"/>
      <c r="L3124" s="5"/>
      <c r="M3124" s="5"/>
      <c r="N3124" s="5"/>
      <c r="O3124" s="5"/>
    </row>
    <row r="3125" spans="1:15" x14ac:dyDescent="0.25">
      <c r="A3125" s="7"/>
      <c r="B3125" s="10"/>
      <c r="D3125" s="5"/>
      <c r="E3125" s="5"/>
      <c r="F3125" s="5"/>
      <c r="G3125" s="5"/>
      <c r="H3125" s="5"/>
      <c r="K3125"/>
      <c r="L3125" s="5"/>
      <c r="M3125" s="5"/>
      <c r="N3125" s="5"/>
      <c r="O3125" s="5"/>
    </row>
    <row r="3126" spans="1:15" x14ac:dyDescent="0.25">
      <c r="A3126" s="7"/>
      <c r="B3126" s="10"/>
      <c r="D3126" s="5"/>
      <c r="E3126" s="5"/>
      <c r="F3126" s="5"/>
      <c r="G3126" s="5"/>
      <c r="H3126" s="5"/>
      <c r="K3126"/>
      <c r="L3126" s="5"/>
      <c r="M3126" s="5"/>
      <c r="N3126" s="5"/>
      <c r="O3126" s="5"/>
    </row>
    <row r="3127" spans="1:15" x14ac:dyDescent="0.25">
      <c r="A3127" s="7"/>
      <c r="B3127" s="10"/>
      <c r="D3127" s="5"/>
      <c r="E3127" s="5"/>
      <c r="F3127" s="5"/>
      <c r="G3127" s="5"/>
      <c r="H3127" s="5"/>
      <c r="K3127"/>
      <c r="L3127" s="5"/>
      <c r="M3127" s="5"/>
      <c r="N3127" s="5"/>
      <c r="O3127" s="5"/>
    </row>
    <row r="3128" spans="1:15" x14ac:dyDescent="0.25">
      <c r="A3128" s="7"/>
      <c r="B3128" s="10"/>
      <c r="D3128" s="5"/>
      <c r="E3128" s="5"/>
      <c r="F3128" s="5"/>
      <c r="G3128" s="5"/>
      <c r="H3128" s="5"/>
      <c r="K3128"/>
      <c r="L3128" s="5"/>
      <c r="M3128" s="5"/>
      <c r="N3128" s="5"/>
      <c r="O3128" s="5"/>
    </row>
    <row r="3129" spans="1:15" x14ac:dyDescent="0.25">
      <c r="A3129" s="7"/>
      <c r="B3129" s="10"/>
      <c r="D3129" s="5"/>
      <c r="E3129" s="5"/>
      <c r="F3129" s="5"/>
      <c r="G3129" s="5"/>
      <c r="H3129" s="5"/>
      <c r="K3129"/>
      <c r="L3129" s="5"/>
      <c r="M3129" s="5"/>
      <c r="N3129" s="5"/>
      <c r="O3129" s="5"/>
    </row>
    <row r="3130" spans="1:15" x14ac:dyDescent="0.25">
      <c r="A3130" s="7"/>
      <c r="B3130" s="10"/>
      <c r="D3130" s="5"/>
      <c r="E3130" s="5"/>
      <c r="F3130" s="5"/>
      <c r="G3130" s="5"/>
      <c r="H3130" s="5"/>
      <c r="K3130"/>
      <c r="L3130" s="5"/>
      <c r="M3130" s="5"/>
      <c r="N3130" s="5"/>
      <c r="O3130" s="5"/>
    </row>
    <row r="3131" spans="1:15" x14ac:dyDescent="0.25">
      <c r="A3131" s="7"/>
      <c r="B3131" s="10"/>
      <c r="D3131" s="5"/>
      <c r="E3131" s="5"/>
      <c r="F3131" s="5"/>
      <c r="G3131" s="5"/>
      <c r="H3131" s="5"/>
      <c r="K3131"/>
      <c r="L3131" s="5"/>
      <c r="M3131" s="5"/>
      <c r="N3131" s="5"/>
      <c r="O3131" s="5"/>
    </row>
    <row r="3132" spans="1:15" x14ac:dyDescent="0.25">
      <c r="A3132" s="7"/>
      <c r="B3132" s="10"/>
      <c r="D3132" s="5"/>
      <c r="E3132" s="5"/>
      <c r="F3132" s="5"/>
      <c r="G3132" s="5"/>
      <c r="H3132" s="5"/>
      <c r="K3132"/>
      <c r="L3132" s="5"/>
      <c r="M3132" s="5"/>
      <c r="N3132" s="5"/>
      <c r="O3132" s="5"/>
    </row>
    <row r="3133" spans="1:15" x14ac:dyDescent="0.25">
      <c r="A3133" s="7"/>
      <c r="B3133" s="10"/>
      <c r="D3133" s="5"/>
      <c r="E3133" s="5"/>
      <c r="F3133" s="5"/>
      <c r="G3133" s="5"/>
      <c r="H3133" s="5"/>
      <c r="K3133"/>
      <c r="L3133" s="5"/>
      <c r="M3133" s="5"/>
      <c r="N3133" s="5"/>
      <c r="O3133" s="5"/>
    </row>
    <row r="3134" spans="1:15" x14ac:dyDescent="0.25">
      <c r="A3134" s="7"/>
      <c r="B3134" s="10"/>
      <c r="D3134" s="5"/>
      <c r="E3134" s="5"/>
      <c r="F3134" s="5"/>
      <c r="G3134" s="5"/>
      <c r="H3134" s="5"/>
      <c r="K3134"/>
      <c r="L3134" s="5"/>
      <c r="M3134" s="5"/>
      <c r="N3134" s="5"/>
      <c r="O3134" s="5"/>
    </row>
    <row r="3135" spans="1:15" x14ac:dyDescent="0.25">
      <c r="A3135" s="7"/>
      <c r="B3135" s="10"/>
      <c r="D3135" s="5"/>
      <c r="E3135" s="5"/>
      <c r="F3135" s="5"/>
      <c r="G3135" s="5"/>
      <c r="H3135" s="5"/>
      <c r="K3135"/>
      <c r="L3135" s="5"/>
      <c r="M3135" s="5"/>
      <c r="N3135" s="5"/>
      <c r="O3135" s="5"/>
    </row>
    <row r="3136" spans="1:15" x14ac:dyDescent="0.25">
      <c r="A3136" s="7"/>
      <c r="B3136" s="10"/>
      <c r="D3136" s="5"/>
      <c r="E3136" s="5"/>
      <c r="F3136" s="5"/>
      <c r="G3136" s="5"/>
      <c r="H3136" s="5"/>
      <c r="K3136"/>
      <c r="L3136" s="5"/>
      <c r="M3136" s="5"/>
      <c r="N3136" s="5"/>
      <c r="O3136" s="5"/>
    </row>
    <row r="3137" spans="1:15" x14ac:dyDescent="0.25">
      <c r="A3137" s="7"/>
      <c r="B3137" s="10"/>
      <c r="D3137" s="5"/>
      <c r="E3137" s="5"/>
      <c r="F3137" s="5"/>
      <c r="G3137" s="5"/>
      <c r="H3137" s="5"/>
      <c r="K3137"/>
      <c r="L3137" s="5"/>
      <c r="M3137" s="5"/>
      <c r="N3137" s="5"/>
      <c r="O3137" s="5"/>
    </row>
    <row r="3138" spans="1:15" x14ac:dyDescent="0.25">
      <c r="A3138" s="7"/>
      <c r="B3138" s="10"/>
      <c r="D3138" s="5"/>
      <c r="E3138" s="5"/>
      <c r="F3138" s="5"/>
      <c r="G3138" s="5"/>
      <c r="H3138" s="5"/>
      <c r="K3138"/>
      <c r="L3138" s="5"/>
      <c r="M3138" s="5"/>
      <c r="N3138" s="5"/>
      <c r="O3138" s="5"/>
    </row>
    <row r="3139" spans="1:15" x14ac:dyDescent="0.25">
      <c r="A3139" s="7"/>
      <c r="B3139" s="10"/>
      <c r="D3139" s="5"/>
      <c r="E3139" s="5"/>
      <c r="F3139" s="5"/>
      <c r="G3139" s="5"/>
      <c r="H3139" s="5"/>
      <c r="K3139"/>
      <c r="L3139" s="5"/>
      <c r="M3139" s="5"/>
      <c r="N3139" s="5"/>
      <c r="O3139" s="5"/>
    </row>
    <row r="3140" spans="1:15" x14ac:dyDescent="0.25">
      <c r="A3140" s="7"/>
      <c r="B3140" s="10"/>
      <c r="D3140" s="5"/>
      <c r="E3140" s="5"/>
      <c r="F3140" s="5"/>
      <c r="G3140" s="5"/>
      <c r="H3140" s="5"/>
      <c r="K3140"/>
      <c r="L3140" s="5"/>
      <c r="M3140" s="5"/>
      <c r="N3140" s="5"/>
      <c r="O3140" s="5"/>
    </row>
    <row r="3141" spans="1:15" x14ac:dyDescent="0.25">
      <c r="A3141" s="7"/>
      <c r="B3141" s="10"/>
      <c r="D3141" s="5"/>
      <c r="E3141" s="5"/>
      <c r="F3141" s="5"/>
      <c r="G3141" s="5"/>
      <c r="H3141" s="5"/>
      <c r="K3141"/>
      <c r="L3141" s="5"/>
      <c r="M3141" s="5"/>
      <c r="N3141" s="5"/>
      <c r="O3141" s="5"/>
    </row>
    <row r="3142" spans="1:15" x14ac:dyDescent="0.25">
      <c r="A3142" s="7"/>
      <c r="B3142" s="10"/>
      <c r="D3142" s="5"/>
      <c r="E3142" s="5"/>
      <c r="F3142" s="5"/>
      <c r="G3142" s="5"/>
      <c r="H3142" s="5"/>
      <c r="K3142"/>
      <c r="L3142" s="5"/>
      <c r="M3142" s="5"/>
      <c r="N3142" s="5"/>
      <c r="O3142" s="5"/>
    </row>
    <row r="3143" spans="1:15" x14ac:dyDescent="0.25">
      <c r="A3143" s="7"/>
      <c r="B3143" s="10"/>
      <c r="D3143" s="5"/>
      <c r="E3143" s="5"/>
      <c r="F3143" s="5"/>
      <c r="G3143" s="5"/>
      <c r="H3143" s="5"/>
      <c r="K3143"/>
      <c r="L3143" s="5"/>
      <c r="M3143" s="5"/>
      <c r="N3143" s="5"/>
      <c r="O3143" s="5"/>
    </row>
    <row r="3144" spans="1:15" x14ac:dyDescent="0.25">
      <c r="A3144" s="7"/>
      <c r="B3144" s="10"/>
      <c r="D3144" s="5"/>
      <c r="E3144" s="5"/>
      <c r="F3144" s="5"/>
      <c r="G3144" s="5"/>
      <c r="H3144" s="5"/>
      <c r="K3144"/>
      <c r="L3144" s="5"/>
      <c r="M3144" s="5"/>
      <c r="N3144" s="5"/>
      <c r="O3144" s="5"/>
    </row>
    <row r="3145" spans="1:15" x14ac:dyDescent="0.25">
      <c r="A3145" s="7"/>
      <c r="B3145" s="10"/>
      <c r="D3145" s="5"/>
      <c r="E3145" s="5"/>
      <c r="F3145" s="5"/>
      <c r="G3145" s="5"/>
      <c r="H3145" s="5"/>
      <c r="K3145"/>
      <c r="L3145" s="5"/>
      <c r="M3145" s="5"/>
      <c r="N3145" s="5"/>
      <c r="O3145" s="5"/>
    </row>
    <row r="3146" spans="1:15" x14ac:dyDescent="0.25">
      <c r="A3146" s="7"/>
      <c r="B3146" s="10"/>
      <c r="D3146" s="5"/>
      <c r="E3146" s="5"/>
      <c r="F3146" s="5"/>
      <c r="G3146" s="5"/>
      <c r="H3146" s="5"/>
      <c r="K3146"/>
      <c r="L3146" s="5"/>
      <c r="M3146" s="5"/>
      <c r="N3146" s="5"/>
      <c r="O3146" s="5"/>
    </row>
    <row r="3147" spans="1:15" x14ac:dyDescent="0.25">
      <c r="A3147" s="7"/>
      <c r="B3147" s="10"/>
      <c r="D3147" s="5"/>
      <c r="E3147" s="5"/>
      <c r="F3147" s="5"/>
      <c r="G3147" s="5"/>
      <c r="H3147" s="5"/>
      <c r="K3147"/>
      <c r="L3147" s="5"/>
      <c r="M3147" s="5"/>
      <c r="N3147" s="5"/>
      <c r="O3147" s="5"/>
    </row>
    <row r="3148" spans="1:15" x14ac:dyDescent="0.25">
      <c r="A3148" s="7"/>
      <c r="B3148" s="10"/>
      <c r="D3148" s="5"/>
      <c r="E3148" s="5"/>
      <c r="F3148" s="5"/>
      <c r="G3148" s="5"/>
      <c r="H3148" s="5"/>
      <c r="K3148"/>
      <c r="L3148" s="5"/>
      <c r="M3148" s="5"/>
      <c r="N3148" s="5"/>
      <c r="O3148" s="5"/>
    </row>
    <row r="3149" spans="1:15" x14ac:dyDescent="0.25">
      <c r="A3149" s="7"/>
      <c r="B3149" s="10"/>
      <c r="D3149" s="5"/>
      <c r="E3149" s="5"/>
      <c r="F3149" s="5"/>
      <c r="G3149" s="5"/>
      <c r="H3149" s="5"/>
      <c r="K3149"/>
      <c r="L3149" s="5"/>
      <c r="M3149" s="5"/>
      <c r="N3149" s="5"/>
      <c r="O3149" s="5"/>
    </row>
    <row r="3150" spans="1:15" x14ac:dyDescent="0.25">
      <c r="A3150" s="7"/>
      <c r="B3150" s="10"/>
      <c r="D3150" s="5"/>
      <c r="E3150" s="5"/>
      <c r="F3150" s="5"/>
      <c r="G3150" s="5"/>
      <c r="H3150" s="5"/>
      <c r="K3150"/>
      <c r="L3150" s="5"/>
      <c r="M3150" s="5"/>
      <c r="N3150" s="5"/>
      <c r="O3150" s="5"/>
    </row>
    <row r="3151" spans="1:15" x14ac:dyDescent="0.25">
      <c r="A3151" s="7"/>
      <c r="B3151" s="10"/>
      <c r="D3151" s="5"/>
      <c r="E3151" s="5"/>
      <c r="F3151" s="5"/>
      <c r="G3151" s="5"/>
      <c r="H3151" s="5"/>
      <c r="K3151"/>
      <c r="L3151" s="5"/>
      <c r="M3151" s="5"/>
      <c r="N3151" s="5"/>
      <c r="O3151" s="5"/>
    </row>
    <row r="3152" spans="1:15" x14ac:dyDescent="0.25">
      <c r="A3152" s="7"/>
      <c r="B3152" s="10"/>
      <c r="D3152" s="5"/>
      <c r="E3152" s="5"/>
      <c r="F3152" s="5"/>
      <c r="G3152" s="5"/>
      <c r="H3152" s="5"/>
      <c r="K3152"/>
      <c r="L3152" s="5"/>
      <c r="M3152" s="5"/>
      <c r="N3152" s="5"/>
      <c r="O3152" s="5"/>
    </row>
    <row r="3153" spans="1:15" x14ac:dyDescent="0.25">
      <c r="A3153" s="7"/>
      <c r="B3153" s="10"/>
      <c r="D3153" s="5"/>
      <c r="E3153" s="5"/>
      <c r="F3153" s="5"/>
      <c r="G3153" s="5"/>
      <c r="H3153" s="5"/>
      <c r="K3153"/>
      <c r="L3153" s="5"/>
      <c r="M3153" s="5"/>
      <c r="N3153" s="5"/>
      <c r="O3153" s="5"/>
    </row>
    <row r="3154" spans="1:15" x14ac:dyDescent="0.25">
      <c r="A3154" s="7"/>
      <c r="B3154" s="10"/>
      <c r="D3154" s="5"/>
      <c r="E3154" s="5"/>
      <c r="F3154" s="5"/>
      <c r="G3154" s="5"/>
      <c r="H3154" s="5"/>
      <c r="K3154"/>
      <c r="L3154" s="5"/>
      <c r="M3154" s="5"/>
      <c r="N3154" s="5"/>
      <c r="O3154" s="5"/>
    </row>
    <row r="3155" spans="1:15" x14ac:dyDescent="0.25">
      <c r="A3155" s="7"/>
      <c r="B3155" s="10"/>
      <c r="D3155" s="5"/>
      <c r="E3155" s="5"/>
      <c r="F3155" s="5"/>
      <c r="G3155" s="5"/>
      <c r="H3155" s="5"/>
      <c r="K3155"/>
      <c r="L3155" s="5"/>
      <c r="M3155" s="5"/>
      <c r="N3155" s="5"/>
      <c r="O3155" s="5"/>
    </row>
    <row r="3156" spans="1:15" x14ac:dyDescent="0.25">
      <c r="A3156" s="7"/>
      <c r="B3156" s="10"/>
      <c r="D3156" s="5"/>
      <c r="E3156" s="5"/>
      <c r="F3156" s="5"/>
      <c r="G3156" s="5"/>
      <c r="H3156" s="5"/>
      <c r="K3156"/>
      <c r="L3156" s="5"/>
      <c r="M3156" s="5"/>
      <c r="N3156" s="5"/>
      <c r="O3156" s="5"/>
    </row>
    <row r="3157" spans="1:15" x14ac:dyDescent="0.25">
      <c r="A3157" s="7"/>
      <c r="B3157" s="10"/>
      <c r="D3157" s="5"/>
      <c r="E3157" s="5"/>
      <c r="F3157" s="5"/>
      <c r="G3157" s="5"/>
      <c r="H3157" s="5"/>
      <c r="K3157"/>
      <c r="L3157" s="5"/>
      <c r="M3157" s="5"/>
      <c r="N3157" s="5"/>
      <c r="O3157" s="5"/>
    </row>
    <row r="3158" spans="1:15" x14ac:dyDescent="0.25">
      <c r="A3158" s="7"/>
      <c r="B3158" s="10"/>
      <c r="D3158" s="5"/>
      <c r="E3158" s="5"/>
      <c r="F3158" s="5"/>
      <c r="G3158" s="5"/>
      <c r="H3158" s="5"/>
      <c r="K3158"/>
      <c r="L3158" s="5"/>
      <c r="M3158" s="5"/>
      <c r="N3158" s="5"/>
      <c r="O3158" s="5"/>
    </row>
    <row r="3159" spans="1:15" x14ac:dyDescent="0.25">
      <c r="A3159" s="7"/>
      <c r="B3159" s="10"/>
      <c r="D3159" s="5"/>
      <c r="E3159" s="5"/>
      <c r="F3159" s="5"/>
      <c r="G3159" s="5"/>
      <c r="H3159" s="5"/>
      <c r="K3159"/>
      <c r="L3159" s="5"/>
      <c r="M3159" s="5"/>
      <c r="N3159" s="5"/>
      <c r="O3159" s="5"/>
    </row>
    <row r="3160" spans="1:15" x14ac:dyDescent="0.25">
      <c r="A3160" s="7"/>
      <c r="B3160" s="10"/>
      <c r="D3160" s="5"/>
      <c r="E3160" s="5"/>
      <c r="F3160" s="5"/>
      <c r="G3160" s="5"/>
      <c r="H3160" s="5"/>
      <c r="K3160"/>
      <c r="L3160" s="5"/>
      <c r="M3160" s="5"/>
      <c r="N3160" s="5"/>
      <c r="O3160" s="5"/>
    </row>
    <row r="3161" spans="1:15" x14ac:dyDescent="0.25">
      <c r="A3161" s="7"/>
      <c r="B3161" s="10"/>
      <c r="D3161" s="5"/>
      <c r="E3161" s="5"/>
      <c r="F3161" s="5"/>
      <c r="G3161" s="5"/>
      <c r="H3161" s="5"/>
      <c r="K3161"/>
      <c r="L3161" s="5"/>
      <c r="M3161" s="5"/>
      <c r="N3161" s="5"/>
      <c r="O3161" s="5"/>
    </row>
    <row r="3162" spans="1:15" x14ac:dyDescent="0.25">
      <c r="A3162" s="7"/>
      <c r="B3162" s="10"/>
      <c r="D3162" s="5"/>
      <c r="E3162" s="5"/>
      <c r="F3162" s="5"/>
      <c r="G3162" s="5"/>
      <c r="H3162" s="5"/>
      <c r="K3162"/>
      <c r="L3162" s="5"/>
      <c r="M3162" s="5"/>
      <c r="N3162" s="5"/>
      <c r="O3162" s="5"/>
    </row>
    <row r="3163" spans="1:15" x14ac:dyDescent="0.25">
      <c r="A3163" s="7"/>
      <c r="B3163" s="10"/>
      <c r="D3163" s="5"/>
      <c r="E3163" s="5"/>
      <c r="F3163" s="5"/>
      <c r="G3163" s="5"/>
      <c r="H3163" s="5"/>
      <c r="K3163"/>
      <c r="L3163" s="5"/>
      <c r="M3163" s="5"/>
      <c r="N3163" s="5"/>
      <c r="O3163" s="5"/>
    </row>
    <row r="3164" spans="1:15" x14ac:dyDescent="0.25">
      <c r="A3164" s="7"/>
      <c r="B3164" s="10"/>
      <c r="D3164" s="5"/>
      <c r="E3164" s="5"/>
      <c r="F3164" s="5"/>
      <c r="G3164" s="5"/>
      <c r="H3164" s="5"/>
      <c r="K3164"/>
      <c r="L3164" s="5"/>
      <c r="M3164" s="5"/>
      <c r="N3164" s="5"/>
      <c r="O3164" s="5"/>
    </row>
    <row r="3165" spans="1:15" x14ac:dyDescent="0.25">
      <c r="A3165" s="7"/>
      <c r="B3165" s="10"/>
      <c r="D3165" s="5"/>
      <c r="E3165" s="5"/>
      <c r="F3165" s="5"/>
      <c r="G3165" s="5"/>
      <c r="H3165" s="5"/>
      <c r="K3165"/>
      <c r="L3165" s="5"/>
      <c r="M3165" s="5"/>
      <c r="N3165" s="5"/>
      <c r="O3165" s="5"/>
    </row>
    <row r="3166" spans="1:15" x14ac:dyDescent="0.25">
      <c r="A3166" s="7"/>
      <c r="B3166" s="10"/>
      <c r="D3166" s="5"/>
      <c r="E3166" s="5"/>
      <c r="F3166" s="5"/>
      <c r="G3166" s="5"/>
      <c r="H3166" s="5"/>
      <c r="K3166"/>
      <c r="L3166" s="5"/>
      <c r="M3166" s="5"/>
      <c r="N3166" s="5"/>
      <c r="O3166" s="5"/>
    </row>
    <row r="3167" spans="1:15" x14ac:dyDescent="0.25">
      <c r="A3167" s="7"/>
      <c r="B3167" s="10"/>
      <c r="D3167" s="5"/>
      <c r="E3167" s="5"/>
      <c r="F3167" s="5"/>
      <c r="G3167" s="5"/>
      <c r="H3167" s="5"/>
      <c r="K3167"/>
      <c r="L3167" s="5"/>
      <c r="M3167" s="5"/>
      <c r="N3167" s="5"/>
      <c r="O3167" s="5"/>
    </row>
    <row r="3168" spans="1:15" x14ac:dyDescent="0.25">
      <c r="A3168" s="7"/>
      <c r="B3168" s="10"/>
      <c r="D3168" s="5"/>
      <c r="E3168" s="5"/>
      <c r="F3168" s="5"/>
      <c r="G3168" s="5"/>
      <c r="H3168" s="5"/>
      <c r="K3168"/>
      <c r="L3168" s="5"/>
      <c r="M3168" s="5"/>
      <c r="N3168" s="5"/>
      <c r="O3168" s="5"/>
    </row>
    <row r="3169" spans="1:15" x14ac:dyDescent="0.25">
      <c r="A3169" s="7"/>
      <c r="B3169" s="10"/>
      <c r="D3169" s="5"/>
      <c r="E3169" s="5"/>
      <c r="F3169" s="5"/>
      <c r="G3169" s="5"/>
      <c r="H3169" s="5"/>
      <c r="K3169"/>
      <c r="L3169" s="5"/>
      <c r="M3169" s="5"/>
      <c r="N3169" s="5"/>
      <c r="O3169" s="5"/>
    </row>
    <row r="3170" spans="1:15" x14ac:dyDescent="0.25">
      <c r="A3170" s="7"/>
      <c r="B3170" s="10"/>
      <c r="D3170" s="5"/>
      <c r="E3170" s="5"/>
      <c r="F3170" s="5"/>
      <c r="G3170" s="5"/>
      <c r="H3170" s="5"/>
      <c r="K3170"/>
      <c r="L3170" s="5"/>
      <c r="M3170" s="5"/>
      <c r="N3170" s="5"/>
      <c r="O3170" s="5"/>
    </row>
    <row r="3171" spans="1:15" x14ac:dyDescent="0.25">
      <c r="A3171" s="7"/>
      <c r="B3171" s="10"/>
      <c r="D3171" s="5"/>
      <c r="E3171" s="5"/>
      <c r="F3171" s="5"/>
      <c r="G3171" s="5"/>
      <c r="H3171" s="5"/>
      <c r="K3171"/>
      <c r="L3171" s="5"/>
      <c r="M3171" s="5"/>
      <c r="N3171" s="5"/>
      <c r="O3171" s="5"/>
    </row>
    <row r="3172" spans="1:15" x14ac:dyDescent="0.25">
      <c r="A3172" s="7"/>
      <c r="B3172" s="10"/>
      <c r="D3172" s="5"/>
      <c r="E3172" s="5"/>
      <c r="F3172" s="5"/>
      <c r="G3172" s="5"/>
      <c r="H3172" s="5"/>
      <c r="K3172"/>
      <c r="L3172" s="5"/>
      <c r="M3172" s="5"/>
      <c r="N3172" s="5"/>
      <c r="O3172" s="5"/>
    </row>
    <row r="3173" spans="1:15" x14ac:dyDescent="0.25">
      <c r="A3173" s="7"/>
      <c r="B3173" s="10"/>
      <c r="D3173" s="5"/>
      <c r="E3173" s="5"/>
      <c r="F3173" s="5"/>
      <c r="G3173" s="5"/>
      <c r="H3173" s="5"/>
      <c r="K3173"/>
      <c r="L3173" s="5"/>
      <c r="M3173" s="5"/>
      <c r="N3173" s="5"/>
      <c r="O3173" s="5"/>
    </row>
    <row r="3174" spans="1:15" x14ac:dyDescent="0.25">
      <c r="A3174" s="7"/>
      <c r="B3174" s="10"/>
      <c r="D3174" s="5"/>
      <c r="E3174" s="5"/>
      <c r="F3174" s="5"/>
      <c r="G3174" s="5"/>
      <c r="H3174" s="5"/>
      <c r="K3174"/>
      <c r="L3174" s="5"/>
      <c r="M3174" s="5"/>
      <c r="N3174" s="5"/>
      <c r="O3174" s="5"/>
    </row>
    <row r="3175" spans="1:15" x14ac:dyDescent="0.25">
      <c r="A3175" s="7"/>
      <c r="B3175" s="10"/>
      <c r="D3175" s="5"/>
      <c r="E3175" s="5"/>
      <c r="F3175" s="5"/>
      <c r="G3175" s="5"/>
      <c r="H3175" s="5"/>
      <c r="K3175"/>
      <c r="L3175" s="5"/>
      <c r="M3175" s="5"/>
      <c r="N3175" s="5"/>
      <c r="O3175" s="5"/>
    </row>
    <row r="3176" spans="1:15" x14ac:dyDescent="0.25">
      <c r="A3176" s="7"/>
      <c r="B3176" s="10"/>
      <c r="D3176" s="5"/>
      <c r="E3176" s="5"/>
      <c r="F3176" s="5"/>
      <c r="G3176" s="5"/>
      <c r="H3176" s="5"/>
      <c r="K3176"/>
      <c r="L3176" s="5"/>
      <c r="M3176" s="5"/>
      <c r="N3176" s="5"/>
      <c r="O3176" s="5"/>
    </row>
    <row r="3177" spans="1:15" x14ac:dyDescent="0.25">
      <c r="A3177" s="7"/>
      <c r="B3177" s="10"/>
      <c r="D3177" s="5"/>
      <c r="E3177" s="5"/>
      <c r="F3177" s="5"/>
      <c r="G3177" s="5"/>
      <c r="H3177" s="5"/>
      <c r="K3177"/>
      <c r="L3177" s="5"/>
      <c r="M3177" s="5"/>
      <c r="N3177" s="5"/>
      <c r="O3177" s="5"/>
    </row>
    <row r="3178" spans="1:15" x14ac:dyDescent="0.25">
      <c r="A3178" s="7"/>
      <c r="B3178" s="10"/>
      <c r="D3178" s="5"/>
      <c r="E3178" s="5"/>
      <c r="F3178" s="5"/>
      <c r="G3178" s="5"/>
      <c r="H3178" s="5"/>
      <c r="K3178"/>
      <c r="L3178" s="5"/>
      <c r="M3178" s="5"/>
      <c r="N3178" s="5"/>
      <c r="O3178" s="5"/>
    </row>
    <row r="3179" spans="1:15" x14ac:dyDescent="0.25">
      <c r="A3179" s="7"/>
      <c r="B3179" s="10"/>
      <c r="D3179" s="5"/>
      <c r="E3179" s="5"/>
      <c r="F3179" s="5"/>
      <c r="G3179" s="5"/>
      <c r="H3179" s="5"/>
      <c r="K3179"/>
      <c r="L3179" s="5"/>
      <c r="M3179" s="5"/>
      <c r="N3179" s="5"/>
      <c r="O3179" s="5"/>
    </row>
    <row r="3180" spans="1:15" x14ac:dyDescent="0.25">
      <c r="A3180" s="7"/>
      <c r="B3180" s="10"/>
      <c r="D3180" s="5"/>
      <c r="E3180" s="5"/>
      <c r="F3180" s="5"/>
      <c r="G3180" s="5"/>
      <c r="H3180" s="5"/>
      <c r="K3180"/>
      <c r="L3180" s="5"/>
      <c r="M3180" s="5"/>
      <c r="N3180" s="5"/>
      <c r="O3180" s="5"/>
    </row>
    <row r="3181" spans="1:15" x14ac:dyDescent="0.25">
      <c r="A3181" s="7"/>
      <c r="B3181" s="10"/>
      <c r="D3181" s="5"/>
      <c r="E3181" s="5"/>
      <c r="F3181" s="5"/>
      <c r="G3181" s="5"/>
      <c r="H3181" s="5"/>
      <c r="K3181"/>
      <c r="L3181" s="5"/>
      <c r="M3181" s="5"/>
      <c r="N3181" s="5"/>
      <c r="O3181" s="5"/>
    </row>
    <row r="3182" spans="1:15" x14ac:dyDescent="0.25">
      <c r="A3182" s="7"/>
      <c r="B3182" s="10"/>
      <c r="D3182" s="5"/>
      <c r="E3182" s="5"/>
      <c r="F3182" s="5"/>
      <c r="G3182" s="5"/>
      <c r="H3182" s="5"/>
      <c r="K3182"/>
      <c r="L3182" s="5"/>
      <c r="M3182" s="5"/>
      <c r="N3182" s="5"/>
      <c r="O3182" s="5"/>
    </row>
    <row r="3183" spans="1:15" x14ac:dyDescent="0.25">
      <c r="A3183" s="7"/>
      <c r="B3183" s="10"/>
      <c r="D3183" s="5"/>
      <c r="E3183" s="5"/>
      <c r="F3183" s="5"/>
      <c r="G3183" s="5"/>
      <c r="H3183" s="5"/>
      <c r="K3183"/>
      <c r="L3183" s="5"/>
      <c r="M3183" s="5"/>
      <c r="N3183" s="5"/>
      <c r="O3183" s="5"/>
    </row>
    <row r="3184" spans="1:15" x14ac:dyDescent="0.25">
      <c r="A3184" s="7"/>
      <c r="B3184" s="10"/>
      <c r="D3184" s="5"/>
      <c r="E3184" s="5"/>
      <c r="F3184" s="5"/>
      <c r="G3184" s="5"/>
      <c r="H3184" s="5"/>
      <c r="K3184"/>
      <c r="L3184" s="5"/>
      <c r="M3184" s="5"/>
      <c r="N3184" s="5"/>
      <c r="O3184" s="5"/>
    </row>
    <row r="3185" spans="1:15" x14ac:dyDescent="0.25">
      <c r="A3185" s="7"/>
      <c r="B3185" s="10"/>
      <c r="D3185" s="5"/>
      <c r="E3185" s="5"/>
      <c r="F3185" s="5"/>
      <c r="G3185" s="5"/>
      <c r="H3185" s="5"/>
      <c r="K3185"/>
      <c r="L3185" s="5"/>
      <c r="M3185" s="5"/>
      <c r="N3185" s="5"/>
      <c r="O3185" s="5"/>
    </row>
    <row r="3186" spans="1:15" x14ac:dyDescent="0.25">
      <c r="A3186" s="7"/>
      <c r="B3186" s="10"/>
      <c r="D3186" s="5"/>
      <c r="E3186" s="5"/>
      <c r="F3186" s="5"/>
      <c r="G3186" s="5"/>
      <c r="H3186" s="5"/>
      <c r="K3186"/>
      <c r="L3186" s="5"/>
      <c r="M3186" s="5"/>
      <c r="N3186" s="5"/>
      <c r="O3186" s="5"/>
    </row>
    <row r="3187" spans="1:15" x14ac:dyDescent="0.25">
      <c r="A3187" s="7"/>
      <c r="B3187" s="10"/>
      <c r="D3187" s="5"/>
      <c r="E3187" s="5"/>
      <c r="F3187" s="5"/>
      <c r="G3187" s="5"/>
      <c r="H3187" s="5"/>
      <c r="K3187"/>
      <c r="L3187" s="5"/>
      <c r="M3187" s="5"/>
      <c r="N3187" s="5"/>
      <c r="O3187" s="5"/>
    </row>
    <row r="3188" spans="1:15" x14ac:dyDescent="0.25">
      <c r="A3188" s="7"/>
      <c r="B3188" s="10"/>
      <c r="D3188" s="5"/>
      <c r="E3188" s="5"/>
      <c r="F3188" s="5"/>
      <c r="G3188" s="5"/>
      <c r="H3188" s="5"/>
      <c r="K3188"/>
      <c r="L3188" s="5"/>
      <c r="M3188" s="5"/>
      <c r="N3188" s="5"/>
      <c r="O3188" s="5"/>
    </row>
    <row r="3189" spans="1:15" x14ac:dyDescent="0.25">
      <c r="A3189" s="7"/>
      <c r="B3189" s="10"/>
      <c r="D3189" s="5"/>
      <c r="E3189" s="5"/>
      <c r="F3189" s="5"/>
      <c r="G3189" s="5"/>
      <c r="H3189" s="5"/>
      <c r="K3189"/>
      <c r="L3189" s="5"/>
      <c r="M3189" s="5"/>
      <c r="N3189" s="5"/>
      <c r="O3189" s="5"/>
    </row>
    <row r="3190" spans="1:15" x14ac:dyDescent="0.25">
      <c r="A3190" s="7"/>
      <c r="B3190" s="10"/>
      <c r="D3190" s="5"/>
      <c r="E3190" s="5"/>
      <c r="F3190" s="5"/>
      <c r="G3190" s="5"/>
      <c r="H3190" s="5"/>
      <c r="K3190"/>
      <c r="L3190" s="5"/>
      <c r="M3190" s="5"/>
      <c r="N3190" s="5"/>
      <c r="O3190" s="5"/>
    </row>
    <row r="3191" spans="1:15" x14ac:dyDescent="0.25">
      <c r="A3191" s="7"/>
      <c r="B3191" s="10"/>
      <c r="D3191" s="5"/>
      <c r="E3191" s="5"/>
      <c r="F3191" s="5"/>
      <c r="G3191" s="5"/>
      <c r="H3191" s="5"/>
      <c r="K3191"/>
      <c r="L3191" s="5"/>
      <c r="M3191" s="5"/>
      <c r="N3191" s="5"/>
      <c r="O3191" s="5"/>
    </row>
    <row r="3192" spans="1:15" x14ac:dyDescent="0.25">
      <c r="A3192" s="7"/>
      <c r="B3192" s="10"/>
      <c r="D3192" s="5"/>
      <c r="E3192" s="5"/>
      <c r="F3192" s="5"/>
      <c r="G3192" s="5"/>
      <c r="H3192" s="5"/>
      <c r="K3192"/>
      <c r="L3192" s="5"/>
      <c r="M3192" s="5"/>
      <c r="N3192" s="5"/>
      <c r="O3192" s="5"/>
    </row>
    <row r="3193" spans="1:15" x14ac:dyDescent="0.25">
      <c r="A3193" s="7"/>
      <c r="B3193" s="10"/>
      <c r="D3193" s="5"/>
      <c r="E3193" s="5"/>
      <c r="F3193" s="5"/>
      <c r="G3193" s="5"/>
      <c r="H3193" s="5"/>
      <c r="K3193"/>
      <c r="L3193" s="5"/>
      <c r="M3193" s="5"/>
      <c r="N3193" s="5"/>
      <c r="O3193" s="5"/>
    </row>
    <row r="3194" spans="1:15" x14ac:dyDescent="0.25">
      <c r="A3194" s="7"/>
      <c r="B3194" s="10"/>
      <c r="D3194" s="5"/>
      <c r="E3194" s="5"/>
      <c r="F3194" s="5"/>
      <c r="G3194" s="5"/>
      <c r="H3194" s="5"/>
      <c r="K3194"/>
      <c r="L3194" s="5"/>
      <c r="M3194" s="5"/>
      <c r="N3194" s="5"/>
      <c r="O3194" s="5"/>
    </row>
    <row r="3195" spans="1:15" x14ac:dyDescent="0.25">
      <c r="A3195" s="7"/>
      <c r="B3195" s="10"/>
      <c r="D3195" s="5"/>
      <c r="E3195" s="5"/>
      <c r="F3195" s="5"/>
      <c r="G3195" s="5"/>
      <c r="H3195" s="5"/>
      <c r="K3195"/>
      <c r="L3195" s="5"/>
      <c r="M3195" s="5"/>
      <c r="N3195" s="5"/>
      <c r="O3195" s="5"/>
    </row>
    <row r="3196" spans="1:15" x14ac:dyDescent="0.25">
      <c r="A3196" s="7"/>
      <c r="B3196" s="10"/>
      <c r="D3196" s="5"/>
      <c r="E3196" s="5"/>
      <c r="F3196" s="5"/>
      <c r="G3196" s="5"/>
      <c r="H3196" s="5"/>
      <c r="K3196"/>
      <c r="L3196" s="5"/>
      <c r="M3196" s="5"/>
      <c r="N3196" s="5"/>
      <c r="O3196" s="5"/>
    </row>
    <row r="3197" spans="1:15" x14ac:dyDescent="0.25">
      <c r="A3197" s="7"/>
      <c r="B3197" s="10"/>
      <c r="D3197" s="5"/>
      <c r="E3197" s="5"/>
      <c r="F3197" s="5"/>
      <c r="G3197" s="5"/>
      <c r="H3197" s="5"/>
      <c r="K3197"/>
      <c r="L3197" s="5"/>
      <c r="M3197" s="5"/>
      <c r="N3197" s="5"/>
      <c r="O3197" s="5"/>
    </row>
    <row r="3198" spans="1:15" x14ac:dyDescent="0.25">
      <c r="A3198" s="7"/>
      <c r="B3198" s="10"/>
      <c r="D3198" s="5"/>
      <c r="E3198" s="5"/>
      <c r="F3198" s="5"/>
      <c r="G3198" s="5"/>
      <c r="H3198" s="5"/>
      <c r="K3198"/>
      <c r="L3198" s="5"/>
      <c r="M3198" s="5"/>
      <c r="N3198" s="5"/>
      <c r="O3198" s="5"/>
    </row>
    <row r="3199" spans="1:15" x14ac:dyDescent="0.25">
      <c r="A3199" s="7"/>
      <c r="B3199" s="10"/>
      <c r="D3199" s="5"/>
      <c r="E3199" s="5"/>
      <c r="F3199" s="5"/>
      <c r="G3199" s="5"/>
      <c r="H3199" s="5"/>
      <c r="K3199"/>
      <c r="L3199" s="5"/>
      <c r="M3199" s="5"/>
      <c r="N3199" s="5"/>
      <c r="O3199" s="5"/>
    </row>
    <row r="3200" spans="1:15" x14ac:dyDescent="0.25">
      <c r="A3200" s="7"/>
      <c r="B3200" s="10"/>
      <c r="D3200" s="5"/>
      <c r="E3200" s="5"/>
      <c r="F3200" s="5"/>
      <c r="G3200" s="5"/>
      <c r="H3200" s="5"/>
      <c r="K3200"/>
      <c r="L3200" s="5"/>
      <c r="M3200" s="5"/>
      <c r="N3200" s="5"/>
      <c r="O3200" s="5"/>
    </row>
    <row r="3201" spans="1:15" x14ac:dyDescent="0.25">
      <c r="A3201" s="7"/>
      <c r="B3201" s="10"/>
      <c r="D3201" s="5"/>
      <c r="E3201" s="5"/>
      <c r="F3201" s="5"/>
      <c r="G3201" s="5"/>
      <c r="H3201" s="5"/>
      <c r="K3201"/>
      <c r="L3201" s="5"/>
      <c r="M3201" s="5"/>
      <c r="N3201" s="5"/>
      <c r="O3201" s="5"/>
    </row>
    <row r="3202" spans="1:15" x14ac:dyDescent="0.25">
      <c r="A3202" s="7"/>
      <c r="B3202" s="10"/>
      <c r="D3202" s="5"/>
      <c r="E3202" s="5"/>
      <c r="F3202" s="5"/>
      <c r="G3202" s="5"/>
      <c r="H3202" s="5"/>
      <c r="K3202"/>
      <c r="L3202" s="5"/>
      <c r="M3202" s="5"/>
      <c r="N3202" s="5"/>
      <c r="O3202" s="5"/>
    </row>
    <row r="3203" spans="1:15" x14ac:dyDescent="0.25">
      <c r="A3203" s="7"/>
      <c r="B3203" s="10"/>
      <c r="D3203" s="5"/>
      <c r="E3203" s="5"/>
      <c r="F3203" s="5"/>
      <c r="G3203" s="5"/>
      <c r="H3203" s="5"/>
      <c r="K3203"/>
      <c r="L3203" s="5"/>
      <c r="M3203" s="5"/>
      <c r="N3203" s="5"/>
      <c r="O3203" s="5"/>
    </row>
    <row r="3204" spans="1:15" x14ac:dyDescent="0.25">
      <c r="A3204" s="7"/>
      <c r="B3204" s="10"/>
      <c r="D3204" s="5"/>
      <c r="E3204" s="5"/>
      <c r="F3204" s="5"/>
      <c r="G3204" s="5"/>
      <c r="H3204" s="5"/>
      <c r="K3204"/>
      <c r="L3204" s="5"/>
      <c r="M3204" s="5"/>
      <c r="N3204" s="5"/>
      <c r="O3204" s="5"/>
    </row>
    <row r="3205" spans="1:15" x14ac:dyDescent="0.25">
      <c r="A3205" s="7"/>
      <c r="B3205" s="10"/>
      <c r="D3205" s="5"/>
      <c r="E3205" s="5"/>
      <c r="F3205" s="5"/>
      <c r="G3205" s="5"/>
      <c r="H3205" s="5"/>
      <c r="K3205"/>
      <c r="L3205" s="5"/>
      <c r="M3205" s="5"/>
      <c r="N3205" s="5"/>
      <c r="O3205" s="5"/>
    </row>
    <row r="3206" spans="1:15" x14ac:dyDescent="0.25">
      <c r="A3206" s="7"/>
      <c r="B3206" s="10"/>
      <c r="D3206" s="5"/>
      <c r="E3206" s="5"/>
      <c r="F3206" s="5"/>
      <c r="G3206" s="5"/>
      <c r="H3206" s="5"/>
      <c r="K3206"/>
      <c r="L3206" s="5"/>
      <c r="M3206" s="5"/>
      <c r="N3206" s="5"/>
      <c r="O3206" s="5"/>
    </row>
    <row r="3207" spans="1:15" x14ac:dyDescent="0.25">
      <c r="A3207" s="7"/>
      <c r="B3207" s="10"/>
      <c r="D3207" s="5"/>
      <c r="E3207" s="5"/>
      <c r="F3207" s="5"/>
      <c r="G3207" s="5"/>
      <c r="H3207" s="5"/>
      <c r="K3207"/>
      <c r="L3207" s="5"/>
      <c r="M3207" s="5"/>
      <c r="N3207" s="5"/>
      <c r="O3207" s="5"/>
    </row>
    <row r="3208" spans="1:15" x14ac:dyDescent="0.25">
      <c r="A3208" s="7"/>
      <c r="B3208" s="10"/>
      <c r="D3208" s="5"/>
      <c r="E3208" s="5"/>
      <c r="F3208" s="5"/>
      <c r="G3208" s="5"/>
      <c r="H3208" s="5"/>
      <c r="K3208"/>
      <c r="L3208" s="5"/>
      <c r="M3208" s="5"/>
      <c r="N3208" s="5"/>
      <c r="O3208" s="5"/>
    </row>
    <row r="3209" spans="1:15" x14ac:dyDescent="0.25">
      <c r="A3209" s="7"/>
      <c r="B3209" s="10"/>
      <c r="D3209" s="5"/>
      <c r="E3209" s="5"/>
      <c r="F3209" s="5"/>
      <c r="G3209" s="5"/>
      <c r="H3209" s="5"/>
      <c r="K3209"/>
      <c r="L3209" s="5"/>
      <c r="M3209" s="5"/>
      <c r="N3209" s="5"/>
      <c r="O3209" s="5"/>
    </row>
    <row r="3210" spans="1:15" x14ac:dyDescent="0.25">
      <c r="A3210" s="7"/>
      <c r="B3210" s="10"/>
      <c r="D3210" s="5"/>
      <c r="E3210" s="5"/>
      <c r="F3210" s="5"/>
      <c r="G3210" s="5"/>
      <c r="H3210" s="5"/>
      <c r="K3210"/>
      <c r="L3210" s="5"/>
      <c r="M3210" s="5"/>
      <c r="N3210" s="5"/>
      <c r="O3210" s="5"/>
    </row>
    <row r="3211" spans="1:15" x14ac:dyDescent="0.25">
      <c r="A3211" s="7"/>
      <c r="B3211" s="10"/>
      <c r="D3211" s="5"/>
      <c r="E3211" s="5"/>
      <c r="F3211" s="5"/>
      <c r="G3211" s="5"/>
      <c r="H3211" s="5"/>
      <c r="K3211"/>
      <c r="L3211" s="5"/>
      <c r="M3211" s="5"/>
      <c r="N3211" s="5"/>
      <c r="O3211" s="5"/>
    </row>
    <row r="3212" spans="1:15" x14ac:dyDescent="0.25">
      <c r="A3212" s="7"/>
      <c r="B3212" s="10"/>
      <c r="D3212" s="5"/>
      <c r="E3212" s="5"/>
      <c r="F3212" s="5"/>
      <c r="G3212" s="5"/>
      <c r="H3212" s="5"/>
      <c r="K3212"/>
      <c r="L3212" s="5"/>
      <c r="M3212" s="5"/>
      <c r="N3212" s="5"/>
      <c r="O3212" s="5"/>
    </row>
    <row r="3213" spans="1:15" x14ac:dyDescent="0.25">
      <c r="A3213" s="7"/>
      <c r="B3213" s="10"/>
      <c r="D3213" s="5"/>
      <c r="E3213" s="5"/>
      <c r="F3213" s="5"/>
      <c r="G3213" s="5"/>
      <c r="H3213" s="5"/>
      <c r="K3213"/>
      <c r="L3213" s="5"/>
      <c r="M3213" s="5"/>
      <c r="N3213" s="5"/>
      <c r="O3213" s="5"/>
    </row>
    <row r="3214" spans="1:15" x14ac:dyDescent="0.25">
      <c r="A3214" s="7"/>
      <c r="B3214" s="10"/>
      <c r="D3214" s="5"/>
      <c r="E3214" s="5"/>
      <c r="F3214" s="5"/>
      <c r="G3214" s="5"/>
      <c r="H3214" s="5"/>
      <c r="K3214"/>
      <c r="L3214" s="5"/>
      <c r="M3214" s="5"/>
      <c r="N3214" s="5"/>
      <c r="O3214" s="5"/>
    </row>
    <row r="3215" spans="1:15" x14ac:dyDescent="0.25">
      <c r="A3215" s="7"/>
      <c r="B3215" s="10"/>
      <c r="D3215" s="5"/>
      <c r="E3215" s="5"/>
      <c r="F3215" s="5"/>
      <c r="G3215" s="5"/>
      <c r="H3215" s="5"/>
      <c r="K3215"/>
      <c r="L3215" s="5"/>
      <c r="M3215" s="5"/>
      <c r="N3215" s="5"/>
      <c r="O3215" s="5"/>
    </row>
    <row r="3216" spans="1:15" x14ac:dyDescent="0.25">
      <c r="A3216" s="7"/>
      <c r="B3216" s="10"/>
      <c r="D3216" s="5"/>
      <c r="E3216" s="5"/>
      <c r="F3216" s="5"/>
      <c r="G3216" s="5"/>
      <c r="H3216" s="5"/>
      <c r="K3216"/>
      <c r="L3216" s="5"/>
      <c r="M3216" s="5"/>
      <c r="N3216" s="5"/>
      <c r="O3216" s="5"/>
    </row>
    <row r="3217" spans="1:15" x14ac:dyDescent="0.25">
      <c r="A3217" s="7"/>
      <c r="B3217" s="10"/>
      <c r="D3217" s="5"/>
      <c r="E3217" s="5"/>
      <c r="F3217" s="5"/>
      <c r="G3217" s="5"/>
      <c r="H3217" s="5"/>
      <c r="K3217"/>
      <c r="L3217" s="5"/>
      <c r="M3217" s="5"/>
      <c r="N3217" s="5"/>
      <c r="O3217" s="5"/>
    </row>
    <row r="3218" spans="1:15" x14ac:dyDescent="0.25">
      <c r="A3218" s="7"/>
      <c r="B3218" s="10"/>
      <c r="D3218" s="5"/>
      <c r="E3218" s="5"/>
      <c r="F3218" s="5"/>
      <c r="G3218" s="5"/>
      <c r="H3218" s="5"/>
      <c r="K3218"/>
      <c r="L3218" s="5"/>
      <c r="M3218" s="5"/>
      <c r="N3218" s="5"/>
      <c r="O3218" s="5"/>
    </row>
    <row r="3219" spans="1:15" x14ac:dyDescent="0.25">
      <c r="A3219" s="7"/>
      <c r="B3219" s="10"/>
      <c r="D3219" s="5"/>
      <c r="E3219" s="5"/>
      <c r="F3219" s="5"/>
      <c r="G3219" s="5"/>
      <c r="H3219" s="5"/>
      <c r="K3219"/>
      <c r="L3219" s="5"/>
      <c r="M3219" s="5"/>
      <c r="N3219" s="5"/>
      <c r="O3219" s="5"/>
    </row>
    <row r="3220" spans="1:15" x14ac:dyDescent="0.25">
      <c r="A3220" s="7"/>
      <c r="B3220" s="10"/>
      <c r="D3220" s="5"/>
      <c r="E3220" s="5"/>
      <c r="F3220" s="5"/>
      <c r="G3220" s="5"/>
      <c r="H3220" s="5"/>
      <c r="K3220"/>
      <c r="L3220" s="5"/>
      <c r="M3220" s="5"/>
      <c r="N3220" s="5"/>
      <c r="O3220" s="5"/>
    </row>
    <row r="3221" spans="1:15" x14ac:dyDescent="0.25">
      <c r="A3221" s="7"/>
      <c r="B3221" s="10"/>
      <c r="D3221" s="5"/>
      <c r="E3221" s="5"/>
      <c r="F3221" s="5"/>
      <c r="G3221" s="5"/>
      <c r="H3221" s="5"/>
      <c r="K3221"/>
      <c r="L3221" s="5"/>
      <c r="M3221" s="5"/>
      <c r="N3221" s="5"/>
      <c r="O3221" s="5"/>
    </row>
    <row r="3222" spans="1:15" x14ac:dyDescent="0.25">
      <c r="A3222" s="7"/>
      <c r="B3222" s="10"/>
      <c r="D3222" s="5"/>
      <c r="E3222" s="5"/>
      <c r="F3222" s="5"/>
      <c r="G3222" s="5"/>
      <c r="H3222" s="5"/>
      <c r="K3222"/>
      <c r="L3222" s="5"/>
      <c r="M3222" s="5"/>
      <c r="N3222" s="5"/>
      <c r="O3222" s="5"/>
    </row>
    <row r="3223" spans="1:15" x14ac:dyDescent="0.25">
      <c r="A3223" s="7"/>
      <c r="B3223" s="10"/>
      <c r="D3223" s="5"/>
      <c r="E3223" s="5"/>
      <c r="F3223" s="5"/>
      <c r="G3223" s="5"/>
      <c r="H3223" s="5"/>
      <c r="K3223"/>
      <c r="L3223" s="5"/>
      <c r="M3223" s="5"/>
      <c r="N3223" s="5"/>
      <c r="O3223" s="5"/>
    </row>
    <row r="3224" spans="1:15" x14ac:dyDescent="0.25">
      <c r="A3224" s="7"/>
      <c r="B3224" s="10"/>
      <c r="D3224" s="5"/>
      <c r="E3224" s="5"/>
      <c r="F3224" s="5"/>
      <c r="G3224" s="5"/>
      <c r="H3224" s="5"/>
      <c r="K3224"/>
      <c r="L3224" s="5"/>
      <c r="M3224" s="5"/>
      <c r="N3224" s="5"/>
      <c r="O3224" s="5"/>
    </row>
    <row r="3225" spans="1:15" x14ac:dyDescent="0.25">
      <c r="A3225" s="7"/>
      <c r="B3225" s="10"/>
      <c r="D3225" s="5"/>
      <c r="E3225" s="5"/>
      <c r="F3225" s="5"/>
      <c r="G3225" s="5"/>
      <c r="H3225" s="5"/>
      <c r="K3225"/>
      <c r="L3225" s="5"/>
      <c r="M3225" s="5"/>
      <c r="N3225" s="5"/>
      <c r="O3225" s="5"/>
    </row>
    <row r="3226" spans="1:15" x14ac:dyDescent="0.25">
      <c r="A3226" s="7"/>
      <c r="B3226" s="10"/>
      <c r="D3226" s="5"/>
      <c r="E3226" s="5"/>
      <c r="F3226" s="5"/>
      <c r="G3226" s="5"/>
      <c r="H3226" s="5"/>
      <c r="K3226"/>
      <c r="L3226" s="5"/>
      <c r="M3226" s="5"/>
      <c r="N3226" s="5"/>
      <c r="O3226" s="5"/>
    </row>
    <row r="3227" spans="1:15" x14ac:dyDescent="0.25">
      <c r="A3227" s="7"/>
      <c r="B3227" s="10"/>
      <c r="D3227" s="5"/>
      <c r="E3227" s="5"/>
      <c r="F3227" s="5"/>
      <c r="G3227" s="5"/>
      <c r="H3227" s="5"/>
      <c r="K3227"/>
      <c r="L3227" s="5"/>
      <c r="M3227" s="5"/>
      <c r="N3227" s="5"/>
      <c r="O3227" s="5"/>
    </row>
    <row r="3228" spans="1:15" x14ac:dyDescent="0.25">
      <c r="A3228" s="7"/>
      <c r="B3228" s="10"/>
      <c r="D3228" s="5"/>
      <c r="E3228" s="5"/>
      <c r="F3228" s="5"/>
      <c r="G3228" s="5"/>
      <c r="H3228" s="5"/>
      <c r="K3228"/>
      <c r="L3228" s="5"/>
      <c r="M3228" s="5"/>
      <c r="N3228" s="5"/>
      <c r="O3228" s="5"/>
    </row>
    <row r="3229" spans="1:15" x14ac:dyDescent="0.25">
      <c r="A3229" s="7"/>
      <c r="B3229" s="10"/>
      <c r="D3229" s="5"/>
      <c r="E3229" s="5"/>
      <c r="F3229" s="5"/>
      <c r="G3229" s="5"/>
      <c r="H3229" s="5"/>
      <c r="K3229"/>
      <c r="L3229" s="5"/>
      <c r="M3229" s="5"/>
      <c r="N3229" s="5"/>
      <c r="O3229" s="5"/>
    </row>
    <row r="3230" spans="1:15" x14ac:dyDescent="0.25">
      <c r="A3230" s="7"/>
      <c r="B3230" s="10"/>
      <c r="D3230" s="5"/>
      <c r="E3230" s="5"/>
      <c r="F3230" s="5"/>
      <c r="G3230" s="5"/>
      <c r="H3230" s="5"/>
      <c r="K3230"/>
      <c r="L3230" s="5"/>
      <c r="M3230" s="5"/>
      <c r="N3230" s="5"/>
      <c r="O3230" s="5"/>
    </row>
    <row r="3231" spans="1:15" x14ac:dyDescent="0.25">
      <c r="A3231" s="7"/>
      <c r="B3231" s="10"/>
      <c r="D3231" s="5"/>
      <c r="E3231" s="5"/>
      <c r="F3231" s="5"/>
      <c r="G3231" s="5"/>
      <c r="H3231" s="5"/>
      <c r="K3231"/>
      <c r="L3231" s="5"/>
      <c r="M3231" s="5"/>
      <c r="N3231" s="5"/>
      <c r="O3231" s="5"/>
    </row>
    <row r="3232" spans="1:15" x14ac:dyDescent="0.25">
      <c r="A3232" s="7"/>
      <c r="B3232" s="10"/>
      <c r="D3232" s="5"/>
      <c r="E3232" s="5"/>
      <c r="F3232" s="5"/>
      <c r="G3232" s="5"/>
      <c r="H3232" s="5"/>
      <c r="K3232"/>
      <c r="L3232" s="5"/>
      <c r="M3232" s="5"/>
      <c r="N3232" s="5"/>
      <c r="O3232" s="5"/>
    </row>
    <row r="3233" spans="1:15" x14ac:dyDescent="0.25">
      <c r="A3233" s="7"/>
      <c r="B3233" s="10"/>
      <c r="D3233" s="5"/>
      <c r="E3233" s="5"/>
      <c r="F3233" s="5"/>
      <c r="G3233" s="5"/>
      <c r="H3233" s="5"/>
      <c r="K3233"/>
      <c r="L3233" s="5"/>
      <c r="M3233" s="5"/>
      <c r="N3233" s="5"/>
      <c r="O3233" s="5"/>
    </row>
    <row r="3234" spans="1:15" x14ac:dyDescent="0.25">
      <c r="A3234" s="7"/>
      <c r="B3234" s="10"/>
      <c r="D3234" s="5"/>
      <c r="E3234" s="5"/>
      <c r="F3234" s="5"/>
      <c r="G3234" s="5"/>
      <c r="H3234" s="5"/>
      <c r="K3234"/>
      <c r="L3234" s="5"/>
      <c r="M3234" s="5"/>
      <c r="N3234" s="5"/>
      <c r="O3234" s="5"/>
    </row>
    <row r="3235" spans="1:15" x14ac:dyDescent="0.25">
      <c r="A3235" s="7"/>
      <c r="B3235" s="10"/>
      <c r="D3235" s="5"/>
      <c r="E3235" s="5"/>
      <c r="F3235" s="5"/>
      <c r="G3235" s="5"/>
      <c r="H3235" s="5"/>
      <c r="K3235"/>
      <c r="L3235" s="5"/>
      <c r="M3235" s="5"/>
      <c r="N3235" s="5"/>
      <c r="O3235" s="5"/>
    </row>
    <row r="3236" spans="1:15" x14ac:dyDescent="0.25">
      <c r="A3236" s="7"/>
      <c r="B3236" s="10"/>
      <c r="D3236" s="5"/>
      <c r="E3236" s="5"/>
      <c r="F3236" s="5"/>
      <c r="G3236" s="5"/>
      <c r="H3236" s="5"/>
      <c r="K3236"/>
      <c r="L3236" s="5"/>
      <c r="M3236" s="5"/>
      <c r="N3236" s="5"/>
      <c r="O3236" s="5"/>
    </row>
    <row r="3237" spans="1:15" x14ac:dyDescent="0.25">
      <c r="A3237" s="7"/>
      <c r="B3237" s="10"/>
      <c r="D3237" s="5"/>
      <c r="E3237" s="5"/>
      <c r="F3237" s="5"/>
      <c r="G3237" s="5"/>
      <c r="H3237" s="5"/>
      <c r="K3237"/>
      <c r="L3237" s="5"/>
      <c r="M3237" s="5"/>
      <c r="N3237" s="5"/>
      <c r="O3237" s="5"/>
    </row>
    <row r="3238" spans="1:15" x14ac:dyDescent="0.25">
      <c r="A3238" s="7"/>
      <c r="B3238" s="10"/>
      <c r="D3238" s="5"/>
      <c r="E3238" s="5"/>
      <c r="F3238" s="5"/>
      <c r="G3238" s="5"/>
      <c r="H3238" s="5"/>
      <c r="K3238"/>
      <c r="L3238" s="5"/>
      <c r="M3238" s="5"/>
      <c r="N3238" s="5"/>
      <c r="O3238" s="5"/>
    </row>
    <row r="3239" spans="1:15" x14ac:dyDescent="0.25">
      <c r="A3239" s="7"/>
      <c r="B3239" s="10"/>
      <c r="D3239" s="5"/>
      <c r="E3239" s="5"/>
      <c r="F3239" s="5"/>
      <c r="G3239" s="5"/>
      <c r="H3239" s="5"/>
      <c r="K3239"/>
      <c r="L3239" s="5"/>
      <c r="M3239" s="5"/>
      <c r="N3239" s="5"/>
      <c r="O3239" s="5"/>
    </row>
    <row r="3240" spans="1:15" x14ac:dyDescent="0.25">
      <c r="A3240" s="7"/>
      <c r="B3240" s="10"/>
      <c r="D3240" s="5"/>
      <c r="E3240" s="5"/>
      <c r="F3240" s="5"/>
      <c r="G3240" s="5"/>
      <c r="H3240" s="5"/>
      <c r="K3240"/>
      <c r="L3240" s="5"/>
      <c r="M3240" s="5"/>
      <c r="N3240" s="5"/>
      <c r="O3240" s="5"/>
    </row>
    <row r="3241" spans="1:15" x14ac:dyDescent="0.25">
      <c r="A3241" s="7"/>
      <c r="B3241" s="10"/>
      <c r="D3241" s="5"/>
      <c r="E3241" s="5"/>
      <c r="F3241" s="5"/>
      <c r="G3241" s="5"/>
      <c r="H3241" s="5"/>
      <c r="K3241"/>
      <c r="L3241" s="5"/>
      <c r="M3241" s="5"/>
      <c r="N3241" s="5"/>
      <c r="O3241" s="5"/>
    </row>
    <row r="3242" spans="1:15" x14ac:dyDescent="0.25">
      <c r="A3242" s="7"/>
      <c r="B3242" s="10"/>
      <c r="D3242" s="5"/>
      <c r="E3242" s="5"/>
      <c r="F3242" s="5"/>
      <c r="G3242" s="5"/>
      <c r="H3242" s="5"/>
      <c r="K3242"/>
      <c r="L3242" s="5"/>
      <c r="M3242" s="5"/>
      <c r="N3242" s="5"/>
      <c r="O3242" s="5"/>
    </row>
    <row r="3243" spans="1:15" x14ac:dyDescent="0.25">
      <c r="A3243" s="7"/>
      <c r="B3243" s="10"/>
      <c r="D3243" s="5"/>
      <c r="E3243" s="5"/>
      <c r="F3243" s="5"/>
      <c r="G3243" s="5"/>
      <c r="H3243" s="5"/>
      <c r="K3243"/>
      <c r="L3243" s="5"/>
      <c r="M3243" s="5"/>
      <c r="N3243" s="5"/>
      <c r="O3243" s="5"/>
    </row>
    <row r="3244" spans="1:15" x14ac:dyDescent="0.25">
      <c r="A3244" s="7"/>
      <c r="B3244" s="10"/>
      <c r="D3244" s="5"/>
      <c r="E3244" s="5"/>
      <c r="F3244" s="5"/>
      <c r="G3244" s="5"/>
      <c r="H3244" s="5"/>
      <c r="K3244"/>
      <c r="L3244" s="5"/>
      <c r="M3244" s="5"/>
      <c r="N3244" s="5"/>
      <c r="O3244" s="5"/>
    </row>
    <row r="3245" spans="1:15" x14ac:dyDescent="0.25">
      <c r="A3245" s="7"/>
      <c r="B3245" s="10"/>
      <c r="D3245" s="5"/>
      <c r="E3245" s="5"/>
      <c r="F3245" s="5"/>
      <c r="G3245" s="5"/>
      <c r="H3245" s="5"/>
      <c r="K3245"/>
      <c r="L3245" s="5"/>
      <c r="M3245" s="5"/>
      <c r="N3245" s="5"/>
      <c r="O3245" s="5"/>
    </row>
    <row r="3246" spans="1:15" x14ac:dyDescent="0.25">
      <c r="A3246" s="7"/>
      <c r="B3246" s="10"/>
      <c r="D3246" s="5"/>
      <c r="E3246" s="5"/>
      <c r="F3246" s="5"/>
      <c r="G3246" s="5"/>
      <c r="H3246" s="5"/>
      <c r="K3246"/>
      <c r="L3246" s="5"/>
      <c r="M3246" s="5"/>
      <c r="N3246" s="5"/>
      <c r="O3246" s="5"/>
    </row>
    <row r="3247" spans="1:15" x14ac:dyDescent="0.25">
      <c r="A3247" s="7"/>
      <c r="B3247" s="10"/>
      <c r="D3247" s="5"/>
      <c r="E3247" s="5"/>
      <c r="F3247" s="5"/>
      <c r="G3247" s="5"/>
      <c r="H3247" s="5"/>
      <c r="K3247"/>
      <c r="L3247" s="5"/>
      <c r="M3247" s="5"/>
      <c r="N3247" s="5"/>
      <c r="O3247" s="5"/>
    </row>
    <row r="3248" spans="1:15" x14ac:dyDescent="0.25">
      <c r="A3248" s="7"/>
      <c r="B3248" s="10"/>
      <c r="D3248" s="5"/>
      <c r="E3248" s="5"/>
      <c r="F3248" s="5"/>
      <c r="G3248" s="5"/>
      <c r="H3248" s="5"/>
      <c r="K3248"/>
      <c r="L3248" s="5"/>
      <c r="M3248" s="5"/>
      <c r="N3248" s="5"/>
      <c r="O3248" s="5"/>
    </row>
    <row r="3249" spans="1:15" x14ac:dyDescent="0.25">
      <c r="A3249" s="7"/>
      <c r="B3249" s="10"/>
      <c r="D3249" s="5"/>
      <c r="E3249" s="5"/>
      <c r="F3249" s="5"/>
      <c r="G3249" s="5"/>
      <c r="H3249" s="5"/>
      <c r="K3249"/>
      <c r="L3249" s="5"/>
      <c r="M3249" s="5"/>
      <c r="N3249" s="5"/>
      <c r="O3249" s="5"/>
    </row>
    <row r="3250" spans="1:15" x14ac:dyDescent="0.25">
      <c r="A3250" s="7"/>
      <c r="B3250" s="10"/>
      <c r="D3250" s="5"/>
      <c r="E3250" s="5"/>
      <c r="F3250" s="5"/>
      <c r="G3250" s="5"/>
      <c r="H3250" s="5"/>
      <c r="K3250"/>
      <c r="L3250" s="5"/>
      <c r="M3250" s="5"/>
      <c r="N3250" s="5"/>
      <c r="O3250" s="5"/>
    </row>
    <row r="3251" spans="1:15" x14ac:dyDescent="0.25">
      <c r="A3251" s="7"/>
      <c r="B3251" s="10"/>
      <c r="D3251" s="5"/>
      <c r="E3251" s="5"/>
      <c r="F3251" s="5"/>
      <c r="G3251" s="5"/>
      <c r="H3251" s="5"/>
      <c r="K3251"/>
      <c r="L3251" s="5"/>
      <c r="M3251" s="5"/>
      <c r="N3251" s="5"/>
      <c r="O3251" s="5"/>
    </row>
    <row r="3252" spans="1:15" x14ac:dyDescent="0.25">
      <c r="A3252" s="7"/>
      <c r="B3252" s="10"/>
      <c r="D3252" s="5"/>
      <c r="E3252" s="5"/>
      <c r="F3252" s="5"/>
      <c r="G3252" s="5"/>
      <c r="H3252" s="5"/>
      <c r="K3252"/>
      <c r="L3252" s="5"/>
      <c r="M3252" s="5"/>
      <c r="N3252" s="5"/>
      <c r="O3252" s="5"/>
    </row>
    <row r="3253" spans="1:15" x14ac:dyDescent="0.25">
      <c r="A3253" s="7"/>
      <c r="B3253" s="10"/>
      <c r="D3253" s="5"/>
      <c r="E3253" s="5"/>
      <c r="F3253" s="5"/>
      <c r="G3253" s="5"/>
      <c r="H3253" s="5"/>
      <c r="K3253"/>
      <c r="L3253" s="5"/>
      <c r="M3253" s="5"/>
      <c r="N3253" s="5"/>
      <c r="O3253" s="5"/>
    </row>
    <row r="3254" spans="1:15" x14ac:dyDescent="0.25">
      <c r="A3254" s="7"/>
      <c r="B3254" s="10"/>
      <c r="D3254" s="5"/>
      <c r="E3254" s="5"/>
      <c r="F3254" s="5"/>
      <c r="G3254" s="5"/>
      <c r="H3254" s="5"/>
      <c r="K3254"/>
      <c r="L3254" s="5"/>
      <c r="M3254" s="5"/>
      <c r="N3254" s="5"/>
      <c r="O3254" s="5"/>
    </row>
    <row r="3255" spans="1:15" x14ac:dyDescent="0.25">
      <c r="A3255" s="7"/>
      <c r="B3255" s="10"/>
      <c r="D3255" s="5"/>
      <c r="E3255" s="5"/>
      <c r="F3255" s="5"/>
      <c r="G3255" s="5"/>
      <c r="H3255" s="5"/>
      <c r="K3255"/>
      <c r="L3255" s="5"/>
      <c r="M3255" s="5"/>
      <c r="N3255" s="5"/>
      <c r="O3255" s="5"/>
    </row>
    <row r="3256" spans="1:15" x14ac:dyDescent="0.25">
      <c r="A3256" s="7"/>
      <c r="B3256" s="10"/>
      <c r="D3256" s="5"/>
      <c r="E3256" s="5"/>
      <c r="F3256" s="5"/>
      <c r="G3256" s="5"/>
      <c r="H3256" s="5"/>
      <c r="K3256"/>
      <c r="L3256" s="5"/>
      <c r="M3256" s="5"/>
      <c r="N3256" s="5"/>
      <c r="O3256" s="5"/>
    </row>
    <row r="3257" spans="1:15" x14ac:dyDescent="0.25">
      <c r="A3257" s="7"/>
      <c r="B3257" s="10"/>
      <c r="D3257" s="5"/>
      <c r="E3257" s="5"/>
      <c r="F3257" s="5"/>
      <c r="G3257" s="5"/>
      <c r="H3257" s="5"/>
      <c r="K3257"/>
      <c r="L3257" s="5"/>
      <c r="M3257" s="5"/>
      <c r="N3257" s="5"/>
      <c r="O3257" s="5"/>
    </row>
    <row r="3258" spans="1:15" x14ac:dyDescent="0.25">
      <c r="A3258" s="7"/>
      <c r="B3258" s="10"/>
      <c r="D3258" s="5"/>
      <c r="E3258" s="5"/>
      <c r="F3258" s="5"/>
      <c r="G3258" s="5"/>
      <c r="H3258" s="5"/>
      <c r="K3258"/>
      <c r="L3258" s="5"/>
      <c r="M3258" s="5"/>
      <c r="N3258" s="5"/>
      <c r="O3258" s="5"/>
    </row>
    <row r="3259" spans="1:15" x14ac:dyDescent="0.25">
      <c r="A3259" s="7"/>
      <c r="B3259" s="10"/>
      <c r="D3259" s="5"/>
      <c r="E3259" s="5"/>
      <c r="F3259" s="5"/>
      <c r="G3259" s="5"/>
      <c r="H3259" s="5"/>
      <c r="K3259"/>
      <c r="L3259" s="5"/>
      <c r="M3259" s="5"/>
      <c r="N3259" s="5"/>
      <c r="O3259" s="5"/>
    </row>
    <row r="3260" spans="1:15" x14ac:dyDescent="0.25">
      <c r="A3260" s="7"/>
      <c r="B3260" s="10"/>
      <c r="D3260" s="5"/>
      <c r="E3260" s="5"/>
      <c r="F3260" s="5"/>
      <c r="G3260" s="5"/>
      <c r="H3260" s="5"/>
      <c r="K3260"/>
      <c r="L3260" s="5"/>
      <c r="M3260" s="5"/>
      <c r="N3260" s="5"/>
      <c r="O3260" s="5"/>
    </row>
    <row r="3261" spans="1:15" x14ac:dyDescent="0.25">
      <c r="A3261" s="7"/>
      <c r="B3261" s="10"/>
      <c r="D3261" s="5"/>
      <c r="E3261" s="5"/>
      <c r="F3261" s="5"/>
      <c r="G3261" s="5"/>
      <c r="H3261" s="5"/>
      <c r="K3261"/>
      <c r="L3261" s="5"/>
      <c r="M3261" s="5"/>
      <c r="N3261" s="5"/>
      <c r="O3261" s="5"/>
    </row>
    <row r="3262" spans="1:15" x14ac:dyDescent="0.25">
      <c r="A3262" s="7"/>
      <c r="B3262" s="10"/>
      <c r="D3262" s="5"/>
      <c r="E3262" s="5"/>
      <c r="F3262" s="5"/>
      <c r="G3262" s="5"/>
      <c r="H3262" s="5"/>
      <c r="K3262"/>
      <c r="L3262" s="5"/>
      <c r="M3262" s="5"/>
      <c r="N3262" s="5"/>
      <c r="O3262" s="5"/>
    </row>
    <row r="3263" spans="1:15" x14ac:dyDescent="0.25">
      <c r="A3263" s="7"/>
      <c r="B3263" s="10"/>
      <c r="D3263" s="5"/>
      <c r="E3263" s="5"/>
      <c r="F3263" s="5"/>
      <c r="G3263" s="5"/>
      <c r="H3263" s="5"/>
      <c r="K3263"/>
      <c r="L3263" s="5"/>
      <c r="M3263" s="5"/>
      <c r="N3263" s="5"/>
      <c r="O3263" s="5"/>
    </row>
    <row r="3264" spans="1:15" x14ac:dyDescent="0.25">
      <c r="A3264" s="7"/>
      <c r="B3264" s="10"/>
      <c r="D3264" s="5"/>
      <c r="E3264" s="5"/>
      <c r="F3264" s="5"/>
      <c r="G3264" s="5"/>
      <c r="H3264" s="5"/>
      <c r="K3264"/>
      <c r="L3264" s="5"/>
      <c r="M3264" s="5"/>
      <c r="N3264" s="5"/>
      <c r="O3264" s="5"/>
    </row>
    <row r="3265" spans="1:15" x14ac:dyDescent="0.25">
      <c r="A3265" s="7"/>
      <c r="B3265" s="10"/>
      <c r="D3265" s="5"/>
      <c r="E3265" s="5"/>
      <c r="F3265" s="5"/>
      <c r="G3265" s="5"/>
      <c r="H3265" s="5"/>
      <c r="K3265"/>
      <c r="L3265" s="5"/>
      <c r="M3265" s="5"/>
      <c r="N3265" s="5"/>
      <c r="O3265" s="5"/>
    </row>
    <row r="3266" spans="1:15" x14ac:dyDescent="0.25">
      <c r="A3266" s="7"/>
      <c r="B3266" s="10"/>
      <c r="D3266" s="5"/>
      <c r="E3266" s="5"/>
      <c r="F3266" s="5"/>
      <c r="G3266" s="5"/>
      <c r="H3266" s="5"/>
      <c r="K3266"/>
      <c r="L3266" s="5"/>
      <c r="M3266" s="5"/>
      <c r="N3266" s="5"/>
      <c r="O3266" s="5"/>
    </row>
    <row r="3267" spans="1:15" x14ac:dyDescent="0.25">
      <c r="A3267" s="7"/>
      <c r="B3267" s="10"/>
      <c r="D3267" s="5"/>
      <c r="E3267" s="5"/>
      <c r="F3267" s="5"/>
      <c r="G3267" s="5"/>
      <c r="H3267" s="5"/>
      <c r="K3267"/>
      <c r="L3267" s="5"/>
      <c r="M3267" s="5"/>
      <c r="N3267" s="5"/>
      <c r="O3267" s="5"/>
    </row>
    <row r="3268" spans="1:15" x14ac:dyDescent="0.25">
      <c r="A3268" s="7"/>
      <c r="B3268" s="10"/>
      <c r="D3268" s="5"/>
      <c r="E3268" s="5"/>
      <c r="F3268" s="5"/>
      <c r="G3268" s="5"/>
      <c r="H3268" s="5"/>
      <c r="K3268"/>
      <c r="L3268" s="5"/>
      <c r="M3268" s="5"/>
      <c r="N3268" s="5"/>
      <c r="O3268" s="5"/>
    </row>
    <row r="3269" spans="1:15" x14ac:dyDescent="0.25">
      <c r="A3269" s="7"/>
      <c r="B3269" s="10"/>
      <c r="D3269" s="5"/>
      <c r="E3269" s="5"/>
      <c r="F3269" s="5"/>
      <c r="G3269" s="5"/>
      <c r="H3269" s="5"/>
      <c r="K3269"/>
      <c r="L3269" s="5"/>
      <c r="M3269" s="5"/>
      <c r="N3269" s="5"/>
      <c r="O3269" s="5"/>
    </row>
    <row r="3270" spans="1:15" x14ac:dyDescent="0.25">
      <c r="A3270" s="7"/>
      <c r="B3270" s="10"/>
      <c r="D3270" s="5"/>
      <c r="E3270" s="5"/>
      <c r="F3270" s="5"/>
      <c r="G3270" s="5"/>
      <c r="H3270" s="5"/>
      <c r="K3270"/>
      <c r="L3270" s="5"/>
      <c r="M3270" s="5"/>
      <c r="N3270" s="5"/>
      <c r="O3270" s="5"/>
    </row>
    <row r="3271" spans="1:15" x14ac:dyDescent="0.25">
      <c r="A3271" s="7"/>
      <c r="B3271" s="10"/>
      <c r="D3271" s="5"/>
      <c r="E3271" s="5"/>
      <c r="F3271" s="5"/>
      <c r="G3271" s="5"/>
      <c r="H3271" s="5"/>
      <c r="K3271"/>
      <c r="L3271" s="5"/>
      <c r="M3271" s="5"/>
      <c r="N3271" s="5"/>
      <c r="O3271" s="5"/>
    </row>
    <row r="3272" spans="1:15" x14ac:dyDescent="0.25">
      <c r="A3272" s="7"/>
      <c r="B3272" s="10"/>
      <c r="D3272" s="5"/>
      <c r="E3272" s="5"/>
      <c r="F3272" s="5"/>
      <c r="G3272" s="5"/>
      <c r="H3272" s="5"/>
      <c r="K3272"/>
      <c r="L3272" s="5"/>
      <c r="M3272" s="5"/>
      <c r="N3272" s="5"/>
      <c r="O3272" s="5"/>
    </row>
    <row r="3273" spans="1:15" x14ac:dyDescent="0.25">
      <c r="A3273" s="7"/>
      <c r="B3273" s="10"/>
      <c r="D3273" s="5"/>
      <c r="E3273" s="5"/>
      <c r="F3273" s="5"/>
      <c r="G3273" s="5"/>
      <c r="H3273" s="5"/>
      <c r="K3273"/>
      <c r="L3273" s="5"/>
      <c r="M3273" s="5"/>
      <c r="N3273" s="5"/>
      <c r="O3273" s="5"/>
    </row>
    <row r="3274" spans="1:15" x14ac:dyDescent="0.25">
      <c r="A3274" s="7"/>
      <c r="B3274" s="10"/>
      <c r="D3274" s="5"/>
      <c r="E3274" s="5"/>
      <c r="F3274" s="5"/>
      <c r="G3274" s="5"/>
      <c r="H3274" s="5"/>
      <c r="K3274"/>
      <c r="L3274" s="5"/>
      <c r="M3274" s="5"/>
      <c r="N3274" s="5"/>
      <c r="O3274" s="5"/>
    </row>
    <row r="3275" spans="1:15" x14ac:dyDescent="0.25">
      <c r="A3275" s="7"/>
      <c r="B3275" s="10"/>
      <c r="D3275" s="5"/>
      <c r="E3275" s="5"/>
      <c r="F3275" s="5"/>
      <c r="G3275" s="5"/>
      <c r="H3275" s="5"/>
      <c r="K3275"/>
      <c r="L3275" s="5"/>
      <c r="M3275" s="5"/>
      <c r="N3275" s="5"/>
      <c r="O3275" s="5"/>
    </row>
    <row r="3276" spans="1:15" x14ac:dyDescent="0.25">
      <c r="A3276" s="7"/>
      <c r="B3276" s="10"/>
      <c r="D3276" s="5"/>
      <c r="E3276" s="5"/>
      <c r="F3276" s="5"/>
      <c r="G3276" s="5"/>
      <c r="H3276" s="5"/>
      <c r="K3276"/>
      <c r="L3276" s="5"/>
      <c r="M3276" s="5"/>
      <c r="N3276" s="5"/>
      <c r="O3276" s="5"/>
    </row>
    <row r="3277" spans="1:15" x14ac:dyDescent="0.25">
      <c r="A3277" s="7"/>
      <c r="B3277" s="10"/>
      <c r="D3277" s="5"/>
      <c r="E3277" s="5"/>
      <c r="F3277" s="5"/>
      <c r="G3277" s="5"/>
      <c r="H3277" s="5"/>
      <c r="K3277"/>
      <c r="L3277" s="5"/>
      <c r="M3277" s="5"/>
      <c r="N3277" s="5"/>
      <c r="O3277" s="5"/>
    </row>
    <row r="3278" spans="1:15" x14ac:dyDescent="0.25">
      <c r="A3278" s="7"/>
      <c r="B3278" s="10"/>
      <c r="D3278" s="5"/>
      <c r="E3278" s="5"/>
      <c r="F3278" s="5"/>
      <c r="G3278" s="5"/>
      <c r="H3278" s="5"/>
      <c r="K3278"/>
      <c r="L3278" s="5"/>
      <c r="M3278" s="5"/>
      <c r="N3278" s="5"/>
      <c r="O3278" s="5"/>
    </row>
    <row r="3279" spans="1:15" x14ac:dyDescent="0.25">
      <c r="A3279" s="7"/>
      <c r="B3279" s="10"/>
      <c r="D3279" s="5"/>
      <c r="E3279" s="5"/>
      <c r="F3279" s="5"/>
      <c r="G3279" s="5"/>
      <c r="H3279" s="5"/>
      <c r="K3279"/>
      <c r="L3279" s="5"/>
      <c r="M3279" s="5"/>
      <c r="N3279" s="5"/>
      <c r="O3279" s="5"/>
    </row>
    <row r="3280" spans="1:15" x14ac:dyDescent="0.25">
      <c r="A3280" s="7"/>
      <c r="B3280" s="10"/>
      <c r="D3280" s="5"/>
      <c r="E3280" s="5"/>
      <c r="F3280" s="5"/>
      <c r="G3280" s="5"/>
      <c r="H3280" s="5"/>
      <c r="K3280"/>
      <c r="L3280" s="5"/>
      <c r="M3280" s="5"/>
      <c r="N3280" s="5"/>
      <c r="O3280" s="5"/>
    </row>
    <row r="3281" spans="1:15" x14ac:dyDescent="0.25">
      <c r="A3281" s="7"/>
      <c r="B3281" s="10"/>
      <c r="D3281" s="5"/>
      <c r="E3281" s="5"/>
      <c r="F3281" s="5"/>
      <c r="G3281" s="5"/>
      <c r="H3281" s="5"/>
      <c r="K3281"/>
      <c r="L3281" s="5"/>
      <c r="M3281" s="5"/>
      <c r="N3281" s="5"/>
      <c r="O3281" s="5"/>
    </row>
    <row r="3282" spans="1:15" x14ac:dyDescent="0.25">
      <c r="A3282" s="7"/>
      <c r="B3282" s="10"/>
      <c r="D3282" s="5"/>
      <c r="E3282" s="5"/>
      <c r="F3282" s="5"/>
      <c r="G3282" s="5"/>
      <c r="H3282" s="5"/>
      <c r="K3282"/>
      <c r="L3282" s="5"/>
      <c r="M3282" s="5"/>
      <c r="N3282" s="5"/>
      <c r="O3282" s="5"/>
    </row>
    <row r="3283" spans="1:15" x14ac:dyDescent="0.25">
      <c r="A3283" s="7"/>
      <c r="B3283" s="10"/>
      <c r="D3283" s="5"/>
      <c r="E3283" s="5"/>
      <c r="F3283" s="5"/>
      <c r="G3283" s="5"/>
      <c r="H3283" s="5"/>
      <c r="K3283"/>
      <c r="L3283" s="5"/>
      <c r="M3283" s="5"/>
      <c r="N3283" s="5"/>
      <c r="O3283" s="5"/>
    </row>
    <row r="3284" spans="1:15" x14ac:dyDescent="0.25">
      <c r="A3284" s="7"/>
      <c r="B3284" s="10"/>
      <c r="D3284" s="5"/>
      <c r="E3284" s="5"/>
      <c r="F3284" s="5"/>
      <c r="G3284" s="5"/>
      <c r="H3284" s="5"/>
      <c r="K3284"/>
      <c r="L3284" s="5"/>
      <c r="M3284" s="5"/>
      <c r="N3284" s="5"/>
      <c r="O3284" s="5"/>
    </row>
    <row r="3285" spans="1:15" x14ac:dyDescent="0.25">
      <c r="A3285" s="7"/>
      <c r="B3285" s="10"/>
      <c r="D3285" s="5"/>
      <c r="E3285" s="5"/>
      <c r="F3285" s="5"/>
      <c r="G3285" s="5"/>
      <c r="H3285" s="5"/>
      <c r="K3285"/>
      <c r="L3285" s="5"/>
      <c r="M3285" s="5"/>
      <c r="N3285" s="5"/>
      <c r="O3285" s="5"/>
    </row>
    <row r="3286" spans="1:15" x14ac:dyDescent="0.25">
      <c r="A3286" s="7"/>
      <c r="B3286" s="10"/>
      <c r="D3286" s="5"/>
      <c r="E3286" s="5"/>
      <c r="F3286" s="5"/>
      <c r="G3286" s="5"/>
      <c r="H3286" s="5"/>
      <c r="K3286"/>
      <c r="L3286" s="5"/>
      <c r="M3286" s="5"/>
      <c r="N3286" s="5"/>
      <c r="O3286" s="5"/>
    </row>
    <row r="3287" spans="1:15" x14ac:dyDescent="0.25">
      <c r="A3287" s="7"/>
      <c r="B3287" s="10"/>
      <c r="D3287" s="5"/>
      <c r="E3287" s="5"/>
      <c r="F3287" s="5"/>
      <c r="G3287" s="5"/>
      <c r="H3287" s="5"/>
      <c r="K3287"/>
      <c r="L3287" s="5"/>
      <c r="M3287" s="5"/>
      <c r="N3287" s="5"/>
      <c r="O3287" s="5"/>
    </row>
    <row r="3288" spans="1:15" x14ac:dyDescent="0.25">
      <c r="A3288" s="7"/>
      <c r="B3288" s="10"/>
      <c r="D3288" s="5"/>
      <c r="E3288" s="5"/>
      <c r="F3288" s="5"/>
      <c r="G3288" s="5"/>
      <c r="H3288" s="5"/>
      <c r="K3288"/>
      <c r="L3288" s="5"/>
      <c r="M3288" s="5"/>
      <c r="N3288" s="5"/>
      <c r="O3288" s="5"/>
    </row>
    <row r="3289" spans="1:15" x14ac:dyDescent="0.25">
      <c r="A3289" s="7"/>
      <c r="B3289" s="10"/>
      <c r="D3289" s="5"/>
      <c r="E3289" s="5"/>
      <c r="F3289" s="5"/>
      <c r="G3289" s="5"/>
      <c r="H3289" s="5"/>
      <c r="K3289"/>
      <c r="L3289" s="5"/>
      <c r="M3289" s="5"/>
      <c r="N3289" s="5"/>
      <c r="O3289" s="5"/>
    </row>
    <row r="3290" spans="1:15" x14ac:dyDescent="0.25">
      <c r="A3290" s="7"/>
      <c r="B3290" s="10"/>
      <c r="D3290" s="5"/>
      <c r="E3290" s="5"/>
      <c r="F3290" s="5"/>
      <c r="G3290" s="5"/>
      <c r="H3290" s="5"/>
      <c r="K3290"/>
      <c r="L3290" s="5"/>
      <c r="M3290" s="5"/>
      <c r="N3290" s="5"/>
      <c r="O3290" s="5"/>
    </row>
    <row r="3291" spans="1:15" x14ac:dyDescent="0.25">
      <c r="A3291" s="7"/>
      <c r="B3291" s="10"/>
      <c r="D3291" s="5"/>
      <c r="E3291" s="5"/>
      <c r="F3291" s="5"/>
      <c r="G3291" s="5"/>
      <c r="H3291" s="5"/>
      <c r="K3291"/>
      <c r="L3291" s="5"/>
      <c r="M3291" s="5"/>
      <c r="N3291" s="5"/>
      <c r="O3291" s="5"/>
    </row>
    <row r="3292" spans="1:15" x14ac:dyDescent="0.25">
      <c r="A3292" s="7"/>
      <c r="B3292" s="10"/>
      <c r="D3292" s="5"/>
      <c r="E3292" s="5"/>
      <c r="F3292" s="5"/>
      <c r="G3292" s="5"/>
      <c r="H3292" s="5"/>
      <c r="K3292"/>
      <c r="L3292" s="5"/>
      <c r="M3292" s="5"/>
      <c r="N3292" s="5"/>
      <c r="O3292" s="5"/>
    </row>
    <row r="3293" spans="1:15" x14ac:dyDescent="0.25">
      <c r="A3293" s="7"/>
      <c r="B3293" s="10"/>
      <c r="D3293" s="5"/>
      <c r="E3293" s="5"/>
      <c r="F3293" s="5"/>
      <c r="G3293" s="5"/>
      <c r="H3293" s="5"/>
      <c r="K3293"/>
      <c r="L3293" s="5"/>
      <c r="M3293" s="5"/>
      <c r="N3293" s="5"/>
      <c r="O3293" s="5"/>
    </row>
    <row r="3294" spans="1:15" x14ac:dyDescent="0.25">
      <c r="A3294" s="7"/>
      <c r="B3294" s="10"/>
      <c r="D3294" s="5"/>
      <c r="E3294" s="5"/>
      <c r="F3294" s="5"/>
      <c r="G3294" s="5"/>
      <c r="H3294" s="5"/>
      <c r="K3294"/>
      <c r="L3294" s="5"/>
      <c r="M3294" s="5"/>
      <c r="N3294" s="5"/>
      <c r="O3294" s="5"/>
    </row>
    <row r="3295" spans="1:15" x14ac:dyDescent="0.25">
      <c r="A3295" s="7"/>
      <c r="B3295" s="10"/>
      <c r="D3295" s="5"/>
      <c r="E3295" s="5"/>
      <c r="F3295" s="5"/>
      <c r="G3295" s="5"/>
      <c r="H3295" s="5"/>
      <c r="K3295"/>
      <c r="L3295" s="5"/>
      <c r="M3295" s="5"/>
      <c r="N3295" s="5"/>
      <c r="O3295" s="5"/>
    </row>
    <row r="3296" spans="1:15" x14ac:dyDescent="0.25">
      <c r="A3296" s="7"/>
      <c r="B3296" s="10"/>
      <c r="D3296" s="5"/>
      <c r="E3296" s="5"/>
      <c r="F3296" s="5"/>
      <c r="G3296" s="5"/>
      <c r="H3296" s="5"/>
      <c r="K3296"/>
      <c r="L3296" s="5"/>
      <c r="M3296" s="5"/>
      <c r="N3296" s="5"/>
      <c r="O3296" s="5"/>
    </row>
    <row r="3297" spans="1:15" x14ac:dyDescent="0.25">
      <c r="A3297" s="7"/>
      <c r="B3297" s="10"/>
      <c r="D3297" s="5"/>
      <c r="E3297" s="5"/>
      <c r="F3297" s="5"/>
      <c r="G3297" s="5"/>
      <c r="H3297" s="5"/>
      <c r="K3297"/>
      <c r="L3297" s="5"/>
      <c r="M3297" s="5"/>
      <c r="N3297" s="5"/>
      <c r="O3297" s="5"/>
    </row>
    <row r="3298" spans="1:15" x14ac:dyDescent="0.25">
      <c r="A3298" s="7"/>
      <c r="B3298" s="10"/>
      <c r="D3298" s="5"/>
      <c r="E3298" s="5"/>
      <c r="F3298" s="5"/>
      <c r="G3298" s="5"/>
      <c r="H3298" s="5"/>
      <c r="K3298"/>
      <c r="L3298" s="5"/>
      <c r="M3298" s="5"/>
      <c r="N3298" s="5"/>
      <c r="O3298" s="5"/>
    </row>
    <row r="3299" spans="1:15" x14ac:dyDescent="0.25">
      <c r="A3299" s="7"/>
      <c r="B3299" s="10"/>
      <c r="D3299" s="5"/>
      <c r="E3299" s="5"/>
      <c r="F3299" s="5"/>
      <c r="G3299" s="5"/>
      <c r="H3299" s="5"/>
      <c r="K3299"/>
      <c r="L3299" s="5"/>
      <c r="M3299" s="5"/>
      <c r="N3299" s="5"/>
      <c r="O3299" s="5"/>
    </row>
    <row r="3300" spans="1:15" x14ac:dyDescent="0.25">
      <c r="A3300" s="7"/>
      <c r="B3300" s="10"/>
      <c r="D3300" s="5"/>
      <c r="E3300" s="5"/>
      <c r="F3300" s="5"/>
      <c r="G3300" s="5"/>
      <c r="H3300" s="5"/>
      <c r="K3300"/>
      <c r="L3300" s="5"/>
      <c r="M3300" s="5"/>
      <c r="N3300" s="5"/>
      <c r="O3300" s="5"/>
    </row>
    <row r="3301" spans="1:15" x14ac:dyDescent="0.25">
      <c r="A3301" s="7"/>
      <c r="B3301" s="10"/>
      <c r="D3301" s="5"/>
      <c r="E3301" s="5"/>
      <c r="F3301" s="5"/>
      <c r="G3301" s="5"/>
      <c r="H3301" s="5"/>
      <c r="K3301"/>
      <c r="L3301" s="5"/>
      <c r="M3301" s="5"/>
      <c r="N3301" s="5"/>
      <c r="O3301" s="5"/>
    </row>
    <row r="3302" spans="1:15" x14ac:dyDescent="0.25">
      <c r="A3302" s="7"/>
      <c r="B3302" s="10"/>
      <c r="D3302" s="5"/>
      <c r="E3302" s="5"/>
      <c r="F3302" s="5"/>
      <c r="G3302" s="5"/>
      <c r="H3302" s="5"/>
      <c r="K3302"/>
      <c r="L3302" s="5"/>
      <c r="M3302" s="5"/>
      <c r="N3302" s="5"/>
      <c r="O3302" s="5"/>
    </row>
    <row r="3303" spans="1:15" x14ac:dyDescent="0.25">
      <c r="A3303" s="7"/>
      <c r="B3303" s="10"/>
      <c r="D3303" s="5"/>
      <c r="E3303" s="5"/>
      <c r="F3303" s="5"/>
      <c r="G3303" s="5"/>
      <c r="H3303" s="5"/>
      <c r="K3303"/>
      <c r="L3303" s="5"/>
      <c r="M3303" s="5"/>
      <c r="N3303" s="5"/>
      <c r="O3303" s="5"/>
    </row>
    <row r="3304" spans="1:15" x14ac:dyDescent="0.25">
      <c r="A3304" s="7"/>
      <c r="B3304" s="10"/>
      <c r="D3304" s="5"/>
      <c r="E3304" s="5"/>
      <c r="F3304" s="5"/>
      <c r="G3304" s="5"/>
      <c r="H3304" s="5"/>
      <c r="K3304"/>
      <c r="L3304" s="5"/>
      <c r="M3304" s="5"/>
      <c r="N3304" s="5"/>
      <c r="O3304" s="5"/>
    </row>
    <row r="3305" spans="1:15" x14ac:dyDescent="0.25">
      <c r="A3305" s="7"/>
      <c r="B3305" s="10"/>
      <c r="D3305" s="5"/>
      <c r="E3305" s="5"/>
      <c r="F3305" s="5"/>
      <c r="G3305" s="5"/>
      <c r="H3305" s="5"/>
      <c r="K3305"/>
      <c r="L3305" s="5"/>
      <c r="M3305" s="5"/>
      <c r="N3305" s="5"/>
      <c r="O3305" s="5"/>
    </row>
    <row r="3306" spans="1:15" x14ac:dyDescent="0.25">
      <c r="A3306" s="7"/>
      <c r="B3306" s="10"/>
      <c r="D3306" s="5"/>
      <c r="E3306" s="5"/>
      <c r="F3306" s="5"/>
      <c r="G3306" s="5"/>
      <c r="H3306" s="5"/>
      <c r="K3306"/>
      <c r="L3306" s="5"/>
      <c r="M3306" s="5"/>
      <c r="N3306" s="5"/>
      <c r="O3306" s="5"/>
    </row>
    <row r="3307" spans="1:15" x14ac:dyDescent="0.25">
      <c r="A3307" s="7"/>
      <c r="B3307" s="10"/>
      <c r="D3307" s="5"/>
      <c r="E3307" s="5"/>
      <c r="F3307" s="5"/>
      <c r="G3307" s="5"/>
      <c r="H3307" s="5"/>
      <c r="K3307"/>
      <c r="L3307" s="5"/>
      <c r="M3307" s="5"/>
      <c r="N3307" s="5"/>
      <c r="O3307" s="5"/>
    </row>
    <row r="3308" spans="1:15" x14ac:dyDescent="0.25">
      <c r="A3308" s="7"/>
      <c r="B3308" s="10"/>
      <c r="D3308" s="5"/>
      <c r="E3308" s="5"/>
      <c r="F3308" s="5"/>
      <c r="G3308" s="5"/>
      <c r="H3308" s="5"/>
      <c r="K3308"/>
      <c r="L3308" s="5"/>
      <c r="M3308" s="5"/>
      <c r="N3308" s="5"/>
      <c r="O3308" s="5"/>
    </row>
    <row r="3309" spans="1:15" x14ac:dyDescent="0.25">
      <c r="A3309" s="7"/>
      <c r="B3309" s="10"/>
      <c r="D3309" s="5"/>
      <c r="E3309" s="5"/>
      <c r="F3309" s="5"/>
      <c r="G3309" s="5"/>
      <c r="H3309" s="5"/>
      <c r="K3309"/>
      <c r="L3309" s="5"/>
      <c r="M3309" s="5"/>
      <c r="N3309" s="5"/>
      <c r="O3309" s="5"/>
    </row>
    <row r="3310" spans="1:15" x14ac:dyDescent="0.25">
      <c r="A3310" s="7"/>
      <c r="B3310" s="10"/>
      <c r="D3310" s="5"/>
      <c r="E3310" s="5"/>
      <c r="F3310" s="5"/>
      <c r="G3310" s="5"/>
      <c r="H3310" s="5"/>
      <c r="K3310"/>
      <c r="L3310" s="5"/>
      <c r="M3310" s="5"/>
      <c r="N3310" s="5"/>
      <c r="O3310" s="5"/>
    </row>
    <row r="3311" spans="1:15" x14ac:dyDescent="0.25">
      <c r="A3311" s="7"/>
      <c r="B3311" s="10"/>
      <c r="D3311" s="5"/>
      <c r="E3311" s="5"/>
      <c r="F3311" s="5"/>
      <c r="G3311" s="5"/>
      <c r="H3311" s="5"/>
      <c r="K3311"/>
      <c r="L3311" s="5"/>
      <c r="M3311" s="5"/>
      <c r="N3311" s="5"/>
      <c r="O3311" s="5"/>
    </row>
    <row r="3312" spans="1:15" x14ac:dyDescent="0.25">
      <c r="A3312" s="7"/>
      <c r="B3312" s="10"/>
      <c r="D3312" s="5"/>
      <c r="E3312" s="5"/>
      <c r="F3312" s="5"/>
      <c r="G3312" s="5"/>
      <c r="H3312" s="5"/>
      <c r="K3312"/>
      <c r="L3312" s="5"/>
      <c r="M3312" s="5"/>
      <c r="N3312" s="5"/>
      <c r="O3312" s="5"/>
    </row>
    <row r="3313" spans="1:15" x14ac:dyDescent="0.25">
      <c r="A3313" s="7"/>
      <c r="B3313" s="10"/>
      <c r="D3313" s="5"/>
      <c r="E3313" s="5"/>
      <c r="F3313" s="5"/>
      <c r="G3313" s="5"/>
      <c r="H3313" s="5"/>
      <c r="K3313"/>
      <c r="L3313" s="5"/>
      <c r="M3313" s="5"/>
      <c r="N3313" s="5"/>
      <c r="O3313" s="5"/>
    </row>
    <row r="3314" spans="1:15" x14ac:dyDescent="0.25">
      <c r="A3314" s="7"/>
      <c r="B3314" s="10"/>
      <c r="D3314" s="5"/>
      <c r="E3314" s="5"/>
      <c r="F3314" s="5"/>
      <c r="G3314" s="5"/>
      <c r="H3314" s="5"/>
      <c r="K3314"/>
      <c r="L3314" s="5"/>
      <c r="M3314" s="5"/>
      <c r="N3314" s="5"/>
      <c r="O3314" s="5"/>
    </row>
    <row r="3315" spans="1:15" x14ac:dyDescent="0.25">
      <c r="A3315" s="7"/>
      <c r="B3315" s="10"/>
      <c r="D3315" s="5"/>
      <c r="E3315" s="5"/>
      <c r="F3315" s="5"/>
      <c r="G3315" s="5"/>
      <c r="H3315" s="5"/>
      <c r="K3315"/>
      <c r="L3315" s="5"/>
      <c r="M3315" s="5"/>
      <c r="N3315" s="5"/>
      <c r="O3315" s="5"/>
    </row>
    <row r="3316" spans="1:15" x14ac:dyDescent="0.25">
      <c r="A3316" s="7"/>
      <c r="B3316" s="10"/>
      <c r="D3316" s="5"/>
      <c r="E3316" s="5"/>
      <c r="F3316" s="5"/>
      <c r="G3316" s="5"/>
      <c r="H3316" s="5"/>
      <c r="K3316"/>
      <c r="L3316" s="5"/>
      <c r="M3316" s="5"/>
      <c r="N3316" s="5"/>
      <c r="O3316" s="5"/>
    </row>
    <row r="3317" spans="1:15" x14ac:dyDescent="0.25">
      <c r="A3317" s="7"/>
      <c r="B3317" s="10"/>
      <c r="D3317" s="5"/>
      <c r="E3317" s="5"/>
      <c r="F3317" s="5"/>
      <c r="G3317" s="5"/>
      <c r="H3317" s="5"/>
      <c r="K3317"/>
      <c r="L3317" s="5"/>
      <c r="M3317" s="5"/>
      <c r="N3317" s="5"/>
      <c r="O3317" s="5"/>
    </row>
    <row r="3318" spans="1:15" x14ac:dyDescent="0.25">
      <c r="A3318" s="7"/>
      <c r="B3318" s="10"/>
      <c r="D3318" s="5"/>
      <c r="E3318" s="5"/>
      <c r="F3318" s="5"/>
      <c r="G3318" s="5"/>
      <c r="H3318" s="5"/>
      <c r="K3318"/>
      <c r="L3318" s="5"/>
      <c r="M3318" s="5"/>
      <c r="N3318" s="5"/>
      <c r="O3318" s="5"/>
    </row>
    <row r="3319" spans="1:15" x14ac:dyDescent="0.25">
      <c r="A3319" s="7"/>
      <c r="B3319" s="10"/>
      <c r="D3319" s="5"/>
      <c r="E3319" s="5"/>
      <c r="F3319" s="5"/>
      <c r="G3319" s="5"/>
      <c r="H3319" s="5"/>
      <c r="K3319"/>
      <c r="L3319" s="5"/>
      <c r="M3319" s="5"/>
      <c r="N3319" s="5"/>
      <c r="O3319" s="5"/>
    </row>
    <row r="3320" spans="1:15" x14ac:dyDescent="0.25">
      <c r="A3320" s="7"/>
      <c r="B3320" s="10"/>
      <c r="D3320" s="5"/>
      <c r="E3320" s="5"/>
      <c r="F3320" s="5"/>
      <c r="G3320" s="5"/>
      <c r="H3320" s="5"/>
      <c r="K3320"/>
      <c r="L3320" s="5"/>
      <c r="M3320" s="5"/>
      <c r="N3320" s="5"/>
      <c r="O3320" s="5"/>
    </row>
    <row r="3321" spans="1:15" x14ac:dyDescent="0.25">
      <c r="A3321" s="7"/>
      <c r="B3321" s="10"/>
      <c r="D3321" s="5"/>
      <c r="E3321" s="5"/>
      <c r="F3321" s="5"/>
      <c r="G3321" s="5"/>
      <c r="H3321" s="5"/>
      <c r="K3321"/>
      <c r="L3321" s="5"/>
      <c r="M3321" s="5"/>
      <c r="N3321" s="5"/>
      <c r="O3321" s="5"/>
    </row>
    <row r="3322" spans="1:15" x14ac:dyDescent="0.25">
      <c r="A3322" s="7"/>
      <c r="B3322" s="10"/>
      <c r="D3322" s="5"/>
      <c r="E3322" s="5"/>
      <c r="F3322" s="5"/>
      <c r="G3322" s="5"/>
      <c r="H3322" s="5"/>
      <c r="K3322"/>
      <c r="L3322" s="5"/>
      <c r="M3322" s="5"/>
      <c r="N3322" s="5"/>
      <c r="O3322" s="5"/>
    </row>
    <row r="3323" spans="1:15" x14ac:dyDescent="0.25">
      <c r="A3323" s="7"/>
      <c r="B3323" s="10"/>
      <c r="D3323" s="5"/>
      <c r="E3323" s="5"/>
      <c r="F3323" s="5"/>
      <c r="G3323" s="5"/>
      <c r="H3323" s="5"/>
      <c r="K3323"/>
      <c r="L3323" s="5"/>
      <c r="M3323" s="5"/>
      <c r="N3323" s="5"/>
      <c r="O3323" s="5"/>
    </row>
    <row r="3324" spans="1:15" x14ac:dyDescent="0.25">
      <c r="A3324" s="7"/>
      <c r="B3324" s="10"/>
      <c r="D3324" s="5"/>
      <c r="E3324" s="5"/>
      <c r="F3324" s="5"/>
      <c r="G3324" s="5"/>
      <c r="H3324" s="5"/>
      <c r="K3324"/>
      <c r="L3324" s="5"/>
      <c r="M3324" s="5"/>
      <c r="N3324" s="5"/>
      <c r="O3324" s="5"/>
    </row>
    <row r="3325" spans="1:15" x14ac:dyDescent="0.25">
      <c r="A3325" s="7"/>
      <c r="B3325" s="10"/>
      <c r="D3325" s="5"/>
      <c r="E3325" s="5"/>
      <c r="F3325" s="5"/>
      <c r="G3325" s="5"/>
      <c r="H3325" s="5"/>
      <c r="K3325"/>
      <c r="L3325" s="5"/>
      <c r="M3325" s="5"/>
      <c r="N3325" s="5"/>
      <c r="O3325" s="5"/>
    </row>
    <row r="3326" spans="1:15" x14ac:dyDescent="0.25">
      <c r="A3326" s="7"/>
      <c r="B3326" s="10"/>
      <c r="D3326" s="5"/>
      <c r="E3326" s="5"/>
      <c r="F3326" s="5"/>
      <c r="G3326" s="5"/>
      <c r="H3326" s="5"/>
      <c r="K3326"/>
      <c r="L3326" s="5"/>
      <c r="M3326" s="5"/>
      <c r="N3326" s="5"/>
      <c r="O3326" s="5"/>
    </row>
    <row r="3327" spans="1:15" x14ac:dyDescent="0.25">
      <c r="A3327" s="7"/>
      <c r="B3327" s="10"/>
      <c r="D3327" s="5"/>
      <c r="E3327" s="5"/>
      <c r="F3327" s="5"/>
      <c r="G3327" s="5"/>
      <c r="H3327" s="5"/>
      <c r="K3327"/>
      <c r="L3327" s="5"/>
      <c r="M3327" s="5"/>
      <c r="N3327" s="5"/>
      <c r="O3327" s="5"/>
    </row>
    <row r="3328" spans="1:15" x14ac:dyDescent="0.25">
      <c r="A3328" s="7"/>
      <c r="B3328" s="10"/>
      <c r="D3328" s="5"/>
      <c r="E3328" s="5"/>
      <c r="F3328" s="5"/>
      <c r="G3328" s="5"/>
      <c r="H3328" s="5"/>
      <c r="K3328"/>
      <c r="L3328" s="5"/>
      <c r="M3328" s="5"/>
      <c r="N3328" s="5"/>
      <c r="O3328" s="5"/>
    </row>
    <row r="3329" spans="1:15" x14ac:dyDescent="0.25">
      <c r="A3329" s="7"/>
      <c r="B3329" s="10"/>
      <c r="D3329" s="5"/>
      <c r="E3329" s="5"/>
      <c r="F3329" s="5"/>
      <c r="G3329" s="5"/>
      <c r="H3329" s="5"/>
      <c r="K3329"/>
      <c r="L3329" s="5"/>
      <c r="M3329" s="5"/>
      <c r="N3329" s="5"/>
      <c r="O3329" s="5"/>
    </row>
    <row r="3330" spans="1:15" x14ac:dyDescent="0.25">
      <c r="A3330" s="7"/>
      <c r="B3330" s="10"/>
      <c r="D3330" s="5"/>
      <c r="E3330" s="5"/>
      <c r="F3330" s="5"/>
      <c r="G3330" s="5"/>
      <c r="H3330" s="5"/>
      <c r="K3330"/>
      <c r="L3330" s="5"/>
      <c r="M3330" s="5"/>
      <c r="N3330" s="5"/>
      <c r="O3330" s="5"/>
    </row>
    <row r="3331" spans="1:15" x14ac:dyDescent="0.25">
      <c r="A3331" s="7"/>
      <c r="B3331" s="10"/>
      <c r="D3331" s="5"/>
      <c r="E3331" s="5"/>
      <c r="F3331" s="5"/>
      <c r="G3331" s="5"/>
      <c r="H3331" s="5"/>
      <c r="K3331"/>
      <c r="L3331" s="5"/>
      <c r="M3331" s="5"/>
      <c r="N3331" s="5"/>
      <c r="O3331" s="5"/>
    </row>
    <row r="3332" spans="1:15" x14ac:dyDescent="0.25">
      <c r="A3332" s="7"/>
      <c r="B3332" s="10"/>
      <c r="D3332" s="5"/>
      <c r="E3332" s="5"/>
      <c r="F3332" s="5"/>
      <c r="G3332" s="5"/>
      <c r="H3332" s="5"/>
      <c r="K3332"/>
      <c r="L3332" s="5"/>
      <c r="M3332" s="5"/>
      <c r="N3332" s="5"/>
      <c r="O3332" s="5"/>
    </row>
    <row r="3333" spans="1:15" x14ac:dyDescent="0.25">
      <c r="A3333" s="7"/>
      <c r="B3333" s="10"/>
      <c r="D3333" s="5"/>
      <c r="E3333" s="5"/>
      <c r="F3333" s="5"/>
      <c r="G3333" s="5"/>
      <c r="H3333" s="5"/>
      <c r="K3333"/>
      <c r="L3333" s="5"/>
      <c r="M3333" s="5"/>
      <c r="N3333" s="5"/>
      <c r="O3333" s="5"/>
    </row>
    <row r="3334" spans="1:15" x14ac:dyDescent="0.25">
      <c r="A3334" s="7"/>
      <c r="B3334" s="10"/>
      <c r="D3334" s="5"/>
      <c r="E3334" s="5"/>
      <c r="F3334" s="5"/>
      <c r="G3334" s="5"/>
      <c r="H3334" s="5"/>
      <c r="K3334"/>
      <c r="L3334" s="5"/>
      <c r="M3334" s="5"/>
      <c r="N3334" s="5"/>
      <c r="O3334" s="5"/>
    </row>
    <row r="3335" spans="1:15" x14ac:dyDescent="0.25">
      <c r="A3335" s="7"/>
      <c r="B3335" s="10"/>
      <c r="D3335" s="5"/>
      <c r="E3335" s="5"/>
      <c r="F3335" s="5"/>
      <c r="G3335" s="5"/>
      <c r="H3335" s="5"/>
      <c r="K3335"/>
      <c r="L3335" s="5"/>
      <c r="M3335" s="5"/>
      <c r="N3335" s="5"/>
      <c r="O3335" s="5"/>
    </row>
    <row r="3336" spans="1:15" x14ac:dyDescent="0.25">
      <c r="A3336" s="7"/>
      <c r="B3336" s="10"/>
      <c r="D3336" s="5"/>
      <c r="E3336" s="5"/>
      <c r="F3336" s="5"/>
      <c r="G3336" s="5"/>
      <c r="H3336" s="5"/>
      <c r="K3336"/>
      <c r="L3336" s="5"/>
      <c r="M3336" s="5"/>
      <c r="N3336" s="5"/>
      <c r="O3336" s="5"/>
    </row>
    <row r="3337" spans="1:15" x14ac:dyDescent="0.25">
      <c r="A3337" s="7"/>
      <c r="B3337" s="10"/>
      <c r="D3337" s="5"/>
      <c r="E3337" s="5"/>
      <c r="F3337" s="5"/>
      <c r="G3337" s="5"/>
      <c r="H3337" s="5"/>
      <c r="K3337"/>
      <c r="L3337" s="5"/>
      <c r="M3337" s="5"/>
      <c r="N3337" s="5"/>
      <c r="O3337" s="5"/>
    </row>
    <row r="3338" spans="1:15" x14ac:dyDescent="0.25">
      <c r="A3338" s="7"/>
      <c r="B3338" s="10"/>
      <c r="D3338" s="5"/>
      <c r="E3338" s="5"/>
      <c r="F3338" s="5"/>
      <c r="G3338" s="5"/>
      <c r="H3338" s="5"/>
      <c r="K3338"/>
      <c r="L3338" s="5"/>
      <c r="M3338" s="5"/>
      <c r="N3338" s="5"/>
      <c r="O3338" s="5"/>
    </row>
    <row r="3339" spans="1:15" x14ac:dyDescent="0.25">
      <c r="A3339" s="7"/>
      <c r="B3339" s="10"/>
      <c r="D3339" s="5"/>
      <c r="E3339" s="5"/>
      <c r="F3339" s="5"/>
      <c r="G3339" s="5"/>
      <c r="H3339" s="5"/>
      <c r="K3339"/>
      <c r="L3339" s="5"/>
      <c r="M3339" s="5"/>
      <c r="N3339" s="5"/>
      <c r="O3339" s="5"/>
    </row>
    <row r="3340" spans="1:15" x14ac:dyDescent="0.25">
      <c r="A3340" s="7"/>
      <c r="B3340" s="10"/>
      <c r="D3340" s="5"/>
      <c r="E3340" s="5"/>
      <c r="F3340" s="5"/>
      <c r="G3340" s="5"/>
      <c r="H3340" s="5"/>
      <c r="K3340"/>
      <c r="L3340" s="5"/>
      <c r="M3340" s="5"/>
      <c r="N3340" s="5"/>
      <c r="O3340" s="5"/>
    </row>
    <row r="3341" spans="1:15" x14ac:dyDescent="0.25">
      <c r="A3341" s="7"/>
      <c r="B3341" s="10"/>
      <c r="D3341" s="5"/>
      <c r="E3341" s="5"/>
      <c r="F3341" s="5"/>
      <c r="G3341" s="5"/>
      <c r="H3341" s="5"/>
      <c r="K3341"/>
      <c r="L3341" s="5"/>
      <c r="M3341" s="5"/>
      <c r="N3341" s="5"/>
      <c r="O3341" s="5"/>
    </row>
    <row r="3342" spans="1:15" x14ac:dyDescent="0.25">
      <c r="A3342" s="7"/>
      <c r="B3342" s="10"/>
      <c r="D3342" s="5"/>
      <c r="E3342" s="5"/>
      <c r="F3342" s="5"/>
      <c r="G3342" s="5"/>
      <c r="H3342" s="5"/>
      <c r="K3342"/>
      <c r="L3342" s="5"/>
      <c r="M3342" s="5"/>
      <c r="N3342" s="5"/>
      <c r="O3342" s="5"/>
    </row>
    <row r="3343" spans="1:15" x14ac:dyDescent="0.25">
      <c r="A3343" s="7"/>
      <c r="B3343" s="10"/>
      <c r="D3343" s="5"/>
      <c r="E3343" s="5"/>
      <c r="F3343" s="5"/>
      <c r="G3343" s="5"/>
      <c r="H3343" s="5"/>
      <c r="K3343"/>
      <c r="L3343" s="5"/>
      <c r="M3343" s="5"/>
      <c r="N3343" s="5"/>
      <c r="O3343" s="5"/>
    </row>
    <row r="3344" spans="1:15" x14ac:dyDescent="0.25">
      <c r="A3344" s="7"/>
      <c r="B3344" s="10"/>
      <c r="D3344" s="5"/>
      <c r="E3344" s="5"/>
      <c r="F3344" s="5"/>
      <c r="G3344" s="5"/>
      <c r="H3344" s="5"/>
      <c r="K3344"/>
      <c r="L3344" s="5"/>
      <c r="M3344" s="5"/>
      <c r="N3344" s="5"/>
      <c r="O3344" s="5"/>
    </row>
    <row r="3345" spans="1:15" x14ac:dyDescent="0.25">
      <c r="A3345" s="7"/>
      <c r="B3345" s="10"/>
      <c r="D3345" s="5"/>
      <c r="E3345" s="5"/>
      <c r="F3345" s="5"/>
      <c r="G3345" s="5"/>
      <c r="H3345" s="5"/>
      <c r="K3345"/>
      <c r="L3345" s="5"/>
      <c r="M3345" s="5"/>
      <c r="N3345" s="5"/>
      <c r="O3345" s="5"/>
    </row>
    <row r="3346" spans="1:15" x14ac:dyDescent="0.25">
      <c r="A3346" s="7"/>
      <c r="B3346" s="10"/>
      <c r="D3346" s="5"/>
      <c r="E3346" s="5"/>
      <c r="F3346" s="5"/>
      <c r="G3346" s="5"/>
      <c r="H3346" s="5"/>
      <c r="K3346"/>
      <c r="L3346" s="5"/>
      <c r="M3346" s="5"/>
      <c r="N3346" s="5"/>
      <c r="O3346" s="5"/>
    </row>
    <row r="3347" spans="1:15" x14ac:dyDescent="0.25">
      <c r="A3347" s="7"/>
      <c r="B3347" s="10"/>
      <c r="D3347" s="5"/>
      <c r="E3347" s="5"/>
      <c r="F3347" s="5"/>
      <c r="G3347" s="5"/>
      <c r="H3347" s="5"/>
      <c r="K3347"/>
      <c r="L3347" s="5"/>
      <c r="M3347" s="5"/>
      <c r="N3347" s="5"/>
      <c r="O3347" s="5"/>
    </row>
    <row r="3348" spans="1:15" x14ac:dyDescent="0.25">
      <c r="A3348" s="7"/>
      <c r="B3348" s="10"/>
      <c r="D3348" s="5"/>
      <c r="E3348" s="5"/>
      <c r="F3348" s="5"/>
      <c r="G3348" s="5"/>
      <c r="H3348" s="5"/>
      <c r="K3348"/>
      <c r="L3348" s="5"/>
      <c r="M3348" s="5"/>
      <c r="N3348" s="5"/>
      <c r="O3348" s="5"/>
    </row>
    <row r="3349" spans="1:15" x14ac:dyDescent="0.25">
      <c r="A3349" s="7"/>
      <c r="B3349" s="10"/>
      <c r="D3349" s="5"/>
      <c r="E3349" s="5"/>
      <c r="F3349" s="5"/>
      <c r="G3349" s="5"/>
      <c r="H3349" s="5"/>
      <c r="K3349"/>
      <c r="L3349" s="5"/>
      <c r="M3349" s="5"/>
      <c r="N3349" s="5"/>
      <c r="O3349" s="5"/>
    </row>
    <row r="3350" spans="1:15" x14ac:dyDescent="0.25">
      <c r="A3350" s="7"/>
      <c r="B3350" s="10"/>
      <c r="D3350" s="5"/>
      <c r="E3350" s="5"/>
      <c r="F3350" s="5"/>
      <c r="G3350" s="5"/>
      <c r="H3350" s="5"/>
      <c r="K3350"/>
      <c r="L3350" s="5"/>
      <c r="M3350" s="5"/>
      <c r="N3350" s="5"/>
      <c r="O3350" s="5"/>
    </row>
    <row r="3351" spans="1:15" x14ac:dyDescent="0.25">
      <c r="A3351" s="7"/>
      <c r="B3351" s="10"/>
      <c r="D3351" s="5"/>
      <c r="E3351" s="5"/>
      <c r="F3351" s="5"/>
      <c r="G3351" s="5"/>
      <c r="H3351" s="5"/>
      <c r="K3351"/>
      <c r="L3351" s="5"/>
      <c r="M3351" s="5"/>
      <c r="N3351" s="5"/>
      <c r="O3351" s="5"/>
    </row>
    <row r="3352" spans="1:15" x14ac:dyDescent="0.25">
      <c r="A3352" s="7"/>
      <c r="B3352" s="10"/>
      <c r="D3352" s="5"/>
      <c r="E3352" s="5"/>
      <c r="F3352" s="5"/>
      <c r="G3352" s="5"/>
      <c r="H3352" s="5"/>
      <c r="K3352"/>
      <c r="L3352" s="5"/>
      <c r="M3352" s="5"/>
      <c r="N3352" s="5"/>
      <c r="O3352" s="5"/>
    </row>
    <row r="3353" spans="1:15" x14ac:dyDescent="0.25">
      <c r="A3353" s="7"/>
      <c r="B3353" s="10"/>
      <c r="D3353" s="5"/>
      <c r="E3353" s="5"/>
      <c r="F3353" s="5"/>
      <c r="G3353" s="5"/>
      <c r="H3353" s="5"/>
      <c r="K3353"/>
      <c r="L3353" s="5"/>
      <c r="M3353" s="5"/>
      <c r="N3353" s="5"/>
      <c r="O3353" s="5"/>
    </row>
    <row r="3354" spans="1:15" x14ac:dyDescent="0.25">
      <c r="A3354" s="7"/>
      <c r="B3354" s="10"/>
      <c r="D3354" s="5"/>
      <c r="E3354" s="5"/>
      <c r="F3354" s="5"/>
      <c r="G3354" s="5"/>
      <c r="H3354" s="5"/>
      <c r="K3354"/>
      <c r="L3354" s="5"/>
      <c r="M3354" s="5"/>
      <c r="N3354" s="5"/>
      <c r="O3354" s="5"/>
    </row>
    <row r="3355" spans="1:15" x14ac:dyDescent="0.25">
      <c r="A3355" s="7"/>
      <c r="B3355" s="10"/>
      <c r="D3355" s="5"/>
      <c r="E3355" s="5"/>
      <c r="F3355" s="5"/>
      <c r="G3355" s="5"/>
      <c r="H3355" s="5"/>
      <c r="K3355"/>
      <c r="L3355" s="5"/>
      <c r="M3355" s="5"/>
      <c r="N3355" s="5"/>
      <c r="O3355" s="5"/>
    </row>
    <row r="3356" spans="1:15" x14ac:dyDescent="0.25">
      <c r="A3356" s="7"/>
      <c r="B3356" s="10"/>
      <c r="D3356" s="5"/>
      <c r="E3356" s="5"/>
      <c r="F3356" s="5"/>
      <c r="G3356" s="5"/>
      <c r="H3356" s="5"/>
      <c r="K3356"/>
      <c r="L3356" s="5"/>
      <c r="M3356" s="5"/>
      <c r="N3356" s="5"/>
      <c r="O3356" s="5"/>
    </row>
    <row r="3357" spans="1:15" x14ac:dyDescent="0.25">
      <c r="A3357" s="7"/>
      <c r="B3357" s="10"/>
      <c r="D3357" s="5"/>
      <c r="E3357" s="5"/>
      <c r="F3357" s="5"/>
      <c r="G3357" s="5"/>
      <c r="H3357" s="5"/>
      <c r="K3357"/>
      <c r="L3357" s="5"/>
      <c r="M3357" s="5"/>
      <c r="N3357" s="5"/>
      <c r="O3357" s="5"/>
    </row>
    <row r="3358" spans="1:15" x14ac:dyDescent="0.25">
      <c r="A3358" s="7"/>
      <c r="B3358" s="10"/>
      <c r="D3358" s="5"/>
      <c r="E3358" s="5"/>
      <c r="F3358" s="5"/>
      <c r="G3358" s="5"/>
      <c r="H3358" s="5"/>
      <c r="K3358"/>
      <c r="L3358" s="5"/>
      <c r="M3358" s="5"/>
      <c r="N3358" s="5"/>
      <c r="O3358" s="5"/>
    </row>
    <row r="3359" spans="1:15" x14ac:dyDescent="0.25">
      <c r="A3359" s="7"/>
      <c r="B3359" s="10"/>
      <c r="D3359" s="5"/>
      <c r="E3359" s="5"/>
      <c r="F3359" s="5"/>
      <c r="G3359" s="5"/>
      <c r="H3359" s="5"/>
      <c r="K3359"/>
      <c r="L3359" s="5"/>
      <c r="M3359" s="5"/>
      <c r="N3359" s="5"/>
      <c r="O3359" s="5"/>
    </row>
    <row r="3360" spans="1:15" x14ac:dyDescent="0.25">
      <c r="A3360" s="7"/>
      <c r="B3360" s="10"/>
      <c r="D3360" s="5"/>
      <c r="E3360" s="5"/>
      <c r="F3360" s="5"/>
      <c r="G3360" s="5"/>
      <c r="H3360" s="5"/>
      <c r="K3360"/>
      <c r="L3360" s="5"/>
      <c r="M3360" s="5"/>
      <c r="N3360" s="5"/>
      <c r="O3360" s="5"/>
    </row>
    <row r="3361" spans="1:15" x14ac:dyDescent="0.25">
      <c r="A3361" s="7"/>
      <c r="B3361" s="10"/>
      <c r="D3361" s="5"/>
      <c r="E3361" s="5"/>
      <c r="F3361" s="5"/>
      <c r="G3361" s="5"/>
      <c r="H3361" s="5"/>
      <c r="K3361"/>
      <c r="L3361" s="5"/>
      <c r="M3361" s="5"/>
      <c r="N3361" s="5"/>
      <c r="O3361" s="5"/>
    </row>
    <row r="3362" spans="1:15" x14ac:dyDescent="0.25">
      <c r="A3362" s="7"/>
      <c r="B3362" s="10"/>
      <c r="D3362" s="5"/>
      <c r="E3362" s="5"/>
      <c r="F3362" s="5"/>
      <c r="G3362" s="5"/>
      <c r="H3362" s="5"/>
      <c r="K3362"/>
      <c r="L3362" s="5"/>
      <c r="M3362" s="5"/>
      <c r="N3362" s="5"/>
      <c r="O3362" s="5"/>
    </row>
    <row r="3363" spans="1:15" x14ac:dyDescent="0.25">
      <c r="A3363" s="7"/>
      <c r="B3363" s="10"/>
      <c r="D3363" s="5"/>
      <c r="E3363" s="5"/>
      <c r="F3363" s="5"/>
      <c r="G3363" s="5"/>
      <c r="H3363" s="5"/>
      <c r="K3363"/>
      <c r="L3363" s="5"/>
      <c r="M3363" s="5"/>
      <c r="N3363" s="5"/>
      <c r="O3363" s="5"/>
    </row>
    <row r="3364" spans="1:15" x14ac:dyDescent="0.25">
      <c r="A3364" s="7"/>
      <c r="B3364" s="10"/>
      <c r="D3364" s="5"/>
      <c r="E3364" s="5"/>
      <c r="F3364" s="5"/>
      <c r="G3364" s="5"/>
      <c r="H3364" s="5"/>
      <c r="K3364"/>
      <c r="L3364" s="5"/>
      <c r="M3364" s="5"/>
      <c r="N3364" s="5"/>
      <c r="O3364" s="5"/>
    </row>
    <row r="3365" spans="1:15" x14ac:dyDescent="0.25">
      <c r="A3365" s="7"/>
      <c r="B3365" s="10"/>
      <c r="D3365" s="5"/>
      <c r="E3365" s="5"/>
      <c r="F3365" s="5"/>
      <c r="G3365" s="5"/>
      <c r="H3365" s="5"/>
      <c r="K3365"/>
      <c r="L3365" s="5"/>
      <c r="M3365" s="5"/>
      <c r="N3365" s="5"/>
      <c r="O3365" s="5"/>
    </row>
    <row r="3366" spans="1:15" x14ac:dyDescent="0.25">
      <c r="A3366" s="7"/>
      <c r="B3366" s="10"/>
      <c r="D3366" s="5"/>
      <c r="E3366" s="5"/>
      <c r="F3366" s="5"/>
      <c r="G3366" s="5"/>
      <c r="H3366" s="5"/>
      <c r="K3366"/>
      <c r="L3366" s="5"/>
      <c r="M3366" s="5"/>
      <c r="N3366" s="5"/>
      <c r="O3366" s="5"/>
    </row>
    <row r="3367" spans="1:15" x14ac:dyDescent="0.25">
      <c r="A3367" s="7"/>
      <c r="B3367" s="10"/>
      <c r="D3367" s="5"/>
      <c r="E3367" s="5"/>
      <c r="F3367" s="5"/>
      <c r="G3367" s="5"/>
      <c r="H3367" s="5"/>
      <c r="K3367"/>
      <c r="L3367" s="5"/>
      <c r="M3367" s="5"/>
      <c r="N3367" s="5"/>
      <c r="O3367" s="5"/>
    </row>
    <row r="3368" spans="1:15" x14ac:dyDescent="0.25">
      <c r="A3368" s="7"/>
      <c r="B3368" s="10"/>
      <c r="D3368" s="5"/>
      <c r="E3368" s="5"/>
      <c r="F3368" s="5"/>
      <c r="G3368" s="5"/>
      <c r="H3368" s="5"/>
      <c r="K3368"/>
      <c r="L3368" s="5"/>
      <c r="M3368" s="5"/>
      <c r="N3368" s="5"/>
      <c r="O3368" s="5"/>
    </row>
    <row r="3369" spans="1:15" x14ac:dyDescent="0.25">
      <c r="A3369" s="7"/>
      <c r="B3369" s="10"/>
      <c r="D3369" s="5"/>
      <c r="E3369" s="5"/>
      <c r="F3369" s="5"/>
      <c r="G3369" s="5"/>
      <c r="H3369" s="5"/>
      <c r="K3369"/>
      <c r="L3369" s="5"/>
      <c r="M3369" s="5"/>
      <c r="N3369" s="5"/>
      <c r="O3369" s="5"/>
    </row>
    <row r="3370" spans="1:15" x14ac:dyDescent="0.25">
      <c r="A3370" s="7"/>
      <c r="B3370" s="10"/>
      <c r="D3370" s="5"/>
      <c r="E3370" s="5"/>
      <c r="F3370" s="5"/>
      <c r="G3370" s="5"/>
      <c r="H3370" s="5"/>
      <c r="K3370"/>
      <c r="L3370" s="5"/>
      <c r="M3370" s="5"/>
      <c r="N3370" s="5"/>
      <c r="O3370" s="5"/>
    </row>
    <row r="3371" spans="1:15" x14ac:dyDescent="0.25">
      <c r="A3371" s="7"/>
      <c r="B3371" s="10"/>
      <c r="D3371" s="5"/>
      <c r="E3371" s="5"/>
      <c r="F3371" s="5"/>
      <c r="G3371" s="5"/>
      <c r="H3371" s="5"/>
      <c r="K3371"/>
      <c r="L3371" s="5"/>
      <c r="M3371" s="5"/>
      <c r="N3371" s="5"/>
      <c r="O3371" s="5"/>
    </row>
    <row r="3372" spans="1:15" x14ac:dyDescent="0.25">
      <c r="A3372" s="7"/>
      <c r="B3372" s="10"/>
      <c r="D3372" s="5"/>
      <c r="E3372" s="5"/>
      <c r="F3372" s="5"/>
      <c r="G3372" s="5"/>
      <c r="H3372" s="5"/>
      <c r="K3372"/>
      <c r="L3372" s="5"/>
      <c r="M3372" s="5"/>
      <c r="N3372" s="5"/>
      <c r="O3372" s="5"/>
    </row>
    <row r="3373" spans="1:15" x14ac:dyDescent="0.25">
      <c r="A3373" s="7"/>
      <c r="B3373" s="10"/>
      <c r="D3373" s="5"/>
      <c r="E3373" s="5"/>
      <c r="F3373" s="5"/>
      <c r="G3373" s="5"/>
      <c r="H3373" s="5"/>
      <c r="K3373"/>
      <c r="L3373" s="5"/>
      <c r="M3373" s="5"/>
      <c r="N3373" s="5"/>
      <c r="O3373" s="5"/>
    </row>
    <row r="3374" spans="1:15" x14ac:dyDescent="0.25">
      <c r="A3374" s="7"/>
      <c r="B3374" s="10"/>
      <c r="D3374" s="5"/>
      <c r="E3374" s="5"/>
      <c r="F3374" s="5"/>
      <c r="G3374" s="5"/>
      <c r="H3374" s="5"/>
      <c r="K3374"/>
      <c r="L3374" s="5"/>
      <c r="M3374" s="5"/>
      <c r="N3374" s="5"/>
      <c r="O3374" s="5"/>
    </row>
    <row r="3375" spans="1:15" x14ac:dyDescent="0.25">
      <c r="A3375" s="7"/>
      <c r="B3375" s="10"/>
      <c r="D3375" s="5"/>
      <c r="E3375" s="5"/>
      <c r="F3375" s="5"/>
      <c r="G3375" s="5"/>
      <c r="H3375" s="5"/>
      <c r="K3375"/>
      <c r="L3375" s="5"/>
      <c r="M3375" s="5"/>
      <c r="N3375" s="5"/>
      <c r="O3375" s="5"/>
    </row>
    <row r="3376" spans="1:15" x14ac:dyDescent="0.25">
      <c r="A3376" s="7"/>
      <c r="B3376" s="10"/>
      <c r="D3376" s="5"/>
      <c r="E3376" s="5"/>
      <c r="F3376" s="5"/>
      <c r="G3376" s="5"/>
      <c r="H3376" s="5"/>
      <c r="K3376"/>
      <c r="L3376" s="5"/>
      <c r="M3376" s="5"/>
      <c r="N3376" s="5"/>
      <c r="O3376" s="5"/>
    </row>
    <row r="3377" spans="1:15" x14ac:dyDescent="0.25">
      <c r="A3377" s="7"/>
      <c r="B3377" s="10"/>
      <c r="D3377" s="5"/>
      <c r="E3377" s="5"/>
      <c r="F3377" s="5"/>
      <c r="G3377" s="5"/>
      <c r="H3377" s="5"/>
      <c r="K3377"/>
      <c r="L3377" s="5"/>
      <c r="M3377" s="5"/>
      <c r="N3377" s="5"/>
      <c r="O3377" s="5"/>
    </row>
    <row r="3378" spans="1:15" x14ac:dyDescent="0.25">
      <c r="A3378" s="7"/>
      <c r="B3378" s="10"/>
      <c r="D3378" s="5"/>
      <c r="E3378" s="5"/>
      <c r="F3378" s="5"/>
      <c r="G3378" s="5"/>
      <c r="H3378" s="5"/>
      <c r="K3378"/>
      <c r="L3378" s="5"/>
      <c r="M3378" s="5"/>
      <c r="N3378" s="5"/>
      <c r="O3378" s="5"/>
    </row>
    <row r="3379" spans="1:15" x14ac:dyDescent="0.25">
      <c r="A3379" s="7"/>
      <c r="B3379" s="10"/>
      <c r="D3379" s="5"/>
      <c r="E3379" s="5"/>
      <c r="F3379" s="5"/>
      <c r="G3379" s="5"/>
      <c r="H3379" s="5"/>
      <c r="K3379"/>
      <c r="L3379" s="5"/>
      <c r="M3379" s="5"/>
      <c r="N3379" s="5"/>
      <c r="O3379" s="5"/>
    </row>
    <row r="3380" spans="1:15" x14ac:dyDescent="0.25">
      <c r="A3380" s="7"/>
      <c r="B3380" s="10"/>
      <c r="D3380" s="5"/>
      <c r="E3380" s="5"/>
      <c r="F3380" s="5"/>
      <c r="G3380" s="5"/>
      <c r="H3380" s="5"/>
      <c r="K3380"/>
      <c r="L3380" s="5"/>
      <c r="M3380" s="5"/>
      <c r="N3380" s="5"/>
      <c r="O3380" s="5"/>
    </row>
    <row r="3381" spans="1:15" x14ac:dyDescent="0.25">
      <c r="A3381" s="7"/>
      <c r="B3381" s="10"/>
      <c r="D3381" s="5"/>
      <c r="E3381" s="5"/>
      <c r="F3381" s="5"/>
      <c r="G3381" s="5"/>
      <c r="H3381" s="5"/>
      <c r="K3381"/>
      <c r="L3381" s="5"/>
      <c r="M3381" s="5"/>
      <c r="N3381" s="5"/>
      <c r="O3381" s="5"/>
    </row>
    <row r="3382" spans="1:15" x14ac:dyDescent="0.25">
      <c r="A3382" s="7"/>
      <c r="B3382" s="10"/>
      <c r="D3382" s="5"/>
      <c r="E3382" s="5"/>
      <c r="F3382" s="5"/>
      <c r="G3382" s="5"/>
      <c r="H3382" s="5"/>
      <c r="K3382"/>
      <c r="L3382" s="5"/>
      <c r="M3382" s="5"/>
      <c r="N3382" s="5"/>
      <c r="O3382" s="5"/>
    </row>
    <row r="3383" spans="1:15" x14ac:dyDescent="0.25">
      <c r="A3383" s="7"/>
      <c r="B3383" s="10"/>
      <c r="D3383" s="5"/>
      <c r="E3383" s="5"/>
      <c r="F3383" s="5"/>
      <c r="G3383" s="5"/>
      <c r="H3383" s="5"/>
      <c r="K3383"/>
      <c r="L3383" s="5"/>
      <c r="M3383" s="5"/>
      <c r="N3383" s="5"/>
      <c r="O3383" s="5"/>
    </row>
    <row r="3384" spans="1:15" x14ac:dyDescent="0.25">
      <c r="A3384" s="7"/>
      <c r="B3384" s="10"/>
      <c r="D3384" s="5"/>
      <c r="E3384" s="5"/>
      <c r="F3384" s="5"/>
      <c r="G3384" s="5"/>
      <c r="H3384" s="5"/>
      <c r="K3384"/>
      <c r="L3384" s="5"/>
      <c r="M3384" s="5"/>
      <c r="N3384" s="5"/>
      <c r="O3384" s="5"/>
    </row>
    <row r="3385" spans="1:15" x14ac:dyDescent="0.25">
      <c r="A3385" s="7"/>
      <c r="B3385" s="10"/>
      <c r="D3385" s="5"/>
      <c r="E3385" s="5"/>
      <c r="F3385" s="5"/>
      <c r="G3385" s="5"/>
      <c r="H3385" s="5"/>
      <c r="K3385"/>
      <c r="L3385" s="5"/>
      <c r="M3385" s="5"/>
      <c r="N3385" s="5"/>
      <c r="O3385" s="5"/>
    </row>
    <row r="3386" spans="1:15" x14ac:dyDescent="0.25">
      <c r="A3386" s="7"/>
      <c r="B3386" s="10"/>
      <c r="D3386" s="5"/>
      <c r="E3386" s="5"/>
      <c r="F3386" s="5"/>
      <c r="G3386" s="5"/>
      <c r="H3386" s="5"/>
      <c r="K3386"/>
      <c r="L3386" s="5"/>
      <c r="M3386" s="5"/>
      <c r="N3386" s="5"/>
      <c r="O3386" s="5"/>
    </row>
    <row r="3387" spans="1:15" x14ac:dyDescent="0.25">
      <c r="A3387" s="7"/>
      <c r="B3387" s="10"/>
      <c r="D3387" s="5"/>
      <c r="E3387" s="5"/>
      <c r="F3387" s="5"/>
      <c r="G3387" s="5"/>
      <c r="H3387" s="5"/>
      <c r="K3387"/>
      <c r="L3387" s="5"/>
      <c r="M3387" s="5"/>
      <c r="N3387" s="5"/>
      <c r="O3387" s="5"/>
    </row>
    <row r="3388" spans="1:15" x14ac:dyDescent="0.25">
      <c r="A3388" s="7"/>
      <c r="B3388" s="10"/>
      <c r="D3388" s="5"/>
      <c r="E3388" s="5"/>
      <c r="F3388" s="5"/>
      <c r="G3388" s="5"/>
      <c r="H3388" s="5"/>
      <c r="K3388"/>
      <c r="L3388" s="5"/>
      <c r="M3388" s="5"/>
      <c r="N3388" s="5"/>
      <c r="O3388" s="5"/>
    </row>
    <row r="3389" spans="1:15" x14ac:dyDescent="0.25">
      <c r="A3389" s="7"/>
      <c r="B3389" s="10"/>
      <c r="D3389" s="5"/>
      <c r="E3389" s="5"/>
      <c r="F3389" s="5"/>
      <c r="G3389" s="5"/>
      <c r="H3389" s="5"/>
      <c r="K3389"/>
      <c r="L3389" s="5"/>
      <c r="M3389" s="5"/>
      <c r="N3389" s="5"/>
      <c r="O3389" s="5"/>
    </row>
    <row r="3390" spans="1:15" x14ac:dyDescent="0.25">
      <c r="A3390" s="7"/>
      <c r="B3390" s="10"/>
      <c r="D3390" s="5"/>
      <c r="E3390" s="5"/>
      <c r="F3390" s="5"/>
      <c r="G3390" s="5"/>
      <c r="H3390" s="5"/>
      <c r="K3390"/>
      <c r="L3390" s="5"/>
      <c r="M3390" s="5"/>
      <c r="N3390" s="5"/>
      <c r="O3390" s="5"/>
    </row>
    <row r="3391" spans="1:15" x14ac:dyDescent="0.25">
      <c r="A3391" s="7"/>
      <c r="B3391" s="10"/>
      <c r="D3391" s="5"/>
      <c r="E3391" s="5"/>
      <c r="F3391" s="5"/>
      <c r="G3391" s="5"/>
      <c r="H3391" s="5"/>
      <c r="K3391"/>
      <c r="L3391" s="5"/>
      <c r="M3391" s="5"/>
      <c r="N3391" s="5"/>
      <c r="O3391" s="5"/>
    </row>
    <row r="3392" spans="1:15" x14ac:dyDescent="0.25">
      <c r="A3392" s="7"/>
      <c r="B3392" s="10"/>
      <c r="D3392" s="5"/>
      <c r="E3392" s="5"/>
      <c r="F3392" s="5"/>
      <c r="G3392" s="5"/>
      <c r="H3392" s="5"/>
      <c r="K3392"/>
      <c r="L3392" s="5"/>
      <c r="M3392" s="5"/>
      <c r="N3392" s="5"/>
      <c r="O3392" s="5"/>
    </row>
    <row r="3393" spans="1:15" x14ac:dyDescent="0.25">
      <c r="A3393" s="7"/>
      <c r="B3393" s="10"/>
      <c r="D3393" s="5"/>
      <c r="E3393" s="5"/>
      <c r="F3393" s="5"/>
      <c r="G3393" s="5"/>
      <c r="H3393" s="5"/>
      <c r="K3393"/>
      <c r="L3393" s="5"/>
      <c r="M3393" s="5"/>
      <c r="N3393" s="5"/>
      <c r="O3393" s="5"/>
    </row>
    <row r="3394" spans="1:15" x14ac:dyDescent="0.25">
      <c r="A3394" s="7"/>
      <c r="B3394" s="10"/>
      <c r="D3394" s="5"/>
      <c r="E3394" s="5"/>
      <c r="F3394" s="5"/>
      <c r="G3394" s="5"/>
      <c r="H3394" s="5"/>
      <c r="K3394"/>
      <c r="L3394" s="5"/>
      <c r="M3394" s="5"/>
      <c r="N3394" s="5"/>
      <c r="O3394" s="5"/>
    </row>
    <row r="3395" spans="1:15" x14ac:dyDescent="0.25">
      <c r="A3395" s="7"/>
      <c r="B3395" s="10"/>
      <c r="D3395" s="5"/>
      <c r="E3395" s="5"/>
      <c r="F3395" s="5"/>
      <c r="G3395" s="5"/>
      <c r="H3395" s="5"/>
      <c r="K3395"/>
      <c r="L3395" s="5"/>
      <c r="M3395" s="5"/>
      <c r="N3395" s="5"/>
      <c r="O3395" s="5"/>
    </row>
    <row r="3396" spans="1:15" x14ac:dyDescent="0.25">
      <c r="A3396" s="7"/>
      <c r="B3396" s="10"/>
      <c r="D3396" s="5"/>
      <c r="E3396" s="5"/>
      <c r="F3396" s="5"/>
      <c r="G3396" s="5"/>
      <c r="H3396" s="5"/>
      <c r="K3396"/>
      <c r="L3396" s="5"/>
      <c r="M3396" s="5"/>
      <c r="N3396" s="5"/>
      <c r="O3396" s="5"/>
    </row>
    <row r="3397" spans="1:15" x14ac:dyDescent="0.25">
      <c r="A3397" s="7"/>
      <c r="B3397" s="10"/>
      <c r="D3397" s="5"/>
      <c r="E3397" s="5"/>
      <c r="F3397" s="5"/>
      <c r="G3397" s="5"/>
      <c r="H3397" s="5"/>
      <c r="K3397"/>
      <c r="L3397" s="5"/>
      <c r="M3397" s="5"/>
      <c r="N3397" s="5"/>
      <c r="O3397" s="5"/>
    </row>
    <row r="3398" spans="1:15" x14ac:dyDescent="0.25">
      <c r="A3398" s="7"/>
      <c r="B3398" s="10"/>
      <c r="D3398" s="5"/>
      <c r="E3398" s="5"/>
      <c r="F3398" s="5"/>
      <c r="G3398" s="5"/>
      <c r="H3398" s="5"/>
      <c r="K3398"/>
      <c r="L3398" s="5"/>
      <c r="M3398" s="5"/>
      <c r="N3398" s="5"/>
      <c r="O3398" s="5"/>
    </row>
    <row r="3399" spans="1:15" x14ac:dyDescent="0.25">
      <c r="A3399" s="7"/>
      <c r="B3399" s="10"/>
      <c r="D3399" s="5"/>
      <c r="E3399" s="5"/>
      <c r="F3399" s="5"/>
      <c r="G3399" s="5"/>
      <c r="H3399" s="5"/>
      <c r="K3399"/>
      <c r="L3399" s="5"/>
      <c r="M3399" s="5"/>
      <c r="N3399" s="5"/>
      <c r="O3399" s="5"/>
    </row>
    <row r="3400" spans="1:15" x14ac:dyDescent="0.25">
      <c r="A3400" s="7"/>
      <c r="B3400" s="10"/>
      <c r="D3400" s="5"/>
      <c r="E3400" s="5"/>
      <c r="F3400" s="5"/>
      <c r="G3400" s="5"/>
      <c r="H3400" s="5"/>
      <c r="K3400"/>
      <c r="L3400" s="5"/>
      <c r="M3400" s="5"/>
      <c r="N3400" s="5"/>
      <c r="O3400" s="5"/>
    </row>
    <row r="3401" spans="1:15" x14ac:dyDescent="0.25">
      <c r="A3401" s="7"/>
      <c r="B3401" s="10"/>
      <c r="D3401" s="5"/>
      <c r="E3401" s="5"/>
      <c r="F3401" s="5"/>
      <c r="G3401" s="5"/>
      <c r="H3401" s="5"/>
      <c r="K3401"/>
      <c r="L3401" s="5"/>
      <c r="M3401" s="5"/>
      <c r="N3401" s="5"/>
      <c r="O3401" s="5"/>
    </row>
    <row r="3402" spans="1:15" x14ac:dyDescent="0.25">
      <c r="A3402" s="7"/>
      <c r="B3402" s="10"/>
      <c r="D3402" s="5"/>
      <c r="E3402" s="5"/>
      <c r="F3402" s="5"/>
      <c r="G3402" s="5"/>
      <c r="H3402" s="5"/>
      <c r="K3402"/>
      <c r="L3402" s="5"/>
      <c r="M3402" s="5"/>
      <c r="N3402" s="5"/>
      <c r="O3402" s="5"/>
    </row>
    <row r="3403" spans="1:15" x14ac:dyDescent="0.25">
      <c r="A3403" s="7"/>
      <c r="B3403" s="10"/>
      <c r="D3403" s="5"/>
      <c r="E3403" s="5"/>
      <c r="F3403" s="5"/>
      <c r="G3403" s="5"/>
      <c r="H3403" s="5"/>
      <c r="K3403"/>
      <c r="L3403" s="5"/>
      <c r="M3403" s="5"/>
      <c r="N3403" s="5"/>
      <c r="O3403" s="5"/>
    </row>
    <row r="3404" spans="1:15" x14ac:dyDescent="0.25">
      <c r="A3404" s="7"/>
      <c r="B3404" s="10"/>
      <c r="D3404" s="5"/>
      <c r="E3404" s="5"/>
      <c r="F3404" s="5"/>
      <c r="G3404" s="5"/>
      <c r="H3404" s="5"/>
      <c r="K3404"/>
      <c r="L3404" s="5"/>
      <c r="M3404" s="5"/>
      <c r="N3404" s="5"/>
      <c r="O3404" s="5"/>
    </row>
    <row r="3405" spans="1:15" x14ac:dyDescent="0.25">
      <c r="A3405" s="7"/>
      <c r="B3405" s="10"/>
      <c r="D3405" s="5"/>
      <c r="E3405" s="5"/>
      <c r="F3405" s="5"/>
      <c r="G3405" s="5"/>
      <c r="H3405" s="5"/>
      <c r="K3405"/>
      <c r="L3405" s="5"/>
      <c r="M3405" s="5"/>
      <c r="N3405" s="5"/>
      <c r="O3405" s="5"/>
    </row>
    <row r="3406" spans="1:15" x14ac:dyDescent="0.25">
      <c r="A3406" s="7"/>
      <c r="B3406" s="10"/>
      <c r="D3406" s="5"/>
      <c r="E3406" s="5"/>
      <c r="F3406" s="5"/>
      <c r="G3406" s="5"/>
      <c r="H3406" s="5"/>
      <c r="K3406"/>
      <c r="L3406" s="5"/>
      <c r="M3406" s="5"/>
      <c r="N3406" s="5"/>
      <c r="O3406" s="5"/>
    </row>
    <row r="3407" spans="1:15" x14ac:dyDescent="0.25">
      <c r="A3407" s="7"/>
      <c r="B3407" s="10"/>
      <c r="D3407" s="5"/>
      <c r="E3407" s="5"/>
      <c r="F3407" s="5"/>
      <c r="G3407" s="5"/>
      <c r="H3407" s="5"/>
      <c r="K3407"/>
      <c r="L3407" s="5"/>
      <c r="M3407" s="5"/>
      <c r="N3407" s="5"/>
      <c r="O3407" s="5"/>
    </row>
    <row r="3408" spans="1:15" x14ac:dyDescent="0.25">
      <c r="A3408" s="7"/>
      <c r="B3408" s="10"/>
      <c r="D3408" s="5"/>
      <c r="E3408" s="5"/>
      <c r="F3408" s="5"/>
      <c r="G3408" s="5"/>
      <c r="H3408" s="5"/>
      <c r="K3408"/>
      <c r="L3408" s="5"/>
      <c r="M3408" s="5"/>
      <c r="N3408" s="5"/>
      <c r="O3408" s="5"/>
    </row>
    <row r="3409" spans="1:15" x14ac:dyDescent="0.25">
      <c r="A3409" s="7"/>
      <c r="B3409" s="10"/>
      <c r="D3409" s="5"/>
      <c r="E3409" s="5"/>
      <c r="F3409" s="5"/>
      <c r="G3409" s="5"/>
      <c r="H3409" s="5"/>
      <c r="K3409"/>
      <c r="L3409" s="5"/>
      <c r="M3409" s="5"/>
      <c r="N3409" s="5"/>
      <c r="O3409" s="5"/>
    </row>
    <row r="3410" spans="1:15" x14ac:dyDescent="0.25">
      <c r="A3410" s="7"/>
      <c r="B3410" s="10"/>
      <c r="D3410" s="5"/>
      <c r="E3410" s="5"/>
      <c r="F3410" s="5"/>
      <c r="G3410" s="5"/>
      <c r="H3410" s="5"/>
      <c r="K3410"/>
      <c r="L3410" s="5"/>
      <c r="M3410" s="5"/>
      <c r="N3410" s="5"/>
      <c r="O3410" s="5"/>
    </row>
    <row r="3411" spans="1:15" x14ac:dyDescent="0.25">
      <c r="A3411" s="7"/>
      <c r="B3411" s="10"/>
      <c r="D3411" s="5"/>
      <c r="E3411" s="5"/>
      <c r="F3411" s="5"/>
      <c r="G3411" s="5"/>
      <c r="H3411" s="5"/>
      <c r="K3411"/>
      <c r="L3411" s="5"/>
      <c r="M3411" s="5"/>
      <c r="N3411" s="5"/>
      <c r="O3411" s="5"/>
    </row>
    <row r="3412" spans="1:15" x14ac:dyDescent="0.25">
      <c r="A3412" s="7"/>
      <c r="B3412" s="10"/>
      <c r="D3412" s="5"/>
      <c r="E3412" s="5"/>
      <c r="F3412" s="5"/>
      <c r="G3412" s="5"/>
      <c r="H3412" s="5"/>
      <c r="K3412"/>
      <c r="L3412" s="5"/>
      <c r="M3412" s="5"/>
      <c r="N3412" s="5"/>
      <c r="O3412" s="5"/>
    </row>
    <row r="3413" spans="1:15" x14ac:dyDescent="0.25">
      <c r="A3413" s="7"/>
      <c r="B3413" s="10"/>
      <c r="D3413" s="5"/>
      <c r="E3413" s="5"/>
      <c r="F3413" s="5"/>
      <c r="G3413" s="5"/>
      <c r="H3413" s="5"/>
      <c r="K3413"/>
      <c r="L3413" s="5"/>
      <c r="M3413" s="5"/>
      <c r="N3413" s="5"/>
      <c r="O3413" s="5"/>
    </row>
    <row r="3414" spans="1:15" x14ac:dyDescent="0.25">
      <c r="A3414" s="7"/>
      <c r="B3414" s="10"/>
      <c r="D3414" s="5"/>
      <c r="E3414" s="5"/>
      <c r="F3414" s="5"/>
      <c r="G3414" s="5"/>
      <c r="H3414" s="5"/>
      <c r="K3414"/>
      <c r="L3414" s="5"/>
      <c r="M3414" s="5"/>
      <c r="N3414" s="5"/>
      <c r="O3414" s="5"/>
    </row>
    <row r="3415" spans="1:15" x14ac:dyDescent="0.25">
      <c r="A3415" s="7"/>
      <c r="B3415" s="10"/>
      <c r="D3415" s="5"/>
      <c r="E3415" s="5"/>
      <c r="F3415" s="5"/>
      <c r="G3415" s="5"/>
      <c r="H3415" s="5"/>
      <c r="K3415"/>
      <c r="L3415" s="5"/>
      <c r="M3415" s="5"/>
      <c r="N3415" s="5"/>
      <c r="O3415" s="5"/>
    </row>
    <row r="3416" spans="1:15" x14ac:dyDescent="0.25">
      <c r="A3416" s="7"/>
      <c r="B3416" s="10"/>
      <c r="D3416" s="5"/>
      <c r="E3416" s="5"/>
      <c r="F3416" s="5"/>
      <c r="G3416" s="5"/>
      <c r="H3416" s="5"/>
      <c r="K3416"/>
      <c r="L3416" s="5"/>
      <c r="M3416" s="5"/>
      <c r="N3416" s="5"/>
      <c r="O3416" s="5"/>
    </row>
    <row r="3417" spans="1:15" x14ac:dyDescent="0.25">
      <c r="A3417" s="7"/>
      <c r="B3417" s="10"/>
      <c r="D3417" s="5"/>
      <c r="E3417" s="5"/>
      <c r="F3417" s="5"/>
      <c r="G3417" s="5"/>
      <c r="H3417" s="5"/>
      <c r="K3417"/>
      <c r="L3417" s="5"/>
      <c r="M3417" s="5"/>
      <c r="N3417" s="5"/>
      <c r="O3417" s="5"/>
    </row>
    <row r="3418" spans="1:15" x14ac:dyDescent="0.25">
      <c r="A3418" s="7"/>
      <c r="B3418" s="10"/>
      <c r="D3418" s="5"/>
      <c r="E3418" s="5"/>
      <c r="F3418" s="5"/>
      <c r="G3418" s="5"/>
      <c r="H3418" s="5"/>
      <c r="K3418"/>
      <c r="L3418" s="5"/>
      <c r="M3418" s="5"/>
      <c r="N3418" s="5"/>
      <c r="O3418" s="5"/>
    </row>
    <row r="3419" spans="1:15" x14ac:dyDescent="0.25">
      <c r="A3419" s="7"/>
      <c r="B3419" s="10"/>
      <c r="D3419" s="5"/>
      <c r="E3419" s="5"/>
      <c r="F3419" s="5"/>
      <c r="G3419" s="5"/>
      <c r="H3419" s="5"/>
      <c r="K3419"/>
      <c r="L3419" s="5"/>
      <c r="M3419" s="5"/>
      <c r="N3419" s="5"/>
      <c r="O3419" s="5"/>
    </row>
    <row r="3420" spans="1:15" x14ac:dyDescent="0.25">
      <c r="A3420" s="7"/>
      <c r="B3420" s="10"/>
      <c r="D3420" s="5"/>
      <c r="E3420" s="5"/>
      <c r="F3420" s="5"/>
      <c r="G3420" s="5"/>
      <c r="H3420" s="5"/>
      <c r="K3420"/>
      <c r="L3420" s="5"/>
      <c r="M3420" s="5"/>
      <c r="N3420" s="5"/>
      <c r="O3420" s="5"/>
    </row>
    <row r="3421" spans="1:15" x14ac:dyDescent="0.25">
      <c r="A3421" s="7"/>
      <c r="B3421" s="10"/>
      <c r="D3421" s="5"/>
      <c r="E3421" s="5"/>
      <c r="F3421" s="5"/>
      <c r="G3421" s="5"/>
      <c r="H3421" s="5"/>
      <c r="K3421"/>
      <c r="L3421" s="5"/>
      <c r="M3421" s="5"/>
      <c r="N3421" s="5"/>
      <c r="O3421" s="5"/>
    </row>
    <row r="3422" spans="1:15" x14ac:dyDescent="0.25">
      <c r="A3422" s="7"/>
      <c r="B3422" s="10"/>
      <c r="D3422" s="5"/>
      <c r="E3422" s="5"/>
      <c r="F3422" s="5"/>
      <c r="G3422" s="5"/>
      <c r="H3422" s="5"/>
      <c r="K3422"/>
      <c r="L3422" s="5"/>
      <c r="M3422" s="5"/>
      <c r="N3422" s="5"/>
      <c r="O3422" s="5"/>
    </row>
    <row r="3423" spans="1:15" x14ac:dyDescent="0.25">
      <c r="A3423" s="7"/>
      <c r="B3423" s="10"/>
      <c r="D3423" s="5"/>
      <c r="E3423" s="5"/>
      <c r="F3423" s="5"/>
      <c r="G3423" s="5"/>
      <c r="H3423" s="5"/>
      <c r="K3423"/>
      <c r="L3423" s="5"/>
      <c r="M3423" s="5"/>
      <c r="N3423" s="5"/>
      <c r="O3423" s="5"/>
    </row>
    <row r="3424" spans="1:15" x14ac:dyDescent="0.25">
      <c r="A3424" s="7"/>
      <c r="B3424" s="10"/>
      <c r="D3424" s="5"/>
      <c r="E3424" s="5"/>
      <c r="F3424" s="5"/>
      <c r="G3424" s="5"/>
      <c r="H3424" s="5"/>
      <c r="K3424"/>
      <c r="L3424" s="5"/>
      <c r="M3424" s="5"/>
      <c r="N3424" s="5"/>
      <c r="O3424" s="5"/>
    </row>
    <row r="3425" spans="1:15" x14ac:dyDescent="0.25">
      <c r="A3425" s="7"/>
      <c r="B3425" s="10"/>
      <c r="D3425" s="5"/>
      <c r="E3425" s="5"/>
      <c r="F3425" s="5"/>
      <c r="G3425" s="5"/>
      <c r="H3425" s="5"/>
      <c r="K3425"/>
      <c r="L3425" s="5"/>
      <c r="M3425" s="5"/>
      <c r="N3425" s="5"/>
      <c r="O3425" s="5"/>
    </row>
    <row r="3426" spans="1:15" x14ac:dyDescent="0.25">
      <c r="A3426" s="7"/>
      <c r="B3426" s="10"/>
      <c r="D3426" s="5"/>
      <c r="E3426" s="5"/>
      <c r="F3426" s="5"/>
      <c r="G3426" s="5"/>
      <c r="H3426" s="5"/>
      <c r="K3426"/>
      <c r="L3426" s="5"/>
      <c r="M3426" s="5"/>
      <c r="N3426" s="5"/>
      <c r="O3426" s="5"/>
    </row>
    <row r="3427" spans="1:15" x14ac:dyDescent="0.25">
      <c r="A3427" s="7"/>
      <c r="B3427" s="10"/>
      <c r="D3427" s="5"/>
      <c r="E3427" s="5"/>
      <c r="F3427" s="5"/>
      <c r="G3427" s="5"/>
      <c r="H3427" s="5"/>
      <c r="K3427"/>
      <c r="L3427" s="5"/>
      <c r="M3427" s="5"/>
      <c r="N3427" s="5"/>
      <c r="O3427" s="5"/>
    </row>
    <row r="3428" spans="1:15" x14ac:dyDescent="0.25">
      <c r="A3428" s="7"/>
      <c r="B3428" s="10"/>
      <c r="D3428" s="5"/>
      <c r="E3428" s="5"/>
      <c r="F3428" s="5"/>
      <c r="G3428" s="5"/>
      <c r="H3428" s="5"/>
      <c r="K3428"/>
      <c r="L3428" s="5"/>
      <c r="M3428" s="5"/>
      <c r="N3428" s="5"/>
      <c r="O3428" s="5"/>
    </row>
    <row r="3429" spans="1:15" x14ac:dyDescent="0.25">
      <c r="A3429" s="7"/>
      <c r="B3429" s="10"/>
      <c r="D3429" s="5"/>
      <c r="E3429" s="5"/>
      <c r="F3429" s="5"/>
      <c r="G3429" s="5"/>
      <c r="H3429" s="5"/>
      <c r="K3429"/>
      <c r="L3429" s="5"/>
      <c r="M3429" s="5"/>
      <c r="N3429" s="5"/>
      <c r="O3429" s="5"/>
    </row>
    <row r="3430" spans="1:15" x14ac:dyDescent="0.25">
      <c r="A3430" s="7"/>
      <c r="B3430" s="10"/>
      <c r="D3430" s="5"/>
      <c r="E3430" s="5"/>
      <c r="F3430" s="5"/>
      <c r="G3430" s="5"/>
      <c r="H3430" s="5"/>
      <c r="K3430"/>
      <c r="L3430" s="5"/>
      <c r="M3430" s="5"/>
      <c r="N3430" s="5"/>
      <c r="O3430" s="5"/>
    </row>
    <row r="3431" spans="1:15" x14ac:dyDescent="0.25">
      <c r="A3431" s="7"/>
      <c r="B3431" s="10"/>
      <c r="D3431" s="5"/>
      <c r="E3431" s="5"/>
      <c r="F3431" s="5"/>
      <c r="G3431" s="5"/>
      <c r="H3431" s="5"/>
      <c r="K3431"/>
      <c r="L3431" s="5"/>
      <c r="M3431" s="5"/>
      <c r="N3431" s="5"/>
      <c r="O3431" s="5"/>
    </row>
    <row r="3432" spans="1:15" x14ac:dyDescent="0.25">
      <c r="A3432" s="7"/>
      <c r="B3432" s="10"/>
      <c r="D3432" s="5"/>
      <c r="E3432" s="5"/>
      <c r="F3432" s="5"/>
      <c r="G3432" s="5"/>
      <c r="H3432" s="5"/>
      <c r="K3432"/>
      <c r="L3432" s="5"/>
      <c r="M3432" s="5"/>
      <c r="N3432" s="5"/>
      <c r="O3432" s="5"/>
    </row>
    <row r="3433" spans="1:15" x14ac:dyDescent="0.25">
      <c r="A3433" s="7"/>
      <c r="B3433" s="10"/>
      <c r="D3433" s="5"/>
      <c r="E3433" s="5"/>
      <c r="F3433" s="5"/>
      <c r="G3433" s="5"/>
      <c r="H3433" s="5"/>
      <c r="K3433"/>
      <c r="L3433" s="5"/>
      <c r="M3433" s="5"/>
      <c r="N3433" s="5"/>
      <c r="O3433" s="5"/>
    </row>
    <row r="3434" spans="1:15" x14ac:dyDescent="0.25">
      <c r="A3434" s="7"/>
      <c r="B3434" s="10"/>
      <c r="D3434" s="5"/>
      <c r="E3434" s="5"/>
      <c r="F3434" s="5"/>
      <c r="G3434" s="5"/>
      <c r="H3434" s="5"/>
      <c r="K3434"/>
      <c r="L3434" s="5"/>
      <c r="M3434" s="5"/>
      <c r="N3434" s="5"/>
      <c r="O3434" s="5"/>
    </row>
    <row r="3435" spans="1:15" x14ac:dyDescent="0.25">
      <c r="A3435" s="7"/>
      <c r="B3435" s="10"/>
      <c r="D3435" s="5"/>
      <c r="E3435" s="5"/>
      <c r="F3435" s="5"/>
      <c r="G3435" s="5"/>
      <c r="H3435" s="5"/>
      <c r="K3435"/>
      <c r="L3435" s="5"/>
      <c r="M3435" s="5"/>
      <c r="N3435" s="5"/>
      <c r="O3435" s="5"/>
    </row>
    <row r="3436" spans="1:15" x14ac:dyDescent="0.25">
      <c r="A3436" s="7"/>
      <c r="B3436" s="10"/>
      <c r="D3436" s="5"/>
      <c r="E3436" s="5"/>
      <c r="F3436" s="5"/>
      <c r="G3436" s="5"/>
      <c r="H3436" s="5"/>
      <c r="K3436"/>
      <c r="L3436" s="5"/>
      <c r="M3436" s="5"/>
      <c r="N3436" s="5"/>
      <c r="O3436" s="5"/>
    </row>
    <row r="3437" spans="1:15" x14ac:dyDescent="0.25">
      <c r="A3437" s="7"/>
      <c r="B3437" s="10"/>
      <c r="D3437" s="5"/>
      <c r="E3437" s="5"/>
      <c r="F3437" s="5"/>
      <c r="G3437" s="5"/>
      <c r="H3437" s="5"/>
      <c r="K3437"/>
      <c r="L3437" s="5"/>
      <c r="M3437" s="5"/>
      <c r="N3437" s="5"/>
      <c r="O3437" s="5"/>
    </row>
    <row r="3438" spans="1:15" x14ac:dyDescent="0.25">
      <c r="A3438" s="7"/>
      <c r="B3438" s="10"/>
      <c r="D3438" s="5"/>
      <c r="E3438" s="5"/>
      <c r="F3438" s="5"/>
      <c r="G3438" s="5"/>
      <c r="H3438" s="5"/>
      <c r="K3438"/>
      <c r="L3438" s="5"/>
      <c r="M3438" s="5"/>
      <c r="N3438" s="5"/>
      <c r="O3438" s="5"/>
    </row>
    <row r="3439" spans="1:15" x14ac:dyDescent="0.25">
      <c r="A3439" s="7"/>
      <c r="B3439" s="10"/>
      <c r="D3439" s="5"/>
      <c r="E3439" s="5"/>
      <c r="F3439" s="5"/>
      <c r="G3439" s="5"/>
      <c r="H3439" s="5"/>
      <c r="K3439"/>
      <c r="L3439" s="5"/>
      <c r="M3439" s="5"/>
      <c r="N3439" s="5"/>
      <c r="O3439" s="5"/>
    </row>
    <row r="3440" spans="1:15" x14ac:dyDescent="0.25">
      <c r="A3440" s="7"/>
      <c r="B3440" s="10"/>
      <c r="D3440" s="5"/>
      <c r="E3440" s="5"/>
      <c r="F3440" s="5"/>
      <c r="G3440" s="5"/>
      <c r="H3440" s="5"/>
      <c r="K3440"/>
      <c r="L3440" s="5"/>
      <c r="M3440" s="5"/>
      <c r="N3440" s="5"/>
      <c r="O3440" s="5"/>
    </row>
    <row r="3441" spans="1:15" x14ac:dyDescent="0.25">
      <c r="A3441" s="7"/>
      <c r="B3441" s="10"/>
      <c r="D3441" s="5"/>
      <c r="E3441" s="5"/>
      <c r="F3441" s="5"/>
      <c r="G3441" s="5"/>
      <c r="H3441" s="5"/>
      <c r="K3441"/>
      <c r="L3441" s="5"/>
      <c r="M3441" s="5"/>
      <c r="N3441" s="5"/>
      <c r="O3441" s="5"/>
    </row>
    <row r="3442" spans="1:15" x14ac:dyDescent="0.25">
      <c r="A3442" s="7"/>
      <c r="B3442" s="10"/>
      <c r="D3442" s="5"/>
      <c r="E3442" s="5"/>
      <c r="F3442" s="5"/>
      <c r="G3442" s="5"/>
      <c r="H3442" s="5"/>
      <c r="K3442"/>
      <c r="L3442" s="5"/>
      <c r="M3442" s="5"/>
      <c r="N3442" s="5"/>
      <c r="O3442" s="5"/>
    </row>
    <row r="3443" spans="1:15" x14ac:dyDescent="0.25">
      <c r="A3443" s="7"/>
      <c r="B3443" s="10"/>
      <c r="D3443" s="5"/>
      <c r="E3443" s="5"/>
      <c r="F3443" s="5"/>
      <c r="G3443" s="5"/>
      <c r="H3443" s="5"/>
      <c r="K3443"/>
      <c r="L3443" s="5"/>
      <c r="M3443" s="5"/>
      <c r="N3443" s="5"/>
      <c r="O3443" s="5"/>
    </row>
    <row r="3444" spans="1:15" x14ac:dyDescent="0.25">
      <c r="A3444" s="7"/>
      <c r="B3444" s="10"/>
      <c r="D3444" s="5"/>
      <c r="E3444" s="5"/>
      <c r="F3444" s="5"/>
      <c r="G3444" s="5"/>
      <c r="H3444" s="5"/>
      <c r="K3444"/>
      <c r="L3444" s="5"/>
      <c r="M3444" s="5"/>
      <c r="N3444" s="5"/>
      <c r="O3444" s="5"/>
    </row>
    <row r="3445" spans="1:15" x14ac:dyDescent="0.25">
      <c r="A3445" s="7"/>
      <c r="B3445" s="10"/>
      <c r="D3445" s="5"/>
      <c r="E3445" s="5"/>
      <c r="F3445" s="5"/>
      <c r="G3445" s="5"/>
      <c r="H3445" s="5"/>
      <c r="K3445"/>
      <c r="L3445" s="5"/>
      <c r="M3445" s="5"/>
      <c r="N3445" s="5"/>
      <c r="O3445" s="5"/>
    </row>
    <row r="3446" spans="1:15" x14ac:dyDescent="0.25">
      <c r="A3446" s="7"/>
      <c r="B3446" s="10"/>
      <c r="D3446" s="5"/>
      <c r="E3446" s="5"/>
      <c r="F3446" s="5"/>
      <c r="G3446" s="5"/>
      <c r="H3446" s="5"/>
      <c r="K3446"/>
      <c r="L3446" s="5"/>
      <c r="M3446" s="5"/>
      <c r="N3446" s="5"/>
      <c r="O3446" s="5"/>
    </row>
    <row r="3447" spans="1:15" x14ac:dyDescent="0.25">
      <c r="A3447" s="7"/>
      <c r="B3447" s="10"/>
      <c r="D3447" s="5"/>
      <c r="E3447" s="5"/>
      <c r="F3447" s="5"/>
      <c r="G3447" s="5"/>
      <c r="H3447" s="5"/>
      <c r="K3447"/>
      <c r="L3447" s="5"/>
      <c r="M3447" s="5"/>
      <c r="N3447" s="5"/>
      <c r="O3447" s="5"/>
    </row>
    <row r="3448" spans="1:15" x14ac:dyDescent="0.25">
      <c r="A3448" s="7"/>
      <c r="B3448" s="10"/>
      <c r="D3448" s="5"/>
      <c r="E3448" s="5"/>
      <c r="F3448" s="5"/>
      <c r="G3448" s="5"/>
      <c r="H3448" s="5"/>
      <c r="K3448"/>
      <c r="L3448" s="5"/>
      <c r="M3448" s="5"/>
      <c r="N3448" s="5"/>
      <c r="O3448" s="5"/>
    </row>
    <row r="3449" spans="1:15" x14ac:dyDescent="0.25">
      <c r="A3449" s="7"/>
      <c r="B3449" s="10"/>
      <c r="D3449" s="5"/>
      <c r="E3449" s="5"/>
      <c r="F3449" s="5"/>
      <c r="G3449" s="5"/>
      <c r="H3449" s="5"/>
      <c r="K3449"/>
      <c r="L3449" s="5"/>
      <c r="M3449" s="5"/>
      <c r="N3449" s="5"/>
      <c r="O3449" s="5"/>
    </row>
    <row r="3450" spans="1:15" x14ac:dyDescent="0.25">
      <c r="A3450" s="7"/>
      <c r="B3450" s="10"/>
      <c r="D3450" s="5"/>
      <c r="E3450" s="5"/>
      <c r="F3450" s="5"/>
      <c r="G3450" s="5"/>
      <c r="H3450" s="5"/>
      <c r="K3450"/>
      <c r="L3450" s="5"/>
      <c r="M3450" s="5"/>
      <c r="N3450" s="5"/>
      <c r="O3450" s="5"/>
    </row>
    <row r="3451" spans="1:15" x14ac:dyDescent="0.25">
      <c r="A3451" s="7"/>
      <c r="B3451" s="10"/>
      <c r="D3451" s="5"/>
      <c r="E3451" s="5"/>
      <c r="F3451" s="5"/>
      <c r="G3451" s="5"/>
      <c r="H3451" s="5"/>
      <c r="K3451"/>
      <c r="L3451" s="5"/>
      <c r="M3451" s="5"/>
      <c r="N3451" s="5"/>
      <c r="O3451" s="5"/>
    </row>
    <row r="3452" spans="1:15" x14ac:dyDescent="0.25">
      <c r="A3452" s="7"/>
      <c r="B3452" s="10"/>
      <c r="D3452" s="5"/>
      <c r="E3452" s="5"/>
      <c r="F3452" s="5"/>
      <c r="G3452" s="5"/>
      <c r="H3452" s="5"/>
      <c r="K3452"/>
      <c r="L3452" s="5"/>
      <c r="M3452" s="5"/>
      <c r="N3452" s="5"/>
      <c r="O3452" s="5"/>
    </row>
    <row r="3453" spans="1:15" x14ac:dyDescent="0.25">
      <c r="A3453" s="7"/>
      <c r="B3453" s="10"/>
      <c r="D3453" s="5"/>
      <c r="E3453" s="5"/>
      <c r="F3453" s="5"/>
      <c r="G3453" s="5"/>
      <c r="H3453" s="5"/>
      <c r="K3453"/>
      <c r="L3453" s="5"/>
      <c r="M3453" s="5"/>
      <c r="N3453" s="5"/>
      <c r="O3453" s="5"/>
    </row>
    <row r="3454" spans="1:15" x14ac:dyDescent="0.25">
      <c r="A3454" s="7"/>
      <c r="B3454" s="10"/>
      <c r="D3454" s="5"/>
      <c r="E3454" s="5"/>
      <c r="F3454" s="5"/>
      <c r="G3454" s="5"/>
      <c r="H3454" s="5"/>
      <c r="K3454"/>
      <c r="L3454" s="5"/>
      <c r="M3454" s="5"/>
      <c r="N3454" s="5"/>
      <c r="O3454" s="5"/>
    </row>
    <row r="3455" spans="1:15" x14ac:dyDescent="0.25">
      <c r="A3455" s="7"/>
      <c r="B3455" s="10"/>
      <c r="D3455" s="5"/>
      <c r="E3455" s="5"/>
      <c r="F3455" s="5"/>
      <c r="G3455" s="5"/>
      <c r="H3455" s="5"/>
      <c r="K3455"/>
      <c r="L3455" s="5"/>
      <c r="M3455" s="5"/>
      <c r="N3455" s="5"/>
      <c r="O3455" s="5"/>
    </row>
    <row r="3456" spans="1:15" x14ac:dyDescent="0.25">
      <c r="A3456" s="7"/>
      <c r="B3456" s="10"/>
      <c r="D3456" s="5"/>
      <c r="E3456" s="5"/>
      <c r="F3456" s="5"/>
      <c r="G3456" s="5"/>
      <c r="H3456" s="5"/>
      <c r="K3456"/>
      <c r="L3456" s="5"/>
      <c r="M3456" s="5"/>
      <c r="N3456" s="5"/>
      <c r="O3456" s="5"/>
    </row>
    <row r="3457" spans="1:15" x14ac:dyDescent="0.25">
      <c r="A3457" s="7"/>
      <c r="B3457" s="10"/>
      <c r="D3457" s="5"/>
      <c r="E3457" s="5"/>
      <c r="F3457" s="5"/>
      <c r="G3457" s="5"/>
      <c r="H3457" s="5"/>
      <c r="K3457"/>
      <c r="L3457" s="5"/>
      <c r="M3457" s="5"/>
      <c r="N3457" s="5"/>
      <c r="O3457" s="5"/>
    </row>
    <row r="3458" spans="1:15" x14ac:dyDescent="0.25">
      <c r="A3458" s="7"/>
      <c r="B3458" s="10"/>
      <c r="D3458" s="5"/>
      <c r="E3458" s="5"/>
      <c r="F3458" s="5"/>
      <c r="G3458" s="5"/>
      <c r="H3458" s="5"/>
      <c r="K3458"/>
      <c r="L3458" s="5"/>
      <c r="M3458" s="5"/>
      <c r="N3458" s="5"/>
      <c r="O3458" s="5"/>
    </row>
    <row r="3459" spans="1:15" x14ac:dyDescent="0.25">
      <c r="A3459" s="7"/>
      <c r="B3459" s="10"/>
      <c r="D3459" s="5"/>
      <c r="E3459" s="5"/>
      <c r="F3459" s="5"/>
      <c r="G3459" s="5"/>
      <c r="H3459" s="5"/>
      <c r="K3459"/>
      <c r="L3459" s="5"/>
      <c r="M3459" s="5"/>
      <c r="N3459" s="5"/>
      <c r="O3459" s="5"/>
    </row>
    <row r="3460" spans="1:15" x14ac:dyDescent="0.25">
      <c r="A3460" s="7"/>
      <c r="B3460" s="10"/>
      <c r="D3460" s="5"/>
      <c r="E3460" s="5"/>
      <c r="F3460" s="5"/>
      <c r="G3460" s="5"/>
      <c r="H3460" s="5"/>
      <c r="K3460"/>
      <c r="L3460" s="5"/>
      <c r="M3460" s="5"/>
      <c r="N3460" s="5"/>
      <c r="O3460" s="5"/>
    </row>
    <row r="3461" spans="1:15" x14ac:dyDescent="0.25">
      <c r="A3461" s="7"/>
      <c r="B3461" s="10"/>
      <c r="D3461" s="5"/>
      <c r="E3461" s="5"/>
      <c r="F3461" s="5"/>
      <c r="G3461" s="5"/>
      <c r="H3461" s="5"/>
      <c r="K3461"/>
      <c r="L3461" s="5"/>
      <c r="M3461" s="5"/>
      <c r="N3461" s="5"/>
      <c r="O3461" s="5"/>
    </row>
    <row r="3462" spans="1:15" x14ac:dyDescent="0.25">
      <c r="A3462" s="7"/>
      <c r="B3462" s="10"/>
      <c r="D3462" s="5"/>
      <c r="E3462" s="5"/>
      <c r="F3462" s="5"/>
      <c r="G3462" s="5"/>
      <c r="H3462" s="5"/>
      <c r="K3462"/>
      <c r="L3462" s="5"/>
      <c r="M3462" s="5"/>
      <c r="N3462" s="5"/>
      <c r="O3462" s="5"/>
    </row>
    <row r="3463" spans="1:15" x14ac:dyDescent="0.25">
      <c r="A3463" s="7"/>
      <c r="B3463" s="10"/>
      <c r="D3463" s="5"/>
      <c r="E3463" s="5"/>
      <c r="F3463" s="5"/>
      <c r="G3463" s="5"/>
      <c r="H3463" s="5"/>
      <c r="K3463"/>
      <c r="L3463" s="5"/>
      <c r="M3463" s="5"/>
      <c r="N3463" s="5"/>
      <c r="O3463" s="5"/>
    </row>
    <row r="3464" spans="1:15" x14ac:dyDescent="0.25">
      <c r="A3464" s="7"/>
      <c r="B3464" s="10"/>
      <c r="D3464" s="5"/>
      <c r="E3464" s="5"/>
      <c r="F3464" s="5"/>
      <c r="G3464" s="5"/>
      <c r="H3464" s="5"/>
      <c r="K3464"/>
      <c r="L3464" s="5"/>
      <c r="M3464" s="5"/>
      <c r="N3464" s="5"/>
      <c r="O3464" s="5"/>
    </row>
    <row r="3465" spans="1:15" x14ac:dyDescent="0.25">
      <c r="A3465" s="7"/>
      <c r="B3465" s="10"/>
      <c r="D3465" s="5"/>
      <c r="E3465" s="5"/>
      <c r="F3465" s="5"/>
      <c r="G3465" s="5"/>
      <c r="H3465" s="5"/>
      <c r="K3465"/>
      <c r="L3465" s="5"/>
      <c r="M3465" s="5"/>
      <c r="N3465" s="5"/>
      <c r="O3465" s="5"/>
    </row>
    <row r="3466" spans="1:15" x14ac:dyDescent="0.25">
      <c r="A3466" s="7"/>
      <c r="B3466" s="10"/>
      <c r="D3466" s="5"/>
      <c r="E3466" s="5"/>
      <c r="F3466" s="5"/>
      <c r="G3466" s="5"/>
      <c r="H3466" s="5"/>
      <c r="K3466"/>
      <c r="L3466" s="5"/>
      <c r="M3466" s="5"/>
      <c r="N3466" s="5"/>
      <c r="O3466" s="5"/>
    </row>
    <row r="3467" spans="1:15" x14ac:dyDescent="0.25">
      <c r="A3467" s="7"/>
      <c r="B3467" s="10"/>
      <c r="D3467" s="5"/>
      <c r="E3467" s="5"/>
      <c r="F3467" s="5"/>
      <c r="G3467" s="5"/>
      <c r="H3467" s="5"/>
      <c r="K3467"/>
      <c r="L3467" s="5"/>
      <c r="M3467" s="5"/>
      <c r="N3467" s="5"/>
      <c r="O3467" s="5"/>
    </row>
    <row r="3468" spans="1:15" x14ac:dyDescent="0.25">
      <c r="A3468" s="7"/>
      <c r="B3468" s="10"/>
      <c r="D3468" s="5"/>
      <c r="E3468" s="5"/>
      <c r="F3468" s="5"/>
      <c r="G3468" s="5"/>
      <c r="H3468" s="5"/>
      <c r="K3468"/>
      <c r="L3468" s="5"/>
      <c r="M3468" s="5"/>
      <c r="N3468" s="5"/>
      <c r="O3468" s="5"/>
    </row>
    <row r="3469" spans="1:15" x14ac:dyDescent="0.25">
      <c r="A3469" s="7"/>
      <c r="B3469" s="10"/>
      <c r="D3469" s="5"/>
      <c r="E3469" s="5"/>
      <c r="F3469" s="5"/>
      <c r="G3469" s="5"/>
      <c r="H3469" s="5"/>
      <c r="K3469"/>
      <c r="L3469" s="5"/>
      <c r="M3469" s="5"/>
      <c r="N3469" s="5"/>
      <c r="O3469" s="5"/>
    </row>
    <row r="3470" spans="1:15" x14ac:dyDescent="0.25">
      <c r="A3470" s="7"/>
      <c r="B3470" s="10"/>
      <c r="D3470" s="5"/>
      <c r="E3470" s="5"/>
      <c r="F3470" s="5"/>
      <c r="G3470" s="5"/>
      <c r="H3470" s="5"/>
      <c r="K3470"/>
      <c r="L3470" s="5"/>
      <c r="M3470" s="5"/>
      <c r="N3470" s="5"/>
      <c r="O3470" s="5"/>
    </row>
    <row r="3471" spans="1:15" x14ac:dyDescent="0.25">
      <c r="A3471" s="7"/>
      <c r="B3471" s="10"/>
      <c r="D3471" s="5"/>
      <c r="E3471" s="5"/>
      <c r="F3471" s="5"/>
      <c r="G3471" s="5"/>
      <c r="H3471" s="5"/>
      <c r="K3471"/>
      <c r="L3471" s="5"/>
      <c r="M3471" s="5"/>
      <c r="N3471" s="5"/>
      <c r="O3471" s="5"/>
    </row>
    <row r="3472" spans="1:15" x14ac:dyDescent="0.25">
      <c r="A3472" s="7"/>
      <c r="B3472" s="10"/>
      <c r="D3472" s="5"/>
      <c r="E3472" s="5"/>
      <c r="F3472" s="5"/>
      <c r="G3472" s="5"/>
      <c r="H3472" s="5"/>
      <c r="K3472"/>
      <c r="L3472" s="5"/>
      <c r="M3472" s="5"/>
      <c r="N3472" s="5"/>
      <c r="O3472" s="5"/>
    </row>
    <row r="3473" spans="1:15" x14ac:dyDescent="0.25">
      <c r="A3473" s="7"/>
      <c r="B3473" s="10"/>
      <c r="D3473" s="5"/>
      <c r="E3473" s="5"/>
      <c r="F3473" s="5"/>
      <c r="G3473" s="5"/>
      <c r="H3473" s="5"/>
      <c r="K3473"/>
      <c r="L3473" s="5"/>
      <c r="M3473" s="5"/>
      <c r="N3473" s="5"/>
      <c r="O3473" s="5"/>
    </row>
    <row r="3474" spans="1:15" x14ac:dyDescent="0.25">
      <c r="A3474" s="7"/>
      <c r="B3474" s="10"/>
      <c r="D3474" s="5"/>
      <c r="E3474" s="5"/>
      <c r="F3474" s="5"/>
      <c r="G3474" s="5"/>
      <c r="H3474" s="5"/>
      <c r="K3474"/>
      <c r="L3474" s="5"/>
      <c r="M3474" s="5"/>
      <c r="N3474" s="5"/>
      <c r="O3474" s="5"/>
    </row>
    <row r="3475" spans="1:15" x14ac:dyDescent="0.25">
      <c r="A3475" s="7"/>
      <c r="B3475" s="10"/>
      <c r="D3475" s="5"/>
      <c r="E3475" s="5"/>
      <c r="F3475" s="5"/>
      <c r="G3475" s="5"/>
      <c r="H3475" s="5"/>
      <c r="K3475"/>
      <c r="L3475" s="5"/>
      <c r="M3475" s="5"/>
      <c r="N3475" s="5"/>
      <c r="O3475" s="5"/>
    </row>
    <row r="3476" spans="1:15" x14ac:dyDescent="0.25">
      <c r="A3476" s="7"/>
      <c r="B3476" s="10"/>
      <c r="D3476" s="5"/>
      <c r="E3476" s="5"/>
      <c r="F3476" s="5"/>
      <c r="G3476" s="5"/>
      <c r="H3476" s="5"/>
      <c r="K3476"/>
      <c r="L3476" s="5"/>
      <c r="M3476" s="5"/>
      <c r="N3476" s="5"/>
      <c r="O3476" s="5"/>
    </row>
    <row r="3477" spans="1:15" x14ac:dyDescent="0.25">
      <c r="A3477" s="7"/>
      <c r="B3477" s="10"/>
      <c r="D3477" s="5"/>
      <c r="E3477" s="5"/>
      <c r="F3477" s="5"/>
      <c r="G3477" s="5"/>
      <c r="H3477" s="5"/>
      <c r="K3477"/>
      <c r="L3477" s="5"/>
      <c r="M3477" s="5"/>
      <c r="N3477" s="5"/>
      <c r="O3477" s="5"/>
    </row>
    <row r="3478" spans="1:15" x14ac:dyDescent="0.25">
      <c r="A3478" s="7"/>
      <c r="B3478" s="10"/>
      <c r="D3478" s="5"/>
      <c r="E3478" s="5"/>
      <c r="F3478" s="5"/>
      <c r="G3478" s="5"/>
      <c r="H3478" s="5"/>
      <c r="K3478"/>
      <c r="L3478" s="5"/>
      <c r="M3478" s="5"/>
      <c r="N3478" s="5"/>
      <c r="O3478" s="5"/>
    </row>
    <row r="3479" spans="1:15" x14ac:dyDescent="0.25">
      <c r="A3479" s="7"/>
      <c r="B3479" s="10"/>
      <c r="D3479" s="5"/>
      <c r="E3479" s="5"/>
      <c r="F3479" s="5"/>
      <c r="G3479" s="5"/>
      <c r="H3479" s="5"/>
      <c r="K3479"/>
      <c r="L3479" s="5"/>
      <c r="M3479" s="5"/>
      <c r="N3479" s="5"/>
      <c r="O3479" s="5"/>
    </row>
    <row r="3480" spans="1:15" x14ac:dyDescent="0.25">
      <c r="A3480" s="7"/>
      <c r="B3480" s="10"/>
      <c r="D3480" s="5"/>
      <c r="E3480" s="5"/>
      <c r="F3480" s="5"/>
      <c r="G3480" s="5"/>
      <c r="H3480" s="5"/>
      <c r="K3480"/>
      <c r="L3480" s="5"/>
      <c r="M3480" s="5"/>
      <c r="N3480" s="5"/>
      <c r="O3480" s="5"/>
    </row>
    <row r="3481" spans="1:15" x14ac:dyDescent="0.25">
      <c r="A3481" s="7"/>
      <c r="B3481" s="10"/>
      <c r="D3481" s="5"/>
      <c r="E3481" s="5"/>
      <c r="F3481" s="5"/>
      <c r="G3481" s="5"/>
      <c r="H3481" s="5"/>
      <c r="K3481"/>
      <c r="L3481" s="5"/>
      <c r="M3481" s="5"/>
      <c r="N3481" s="5"/>
      <c r="O3481" s="5"/>
    </row>
    <row r="3482" spans="1:15" x14ac:dyDescent="0.25">
      <c r="A3482" s="7"/>
      <c r="B3482" s="10"/>
      <c r="D3482" s="5"/>
      <c r="E3482" s="5"/>
      <c r="F3482" s="5"/>
      <c r="G3482" s="5"/>
      <c r="H3482" s="5"/>
      <c r="K3482"/>
      <c r="L3482" s="5"/>
      <c r="M3482" s="5"/>
      <c r="N3482" s="5"/>
      <c r="O3482" s="5"/>
    </row>
    <row r="3483" spans="1:15" x14ac:dyDescent="0.25">
      <c r="A3483" s="7"/>
      <c r="B3483" s="10"/>
      <c r="D3483" s="5"/>
      <c r="E3483" s="5"/>
      <c r="F3483" s="5"/>
      <c r="G3483" s="5"/>
      <c r="H3483" s="5"/>
      <c r="K3483"/>
      <c r="L3483" s="5"/>
      <c r="M3483" s="5"/>
      <c r="N3483" s="5"/>
      <c r="O3483" s="5"/>
    </row>
    <row r="3484" spans="1:15" x14ac:dyDescent="0.25">
      <c r="A3484" s="7"/>
      <c r="B3484" s="10"/>
      <c r="D3484" s="5"/>
      <c r="E3484" s="5"/>
      <c r="F3484" s="5"/>
      <c r="G3484" s="5"/>
      <c r="H3484" s="5"/>
      <c r="K3484"/>
      <c r="L3484" s="5"/>
      <c r="M3484" s="5"/>
      <c r="N3484" s="5"/>
      <c r="O3484" s="5"/>
    </row>
    <row r="3485" spans="1:15" x14ac:dyDescent="0.25">
      <c r="A3485" s="7"/>
      <c r="B3485" s="10"/>
      <c r="D3485" s="5"/>
      <c r="E3485" s="5"/>
      <c r="F3485" s="5"/>
      <c r="G3485" s="5"/>
      <c r="H3485" s="5"/>
      <c r="K3485"/>
      <c r="L3485" s="5"/>
      <c r="M3485" s="5"/>
      <c r="N3485" s="5"/>
      <c r="O3485" s="5"/>
    </row>
    <row r="3486" spans="1:15" x14ac:dyDescent="0.25">
      <c r="A3486" s="7"/>
      <c r="B3486" s="10"/>
      <c r="D3486" s="5"/>
      <c r="E3486" s="5"/>
      <c r="F3486" s="5"/>
      <c r="G3486" s="5"/>
      <c r="H3486" s="5"/>
      <c r="K3486"/>
      <c r="L3486" s="5"/>
      <c r="M3486" s="5"/>
      <c r="N3486" s="5"/>
      <c r="O3486" s="5"/>
    </row>
    <row r="3487" spans="1:15" x14ac:dyDescent="0.25">
      <c r="A3487" s="7"/>
      <c r="B3487" s="10"/>
      <c r="D3487" s="5"/>
      <c r="E3487" s="5"/>
      <c r="F3487" s="5"/>
      <c r="G3487" s="5"/>
      <c r="H3487" s="5"/>
      <c r="K3487"/>
      <c r="L3487" s="5"/>
      <c r="M3487" s="5"/>
      <c r="N3487" s="5"/>
      <c r="O3487" s="5"/>
    </row>
    <row r="3488" spans="1:15" x14ac:dyDescent="0.25">
      <c r="A3488" s="7"/>
      <c r="B3488" s="10"/>
      <c r="D3488" s="5"/>
      <c r="E3488" s="5"/>
      <c r="F3488" s="5"/>
      <c r="G3488" s="5"/>
      <c r="H3488" s="5"/>
      <c r="K3488"/>
      <c r="L3488" s="5"/>
      <c r="M3488" s="5"/>
      <c r="N3488" s="5"/>
      <c r="O3488" s="5"/>
    </row>
    <row r="3489" spans="1:15" x14ac:dyDescent="0.25">
      <c r="A3489" s="7"/>
      <c r="B3489" s="10"/>
      <c r="D3489" s="5"/>
      <c r="E3489" s="5"/>
      <c r="F3489" s="5"/>
      <c r="G3489" s="5"/>
      <c r="H3489" s="5"/>
      <c r="K3489"/>
      <c r="L3489" s="5"/>
      <c r="M3489" s="5"/>
      <c r="N3489" s="5"/>
      <c r="O3489" s="5"/>
    </row>
    <row r="3490" spans="1:15" x14ac:dyDescent="0.25">
      <c r="A3490" s="7"/>
      <c r="B3490" s="10"/>
      <c r="D3490" s="5"/>
      <c r="E3490" s="5"/>
      <c r="F3490" s="5"/>
      <c r="G3490" s="5"/>
      <c r="H3490" s="5"/>
      <c r="K3490"/>
      <c r="L3490" s="5"/>
      <c r="M3490" s="5"/>
      <c r="N3490" s="5"/>
      <c r="O3490" s="5"/>
    </row>
    <row r="3491" spans="1:15" x14ac:dyDescent="0.25">
      <c r="A3491" s="7"/>
      <c r="B3491" s="10"/>
      <c r="D3491" s="5"/>
      <c r="E3491" s="5"/>
      <c r="F3491" s="5"/>
      <c r="G3491" s="5"/>
      <c r="H3491" s="5"/>
      <c r="K3491"/>
      <c r="L3491" s="5"/>
      <c r="M3491" s="5"/>
      <c r="N3491" s="5"/>
      <c r="O3491" s="5"/>
    </row>
    <row r="3492" spans="1:15" x14ac:dyDescent="0.25">
      <c r="A3492" s="7"/>
      <c r="B3492" s="10"/>
      <c r="D3492" s="5"/>
      <c r="E3492" s="5"/>
      <c r="F3492" s="5"/>
      <c r="G3492" s="5"/>
      <c r="H3492" s="5"/>
      <c r="K3492"/>
      <c r="L3492" s="5"/>
      <c r="M3492" s="5"/>
      <c r="N3492" s="5"/>
      <c r="O3492" s="5"/>
    </row>
    <row r="3493" spans="1:15" x14ac:dyDescent="0.25">
      <c r="A3493" s="7"/>
      <c r="B3493" s="10"/>
      <c r="D3493" s="5"/>
      <c r="E3493" s="5"/>
      <c r="F3493" s="5"/>
      <c r="G3493" s="5"/>
      <c r="H3493" s="5"/>
      <c r="K3493"/>
      <c r="L3493" s="5"/>
      <c r="M3493" s="5"/>
      <c r="N3493" s="5"/>
      <c r="O3493" s="5"/>
    </row>
    <row r="3494" spans="1:15" x14ac:dyDescent="0.25">
      <c r="A3494" s="7"/>
      <c r="B3494" s="10"/>
      <c r="D3494" s="5"/>
      <c r="E3494" s="5"/>
      <c r="F3494" s="5"/>
      <c r="G3494" s="5"/>
      <c r="H3494" s="5"/>
      <c r="K3494"/>
      <c r="L3494" s="5"/>
      <c r="M3494" s="5"/>
      <c r="N3494" s="5"/>
      <c r="O3494" s="5"/>
    </row>
    <row r="3495" spans="1:15" x14ac:dyDescent="0.25">
      <c r="A3495" s="7"/>
      <c r="B3495" s="10"/>
      <c r="D3495" s="5"/>
      <c r="E3495" s="5"/>
      <c r="F3495" s="5"/>
      <c r="G3495" s="5"/>
      <c r="H3495" s="5"/>
      <c r="K3495"/>
      <c r="L3495" s="5"/>
      <c r="M3495" s="5"/>
      <c r="N3495" s="5"/>
      <c r="O3495" s="5"/>
    </row>
    <row r="3496" spans="1:15" x14ac:dyDescent="0.25">
      <c r="A3496" s="7"/>
      <c r="B3496" s="10"/>
      <c r="D3496" s="5"/>
      <c r="E3496" s="5"/>
      <c r="F3496" s="5"/>
      <c r="G3496" s="5"/>
      <c r="H3496" s="5"/>
      <c r="K3496"/>
      <c r="L3496" s="5"/>
      <c r="M3496" s="5"/>
      <c r="N3496" s="5"/>
      <c r="O3496" s="5"/>
    </row>
    <row r="3497" spans="1:15" x14ac:dyDescent="0.25">
      <c r="A3497" s="7"/>
      <c r="B3497" s="10"/>
      <c r="D3497" s="5"/>
      <c r="E3497" s="5"/>
      <c r="F3497" s="5"/>
      <c r="G3497" s="5"/>
      <c r="H3497" s="5"/>
      <c r="K3497"/>
      <c r="L3497" s="5"/>
      <c r="M3497" s="5"/>
      <c r="N3497" s="5"/>
      <c r="O3497" s="5"/>
    </row>
    <row r="3498" spans="1:15" x14ac:dyDescent="0.25">
      <c r="A3498" s="7"/>
      <c r="B3498" s="10"/>
      <c r="D3498" s="5"/>
      <c r="E3498" s="5"/>
      <c r="F3498" s="5"/>
      <c r="G3498" s="5"/>
      <c r="H3498" s="5"/>
      <c r="K3498"/>
      <c r="L3498" s="5"/>
      <c r="M3498" s="5"/>
      <c r="N3498" s="5"/>
      <c r="O3498" s="5"/>
    </row>
    <row r="3499" spans="1:15" x14ac:dyDescent="0.25">
      <c r="A3499" s="7"/>
      <c r="B3499" s="10"/>
      <c r="D3499" s="5"/>
      <c r="E3499" s="5"/>
      <c r="F3499" s="5"/>
      <c r="G3499" s="5"/>
      <c r="H3499" s="5"/>
      <c r="K3499"/>
      <c r="L3499" s="5"/>
      <c r="M3499" s="5"/>
      <c r="N3499" s="5"/>
      <c r="O3499" s="5"/>
    </row>
    <row r="3500" spans="1:15" x14ac:dyDescent="0.25">
      <c r="A3500" s="7"/>
      <c r="B3500" s="10"/>
      <c r="D3500" s="5"/>
      <c r="E3500" s="5"/>
      <c r="F3500" s="5"/>
      <c r="G3500" s="5"/>
      <c r="H3500" s="5"/>
      <c r="K3500"/>
      <c r="L3500" s="5"/>
      <c r="M3500" s="5"/>
      <c r="N3500" s="5"/>
      <c r="O3500" s="5"/>
    </row>
    <row r="3501" spans="1:15" x14ac:dyDescent="0.25">
      <c r="A3501" s="7"/>
      <c r="B3501" s="10"/>
      <c r="D3501" s="5"/>
      <c r="E3501" s="5"/>
      <c r="F3501" s="5"/>
      <c r="G3501" s="5"/>
      <c r="H3501" s="5"/>
      <c r="K3501"/>
      <c r="L3501" s="5"/>
      <c r="M3501" s="5"/>
      <c r="N3501" s="5"/>
      <c r="O3501" s="5"/>
    </row>
    <row r="3502" spans="1:15" x14ac:dyDescent="0.25">
      <c r="A3502" s="7"/>
      <c r="B3502" s="10"/>
      <c r="D3502" s="5"/>
      <c r="E3502" s="5"/>
      <c r="F3502" s="5"/>
      <c r="G3502" s="5"/>
      <c r="H3502" s="5"/>
      <c r="K3502"/>
      <c r="L3502" s="5"/>
      <c r="M3502" s="5"/>
      <c r="N3502" s="5"/>
      <c r="O3502" s="5"/>
    </row>
    <row r="3503" spans="1:15" x14ac:dyDescent="0.25">
      <c r="A3503" s="7"/>
      <c r="B3503" s="10"/>
      <c r="D3503" s="5"/>
      <c r="E3503" s="5"/>
      <c r="F3503" s="5"/>
      <c r="G3503" s="5"/>
      <c r="H3503" s="5"/>
      <c r="K3503"/>
      <c r="L3503" s="5"/>
      <c r="M3503" s="5"/>
      <c r="N3503" s="5"/>
      <c r="O3503" s="5"/>
    </row>
    <row r="3504" spans="1:15" x14ac:dyDescent="0.25">
      <c r="A3504" s="7"/>
      <c r="B3504" s="10"/>
      <c r="D3504" s="5"/>
      <c r="E3504" s="5"/>
      <c r="F3504" s="5"/>
      <c r="G3504" s="5"/>
      <c r="H3504" s="5"/>
      <c r="K3504"/>
      <c r="L3504" s="5"/>
      <c r="M3504" s="5"/>
      <c r="N3504" s="5"/>
      <c r="O3504" s="5"/>
    </row>
    <row r="3505" spans="1:15" x14ac:dyDescent="0.25">
      <c r="A3505" s="7"/>
      <c r="B3505" s="10"/>
      <c r="D3505" s="5"/>
      <c r="E3505" s="5"/>
      <c r="F3505" s="5"/>
      <c r="G3505" s="5"/>
      <c r="H3505" s="5"/>
      <c r="K3505"/>
      <c r="L3505" s="5"/>
      <c r="M3505" s="5"/>
      <c r="N3505" s="5"/>
      <c r="O3505" s="5"/>
    </row>
    <row r="3506" spans="1:15" x14ac:dyDescent="0.25">
      <c r="A3506" s="7"/>
      <c r="B3506" s="10"/>
      <c r="D3506" s="5"/>
      <c r="E3506" s="5"/>
      <c r="F3506" s="5"/>
      <c r="G3506" s="5"/>
      <c r="H3506" s="5"/>
      <c r="K3506"/>
      <c r="L3506" s="5"/>
      <c r="M3506" s="5"/>
      <c r="N3506" s="5"/>
      <c r="O3506" s="5"/>
    </row>
    <row r="3507" spans="1:15" x14ac:dyDescent="0.25">
      <c r="A3507" s="7"/>
      <c r="B3507" s="10"/>
      <c r="D3507" s="5"/>
      <c r="E3507" s="5"/>
      <c r="F3507" s="5"/>
      <c r="G3507" s="5"/>
      <c r="H3507" s="5"/>
      <c r="K3507"/>
      <c r="L3507" s="5"/>
      <c r="M3507" s="5"/>
      <c r="N3507" s="5"/>
      <c r="O3507" s="5"/>
    </row>
    <row r="3508" spans="1:15" x14ac:dyDescent="0.25">
      <c r="A3508" s="7"/>
      <c r="B3508" s="10"/>
      <c r="D3508" s="5"/>
      <c r="E3508" s="5"/>
      <c r="F3508" s="5"/>
      <c r="G3508" s="5"/>
      <c r="H3508" s="5"/>
      <c r="K3508"/>
      <c r="L3508" s="5"/>
      <c r="M3508" s="5"/>
      <c r="N3508" s="5"/>
      <c r="O3508" s="5"/>
    </row>
    <row r="3509" spans="1:15" x14ac:dyDescent="0.25">
      <c r="A3509" s="7"/>
      <c r="B3509" s="10"/>
      <c r="D3509" s="5"/>
      <c r="E3509" s="5"/>
      <c r="F3509" s="5"/>
      <c r="G3509" s="5"/>
      <c r="H3509" s="5"/>
      <c r="K3509"/>
      <c r="L3509" s="5"/>
      <c r="M3509" s="5"/>
      <c r="N3509" s="5"/>
      <c r="O3509" s="5"/>
    </row>
    <row r="3510" spans="1:15" x14ac:dyDescent="0.25">
      <c r="A3510" s="7"/>
      <c r="B3510" s="10"/>
      <c r="D3510" s="5"/>
      <c r="E3510" s="5"/>
      <c r="F3510" s="5"/>
      <c r="G3510" s="5"/>
      <c r="H3510" s="5"/>
      <c r="K3510"/>
      <c r="L3510" s="5"/>
      <c r="M3510" s="5"/>
      <c r="N3510" s="5"/>
      <c r="O3510" s="5"/>
    </row>
    <row r="3511" spans="1:15" x14ac:dyDescent="0.25">
      <c r="A3511" s="7"/>
      <c r="B3511" s="10"/>
      <c r="D3511" s="5"/>
      <c r="E3511" s="5"/>
      <c r="F3511" s="5"/>
      <c r="G3511" s="5"/>
      <c r="H3511" s="5"/>
      <c r="K3511"/>
      <c r="L3511" s="5"/>
      <c r="M3511" s="5"/>
      <c r="N3511" s="5"/>
      <c r="O3511" s="5"/>
    </row>
    <row r="3512" spans="1:15" x14ac:dyDescent="0.25">
      <c r="A3512" s="7"/>
      <c r="B3512" s="10"/>
      <c r="D3512" s="5"/>
      <c r="E3512" s="5"/>
      <c r="F3512" s="5"/>
      <c r="G3512" s="5"/>
      <c r="H3512" s="5"/>
      <c r="K3512"/>
      <c r="L3512" s="5"/>
      <c r="M3512" s="5"/>
      <c r="N3512" s="5"/>
      <c r="O3512" s="5"/>
    </row>
    <row r="3513" spans="1:15" x14ac:dyDescent="0.25">
      <c r="A3513" s="7"/>
      <c r="B3513" s="10"/>
      <c r="D3513" s="5"/>
      <c r="E3513" s="5"/>
      <c r="F3513" s="5"/>
      <c r="G3513" s="5"/>
      <c r="H3513" s="5"/>
      <c r="K3513"/>
      <c r="L3513" s="5"/>
      <c r="M3513" s="5"/>
      <c r="N3513" s="5"/>
      <c r="O3513" s="5"/>
    </row>
    <row r="3514" spans="1:15" x14ac:dyDescent="0.25">
      <c r="A3514" s="7"/>
      <c r="B3514" s="10"/>
      <c r="D3514" s="5"/>
      <c r="E3514" s="5"/>
      <c r="F3514" s="5"/>
      <c r="G3514" s="5"/>
      <c r="H3514" s="5"/>
      <c r="K3514"/>
      <c r="L3514" s="5"/>
      <c r="M3514" s="5"/>
      <c r="N3514" s="5"/>
      <c r="O3514" s="5"/>
    </row>
    <row r="3515" spans="1:15" x14ac:dyDescent="0.25">
      <c r="A3515" s="7"/>
      <c r="B3515" s="10"/>
      <c r="D3515" s="5"/>
      <c r="E3515" s="5"/>
      <c r="F3515" s="5"/>
      <c r="G3515" s="5"/>
      <c r="H3515" s="5"/>
      <c r="K3515"/>
      <c r="L3515" s="5"/>
      <c r="M3515" s="5"/>
      <c r="N3515" s="5"/>
      <c r="O3515" s="5"/>
    </row>
    <row r="3516" spans="1:15" x14ac:dyDescent="0.25">
      <c r="A3516" s="7"/>
      <c r="B3516" s="10"/>
      <c r="D3516" s="5"/>
      <c r="E3516" s="5"/>
      <c r="F3516" s="5"/>
      <c r="G3516" s="5"/>
      <c r="H3516" s="5"/>
      <c r="K3516"/>
      <c r="L3516" s="5"/>
      <c r="M3516" s="5"/>
      <c r="N3516" s="5"/>
      <c r="O3516" s="5"/>
    </row>
    <row r="3517" spans="1:15" x14ac:dyDescent="0.25">
      <c r="A3517" s="7"/>
      <c r="B3517" s="10"/>
      <c r="D3517" s="5"/>
      <c r="E3517" s="5"/>
      <c r="F3517" s="5"/>
      <c r="G3517" s="5"/>
      <c r="H3517" s="5"/>
      <c r="K3517"/>
      <c r="L3517" s="5"/>
      <c r="M3517" s="5"/>
      <c r="N3517" s="5"/>
      <c r="O3517" s="5"/>
    </row>
    <row r="3518" spans="1:15" x14ac:dyDescent="0.25">
      <c r="A3518" s="7"/>
      <c r="B3518" s="10"/>
      <c r="D3518" s="5"/>
      <c r="E3518" s="5"/>
      <c r="F3518" s="5"/>
      <c r="G3518" s="5"/>
      <c r="H3518" s="5"/>
      <c r="K3518"/>
      <c r="L3518" s="5"/>
      <c r="M3518" s="5"/>
      <c r="N3518" s="5"/>
      <c r="O3518" s="5"/>
    </row>
    <row r="3519" spans="1:15" x14ac:dyDescent="0.25">
      <c r="A3519" s="7"/>
      <c r="B3519" s="10"/>
      <c r="D3519" s="5"/>
      <c r="E3519" s="5"/>
      <c r="F3519" s="5"/>
      <c r="G3519" s="5"/>
      <c r="H3519" s="5"/>
      <c r="K3519"/>
      <c r="L3519" s="5"/>
      <c r="M3519" s="5"/>
      <c r="N3519" s="5"/>
      <c r="O3519" s="5"/>
    </row>
    <row r="3520" spans="1:15" x14ac:dyDescent="0.25">
      <c r="A3520" s="7"/>
      <c r="B3520" s="10"/>
      <c r="D3520" s="5"/>
      <c r="E3520" s="5"/>
      <c r="F3520" s="5"/>
      <c r="G3520" s="5"/>
      <c r="H3520" s="5"/>
      <c r="K3520"/>
      <c r="L3520" s="5"/>
      <c r="M3520" s="5"/>
      <c r="N3520" s="5"/>
      <c r="O3520" s="5"/>
    </row>
    <row r="3521" spans="1:15" x14ac:dyDescent="0.25">
      <c r="A3521" s="7"/>
      <c r="B3521" s="10"/>
      <c r="D3521" s="5"/>
      <c r="E3521" s="5"/>
      <c r="F3521" s="5"/>
      <c r="G3521" s="5"/>
      <c r="H3521" s="5"/>
      <c r="K3521"/>
      <c r="L3521" s="5"/>
      <c r="M3521" s="5"/>
      <c r="N3521" s="5"/>
      <c r="O3521" s="5"/>
    </row>
    <row r="3522" spans="1:15" x14ac:dyDescent="0.25">
      <c r="A3522" s="7"/>
      <c r="B3522" s="10"/>
      <c r="D3522" s="5"/>
      <c r="E3522" s="5"/>
      <c r="F3522" s="5"/>
      <c r="G3522" s="5"/>
      <c r="H3522" s="5"/>
      <c r="K3522"/>
      <c r="L3522" s="5"/>
      <c r="M3522" s="5"/>
      <c r="N3522" s="5"/>
      <c r="O3522" s="5"/>
    </row>
    <row r="3523" spans="1:15" x14ac:dyDescent="0.25">
      <c r="A3523" s="7"/>
      <c r="B3523" s="10"/>
      <c r="D3523" s="5"/>
      <c r="E3523" s="5"/>
      <c r="F3523" s="5"/>
      <c r="G3523" s="5"/>
      <c r="H3523" s="5"/>
      <c r="K3523"/>
      <c r="L3523" s="5"/>
      <c r="M3523" s="5"/>
      <c r="N3523" s="5"/>
      <c r="O3523" s="5"/>
    </row>
    <row r="3524" spans="1:15" x14ac:dyDescent="0.25">
      <c r="A3524" s="7"/>
      <c r="B3524" s="10"/>
      <c r="D3524" s="5"/>
      <c r="E3524" s="5"/>
      <c r="F3524" s="5"/>
      <c r="G3524" s="5"/>
      <c r="H3524" s="5"/>
      <c r="K3524"/>
      <c r="L3524" s="5"/>
      <c r="M3524" s="5"/>
      <c r="N3524" s="5"/>
      <c r="O3524" s="5"/>
    </row>
    <row r="3525" spans="1:15" x14ac:dyDescent="0.25">
      <c r="A3525" s="7"/>
      <c r="B3525" s="10"/>
      <c r="D3525" s="5"/>
      <c r="E3525" s="5"/>
      <c r="F3525" s="5"/>
      <c r="G3525" s="5"/>
      <c r="H3525" s="5"/>
      <c r="K3525"/>
      <c r="L3525" s="5"/>
      <c r="M3525" s="5"/>
      <c r="N3525" s="5"/>
      <c r="O3525" s="5"/>
    </row>
    <row r="3526" spans="1:15" x14ac:dyDescent="0.25">
      <c r="A3526" s="7"/>
      <c r="B3526" s="10"/>
      <c r="D3526" s="5"/>
      <c r="E3526" s="5"/>
      <c r="F3526" s="5"/>
      <c r="G3526" s="5"/>
      <c r="H3526" s="5"/>
      <c r="K3526"/>
      <c r="L3526" s="5"/>
      <c r="M3526" s="5"/>
      <c r="N3526" s="5"/>
      <c r="O3526" s="5"/>
    </row>
    <row r="3527" spans="1:15" x14ac:dyDescent="0.25">
      <c r="A3527" s="7"/>
      <c r="B3527" s="10"/>
      <c r="D3527" s="5"/>
      <c r="E3527" s="5"/>
      <c r="F3527" s="5"/>
      <c r="G3527" s="5"/>
      <c r="H3527" s="5"/>
      <c r="K3527"/>
      <c r="L3527" s="5"/>
      <c r="M3527" s="5"/>
      <c r="N3527" s="5"/>
      <c r="O3527" s="5"/>
    </row>
    <row r="3528" spans="1:15" x14ac:dyDescent="0.25">
      <c r="A3528" s="7"/>
      <c r="B3528" s="10"/>
      <c r="D3528" s="5"/>
      <c r="E3528" s="5"/>
      <c r="F3528" s="5"/>
      <c r="G3528" s="5"/>
      <c r="H3528" s="5"/>
      <c r="K3528"/>
      <c r="L3528" s="5"/>
      <c r="M3528" s="5"/>
      <c r="N3528" s="5"/>
      <c r="O3528" s="5"/>
    </row>
    <row r="3529" spans="1:15" x14ac:dyDescent="0.25">
      <c r="A3529" s="7"/>
      <c r="B3529" s="10"/>
      <c r="D3529" s="5"/>
      <c r="E3529" s="5"/>
      <c r="F3529" s="5"/>
      <c r="G3529" s="5"/>
      <c r="H3529" s="5"/>
      <c r="K3529"/>
      <c r="L3529" s="5"/>
      <c r="M3529" s="5"/>
      <c r="N3529" s="5"/>
      <c r="O3529" s="5"/>
    </row>
    <row r="3530" spans="1:15" x14ac:dyDescent="0.25">
      <c r="A3530" s="7"/>
      <c r="B3530" s="10"/>
      <c r="D3530" s="5"/>
      <c r="E3530" s="5"/>
      <c r="F3530" s="5"/>
      <c r="G3530" s="5"/>
      <c r="H3530" s="5"/>
      <c r="K3530"/>
      <c r="L3530" s="5"/>
      <c r="M3530" s="5"/>
      <c r="N3530" s="5"/>
      <c r="O3530" s="5"/>
    </row>
    <row r="3531" spans="1:15" x14ac:dyDescent="0.25">
      <c r="A3531" s="7"/>
      <c r="B3531" s="10"/>
      <c r="D3531" s="5"/>
      <c r="E3531" s="5"/>
      <c r="F3531" s="5"/>
      <c r="G3531" s="5"/>
      <c r="H3531" s="5"/>
      <c r="K3531"/>
      <c r="L3531" s="5"/>
      <c r="M3531" s="5"/>
      <c r="N3531" s="5"/>
      <c r="O3531" s="5"/>
    </row>
    <row r="3532" spans="1:15" x14ac:dyDescent="0.25">
      <c r="A3532" s="7"/>
      <c r="B3532" s="10"/>
      <c r="D3532" s="5"/>
      <c r="E3532" s="5"/>
      <c r="F3532" s="5"/>
      <c r="G3532" s="5"/>
      <c r="H3532" s="5"/>
      <c r="K3532"/>
      <c r="L3532" s="5"/>
      <c r="M3532" s="5"/>
      <c r="N3532" s="5"/>
      <c r="O3532" s="5"/>
    </row>
    <row r="3533" spans="1:15" x14ac:dyDescent="0.25">
      <c r="A3533" s="7"/>
      <c r="B3533" s="10"/>
      <c r="D3533" s="5"/>
      <c r="E3533" s="5"/>
      <c r="F3533" s="5"/>
      <c r="G3533" s="5"/>
      <c r="H3533" s="5"/>
      <c r="K3533"/>
      <c r="L3533" s="5"/>
      <c r="M3533" s="5"/>
      <c r="N3533" s="5"/>
      <c r="O3533" s="5"/>
    </row>
    <row r="3534" spans="1:15" x14ac:dyDescent="0.25">
      <c r="A3534" s="7"/>
      <c r="B3534" s="10"/>
      <c r="D3534" s="5"/>
      <c r="E3534" s="5"/>
      <c r="F3534" s="5"/>
      <c r="G3534" s="5"/>
      <c r="H3534" s="5"/>
      <c r="K3534"/>
      <c r="L3534" s="5"/>
      <c r="M3534" s="5"/>
      <c r="N3534" s="5"/>
      <c r="O3534" s="5"/>
    </row>
    <row r="3535" spans="1:15" x14ac:dyDescent="0.25">
      <c r="A3535" s="7"/>
      <c r="B3535" s="10"/>
      <c r="D3535" s="5"/>
      <c r="E3535" s="5"/>
      <c r="F3535" s="5"/>
      <c r="G3535" s="5"/>
      <c r="H3535" s="5"/>
      <c r="K3535"/>
      <c r="L3535" s="5"/>
      <c r="M3535" s="5"/>
      <c r="N3535" s="5"/>
      <c r="O3535" s="5"/>
    </row>
    <row r="3536" spans="1:15" x14ac:dyDescent="0.25">
      <c r="A3536" s="7"/>
      <c r="B3536" s="10"/>
      <c r="D3536" s="5"/>
      <c r="E3536" s="5"/>
      <c r="F3536" s="5"/>
      <c r="G3536" s="5"/>
      <c r="H3536" s="5"/>
      <c r="K3536"/>
      <c r="L3536" s="5"/>
      <c r="M3536" s="5"/>
      <c r="N3536" s="5"/>
      <c r="O3536" s="5"/>
    </row>
    <row r="3537" spans="1:15" x14ac:dyDescent="0.25">
      <c r="A3537" s="7"/>
      <c r="B3537" s="10"/>
      <c r="D3537" s="5"/>
      <c r="E3537" s="5"/>
      <c r="F3537" s="5"/>
      <c r="G3537" s="5"/>
      <c r="H3537" s="5"/>
      <c r="K3537"/>
      <c r="L3537" s="5"/>
      <c r="M3537" s="5"/>
      <c r="N3537" s="5"/>
      <c r="O3537" s="5"/>
    </row>
    <row r="3538" spans="1:15" x14ac:dyDescent="0.25">
      <c r="A3538" s="7"/>
      <c r="B3538" s="10"/>
      <c r="D3538" s="5"/>
      <c r="E3538" s="5"/>
      <c r="F3538" s="5"/>
      <c r="G3538" s="5"/>
      <c r="H3538" s="5"/>
      <c r="K3538"/>
      <c r="L3538" s="5"/>
      <c r="M3538" s="5"/>
      <c r="N3538" s="5"/>
      <c r="O3538" s="5"/>
    </row>
    <row r="3539" spans="1:15" x14ac:dyDescent="0.25">
      <c r="A3539" s="7"/>
      <c r="B3539" s="10"/>
      <c r="D3539" s="5"/>
      <c r="E3539" s="5"/>
      <c r="F3539" s="5"/>
      <c r="G3539" s="5"/>
      <c r="H3539" s="5"/>
      <c r="K3539"/>
      <c r="L3539" s="5"/>
      <c r="M3539" s="5"/>
      <c r="N3539" s="5"/>
      <c r="O3539" s="5"/>
    </row>
    <row r="3540" spans="1:15" x14ac:dyDescent="0.25">
      <c r="A3540" s="7"/>
      <c r="B3540" s="10"/>
      <c r="D3540" s="5"/>
      <c r="E3540" s="5"/>
      <c r="F3540" s="5"/>
      <c r="G3540" s="5"/>
      <c r="H3540" s="5"/>
      <c r="K3540"/>
      <c r="L3540" s="5"/>
      <c r="M3540" s="5"/>
      <c r="N3540" s="5"/>
      <c r="O3540" s="5"/>
    </row>
    <row r="3541" spans="1:15" x14ac:dyDescent="0.25">
      <c r="A3541" s="7"/>
      <c r="B3541" s="10"/>
      <c r="D3541" s="5"/>
      <c r="E3541" s="5"/>
      <c r="F3541" s="5"/>
      <c r="G3541" s="5"/>
      <c r="H3541" s="5"/>
      <c r="K3541"/>
      <c r="L3541" s="5"/>
      <c r="M3541" s="5"/>
      <c r="N3541" s="5"/>
      <c r="O3541" s="5"/>
    </row>
    <row r="3542" spans="1:15" x14ac:dyDescent="0.25">
      <c r="A3542" s="7"/>
      <c r="B3542" s="10"/>
      <c r="D3542" s="5"/>
      <c r="E3542" s="5"/>
      <c r="F3542" s="5"/>
      <c r="G3542" s="5"/>
      <c r="H3542" s="5"/>
      <c r="K3542"/>
      <c r="L3542" s="5"/>
      <c r="M3542" s="5"/>
      <c r="N3542" s="5"/>
      <c r="O3542" s="5"/>
    </row>
    <row r="3543" spans="1:15" x14ac:dyDescent="0.25">
      <c r="A3543" s="7"/>
      <c r="B3543" s="10"/>
      <c r="D3543" s="5"/>
      <c r="E3543" s="5"/>
      <c r="F3543" s="5"/>
      <c r="G3543" s="5"/>
      <c r="H3543" s="5"/>
      <c r="K3543"/>
      <c r="L3543" s="5"/>
      <c r="M3543" s="5"/>
      <c r="N3543" s="5"/>
      <c r="O3543" s="5"/>
    </row>
    <row r="3544" spans="1:15" x14ac:dyDescent="0.25">
      <c r="A3544" s="7"/>
      <c r="B3544" s="10"/>
      <c r="D3544" s="5"/>
      <c r="E3544" s="5"/>
      <c r="F3544" s="5"/>
      <c r="G3544" s="5"/>
      <c r="H3544" s="5"/>
      <c r="K3544"/>
      <c r="L3544" s="5"/>
      <c r="M3544" s="5"/>
      <c r="N3544" s="5"/>
      <c r="O3544" s="5"/>
    </row>
    <row r="3545" spans="1:15" x14ac:dyDescent="0.25">
      <c r="A3545" s="7"/>
      <c r="B3545" s="10"/>
      <c r="D3545" s="5"/>
      <c r="E3545" s="5"/>
      <c r="F3545" s="5"/>
      <c r="G3545" s="5"/>
      <c r="H3545" s="5"/>
      <c r="K3545"/>
      <c r="L3545" s="5"/>
      <c r="M3545" s="5"/>
      <c r="N3545" s="5"/>
      <c r="O3545" s="5"/>
    </row>
    <row r="3546" spans="1:15" x14ac:dyDescent="0.25">
      <c r="A3546" s="7"/>
      <c r="B3546" s="10"/>
      <c r="D3546" s="5"/>
      <c r="E3546" s="5"/>
      <c r="F3546" s="5"/>
      <c r="G3546" s="5"/>
      <c r="H3546" s="5"/>
      <c r="K3546"/>
      <c r="L3546" s="5"/>
      <c r="M3546" s="5"/>
      <c r="N3546" s="5"/>
      <c r="O3546" s="5"/>
    </row>
    <row r="3547" spans="1:15" x14ac:dyDescent="0.25">
      <c r="A3547" s="7"/>
      <c r="B3547" s="10"/>
      <c r="D3547" s="5"/>
      <c r="E3547" s="5"/>
      <c r="F3547" s="5"/>
      <c r="G3547" s="5"/>
      <c r="H3547" s="5"/>
      <c r="K3547"/>
      <c r="L3547" s="5"/>
      <c r="M3547" s="5"/>
      <c r="N3547" s="5"/>
      <c r="O3547" s="5"/>
    </row>
    <row r="3548" spans="1:15" x14ac:dyDescent="0.25">
      <c r="A3548" s="7"/>
      <c r="B3548" s="10"/>
      <c r="D3548" s="5"/>
      <c r="E3548" s="5"/>
      <c r="F3548" s="5"/>
      <c r="G3548" s="5"/>
      <c r="H3548" s="5"/>
      <c r="K3548"/>
      <c r="L3548" s="5"/>
      <c r="M3548" s="5"/>
      <c r="N3548" s="5"/>
      <c r="O3548" s="5"/>
    </row>
    <row r="3549" spans="1:15" x14ac:dyDescent="0.25">
      <c r="A3549" s="7"/>
      <c r="B3549" s="10"/>
      <c r="D3549" s="5"/>
      <c r="E3549" s="5"/>
      <c r="F3549" s="5"/>
      <c r="G3549" s="5"/>
      <c r="H3549" s="5"/>
      <c r="K3549"/>
      <c r="L3549" s="5"/>
      <c r="M3549" s="5"/>
      <c r="N3549" s="5"/>
      <c r="O3549" s="5"/>
    </row>
    <row r="3550" spans="1:15" x14ac:dyDescent="0.25">
      <c r="A3550" s="7"/>
      <c r="B3550" s="10"/>
      <c r="D3550" s="5"/>
      <c r="E3550" s="5"/>
      <c r="F3550" s="5"/>
      <c r="G3550" s="5"/>
      <c r="H3550" s="5"/>
      <c r="K3550"/>
      <c r="L3550" s="5"/>
      <c r="M3550" s="5"/>
      <c r="N3550" s="5"/>
      <c r="O3550" s="5"/>
    </row>
    <row r="3551" spans="1:15" x14ac:dyDescent="0.25">
      <c r="A3551" s="7"/>
      <c r="B3551" s="10"/>
      <c r="D3551" s="5"/>
      <c r="E3551" s="5"/>
      <c r="F3551" s="5"/>
      <c r="G3551" s="5"/>
      <c r="H3551" s="5"/>
      <c r="K3551"/>
      <c r="L3551" s="5"/>
      <c r="M3551" s="5"/>
      <c r="N3551" s="5"/>
      <c r="O3551" s="5"/>
    </row>
    <row r="3552" spans="1:15" x14ac:dyDescent="0.25">
      <c r="A3552" s="7"/>
      <c r="B3552" s="10"/>
      <c r="D3552" s="5"/>
      <c r="E3552" s="5"/>
      <c r="F3552" s="5"/>
      <c r="G3552" s="5"/>
      <c r="H3552" s="5"/>
      <c r="K3552"/>
      <c r="L3552" s="5"/>
      <c r="M3552" s="5"/>
      <c r="N3552" s="5"/>
      <c r="O3552" s="5"/>
    </row>
    <row r="3553" spans="1:15" x14ac:dyDescent="0.25">
      <c r="A3553" s="7"/>
      <c r="B3553" s="10"/>
      <c r="D3553" s="5"/>
      <c r="E3553" s="5"/>
      <c r="F3553" s="5"/>
      <c r="G3553" s="5"/>
      <c r="H3553" s="5"/>
      <c r="K3553"/>
      <c r="L3553" s="5"/>
      <c r="M3553" s="5"/>
      <c r="N3553" s="5"/>
      <c r="O3553" s="5"/>
    </row>
    <row r="3554" spans="1:15" x14ac:dyDescent="0.25">
      <c r="A3554" s="7"/>
      <c r="B3554" s="10"/>
      <c r="D3554" s="5"/>
      <c r="E3554" s="5"/>
      <c r="F3554" s="5"/>
      <c r="G3554" s="5"/>
      <c r="H3554" s="5"/>
      <c r="K3554"/>
      <c r="L3554" s="5"/>
      <c r="M3554" s="5"/>
      <c r="N3554" s="5"/>
      <c r="O3554" s="5"/>
    </row>
    <row r="3555" spans="1:15" x14ac:dyDescent="0.25">
      <c r="A3555" s="7"/>
      <c r="B3555" s="10"/>
      <c r="D3555" s="5"/>
      <c r="E3555" s="5"/>
      <c r="F3555" s="5"/>
      <c r="G3555" s="5"/>
      <c r="H3555" s="5"/>
      <c r="K3555"/>
      <c r="L3555" s="5"/>
      <c r="M3555" s="5"/>
      <c r="N3555" s="5"/>
      <c r="O3555" s="5"/>
    </row>
    <row r="3556" spans="1:15" x14ac:dyDescent="0.25">
      <c r="A3556" s="7"/>
      <c r="B3556" s="10"/>
      <c r="D3556" s="5"/>
      <c r="E3556" s="5"/>
      <c r="F3556" s="5"/>
      <c r="G3556" s="5"/>
      <c r="H3556" s="5"/>
      <c r="K3556"/>
      <c r="L3556" s="5"/>
      <c r="M3556" s="5"/>
      <c r="N3556" s="5"/>
      <c r="O3556" s="5"/>
    </row>
    <row r="3557" spans="1:15" x14ac:dyDescent="0.25">
      <c r="A3557" s="7"/>
      <c r="B3557" s="10"/>
      <c r="D3557" s="5"/>
      <c r="E3557" s="5"/>
      <c r="F3557" s="5"/>
      <c r="G3557" s="5"/>
      <c r="H3557" s="5"/>
      <c r="K3557"/>
      <c r="L3557" s="5"/>
      <c r="M3557" s="5"/>
      <c r="N3557" s="5"/>
      <c r="O3557" s="5"/>
    </row>
    <row r="3558" spans="1:15" x14ac:dyDescent="0.25">
      <c r="A3558" s="7"/>
      <c r="B3558" s="10"/>
      <c r="D3558" s="5"/>
      <c r="E3558" s="5"/>
      <c r="F3558" s="5"/>
      <c r="G3558" s="5"/>
      <c r="H3558" s="5"/>
      <c r="K3558"/>
      <c r="L3558" s="5"/>
      <c r="M3558" s="5"/>
      <c r="N3558" s="5"/>
      <c r="O3558" s="5"/>
    </row>
    <row r="3559" spans="1:15" x14ac:dyDescent="0.25">
      <c r="A3559" s="7"/>
      <c r="B3559" s="10"/>
      <c r="D3559" s="5"/>
      <c r="E3559" s="5"/>
      <c r="F3559" s="5"/>
      <c r="G3559" s="5"/>
      <c r="H3559" s="5"/>
      <c r="K3559"/>
      <c r="L3559" s="5"/>
      <c r="M3559" s="5"/>
      <c r="N3559" s="5"/>
      <c r="O3559" s="5"/>
    </row>
    <row r="3560" spans="1:15" x14ac:dyDescent="0.25">
      <c r="A3560" s="7"/>
      <c r="B3560" s="10"/>
      <c r="D3560" s="5"/>
      <c r="E3560" s="5"/>
      <c r="F3560" s="5"/>
      <c r="G3560" s="5"/>
      <c r="H3560" s="5"/>
      <c r="K3560"/>
      <c r="L3560" s="5"/>
      <c r="M3560" s="5"/>
      <c r="N3560" s="5"/>
      <c r="O3560" s="5"/>
    </row>
    <row r="3561" spans="1:15" x14ac:dyDescent="0.25">
      <c r="A3561" s="7"/>
      <c r="B3561" s="10"/>
      <c r="D3561" s="5"/>
      <c r="E3561" s="5"/>
      <c r="F3561" s="5"/>
      <c r="G3561" s="5"/>
      <c r="H3561" s="5"/>
      <c r="K3561"/>
      <c r="L3561" s="5"/>
      <c r="M3561" s="5"/>
      <c r="N3561" s="5"/>
      <c r="O3561" s="5"/>
    </row>
    <row r="3562" spans="1:15" x14ac:dyDescent="0.25">
      <c r="A3562" s="7"/>
      <c r="B3562" s="10"/>
      <c r="D3562" s="5"/>
      <c r="E3562" s="5"/>
      <c r="F3562" s="5"/>
      <c r="G3562" s="5"/>
      <c r="H3562" s="5"/>
      <c r="K3562"/>
      <c r="L3562" s="5"/>
      <c r="M3562" s="5"/>
      <c r="N3562" s="5"/>
      <c r="O3562" s="5"/>
    </row>
    <row r="3563" spans="1:15" x14ac:dyDescent="0.25">
      <c r="A3563" s="7"/>
      <c r="B3563" s="10"/>
      <c r="D3563" s="5"/>
      <c r="E3563" s="5"/>
      <c r="F3563" s="5"/>
      <c r="G3563" s="5"/>
      <c r="H3563" s="5"/>
      <c r="K3563"/>
      <c r="L3563" s="5"/>
      <c r="M3563" s="5"/>
      <c r="N3563" s="5"/>
      <c r="O3563" s="5"/>
    </row>
    <row r="3564" spans="1:15" x14ac:dyDescent="0.25">
      <c r="A3564" s="7"/>
      <c r="B3564" s="10"/>
      <c r="D3564" s="5"/>
      <c r="E3564" s="5"/>
      <c r="F3564" s="5"/>
      <c r="G3564" s="5"/>
      <c r="H3564" s="5"/>
      <c r="K3564"/>
      <c r="L3564" s="5"/>
      <c r="M3564" s="5"/>
      <c r="N3564" s="5"/>
      <c r="O3564" s="5"/>
    </row>
    <row r="3565" spans="1:15" x14ac:dyDescent="0.25">
      <c r="A3565" s="7"/>
      <c r="B3565" s="10"/>
      <c r="D3565" s="5"/>
      <c r="E3565" s="5"/>
      <c r="F3565" s="5"/>
      <c r="G3565" s="5"/>
      <c r="H3565" s="5"/>
      <c r="K3565"/>
      <c r="L3565" s="5"/>
      <c r="M3565" s="5"/>
      <c r="N3565" s="5"/>
      <c r="O3565" s="5"/>
    </row>
    <row r="3566" spans="1:15" x14ac:dyDescent="0.25">
      <c r="A3566" s="7"/>
      <c r="B3566" s="10"/>
      <c r="D3566" s="5"/>
      <c r="E3566" s="5"/>
      <c r="F3566" s="5"/>
      <c r="G3566" s="5"/>
      <c r="H3566" s="5"/>
      <c r="K3566"/>
      <c r="L3566" s="5"/>
      <c r="M3566" s="5"/>
      <c r="N3566" s="5"/>
      <c r="O3566" s="5"/>
    </row>
    <row r="3567" spans="1:15" x14ac:dyDescent="0.25">
      <c r="A3567" s="7"/>
      <c r="B3567" s="10"/>
      <c r="D3567" s="5"/>
      <c r="E3567" s="5"/>
      <c r="F3567" s="5"/>
      <c r="G3567" s="5"/>
      <c r="H3567" s="5"/>
      <c r="K3567"/>
      <c r="L3567" s="5"/>
      <c r="M3567" s="5"/>
      <c r="N3567" s="5"/>
      <c r="O3567" s="5"/>
    </row>
    <row r="3568" spans="1:15" x14ac:dyDescent="0.25">
      <c r="A3568" s="7"/>
      <c r="B3568" s="10"/>
      <c r="D3568" s="5"/>
      <c r="E3568" s="5"/>
      <c r="F3568" s="5"/>
      <c r="G3568" s="5"/>
      <c r="H3568" s="5"/>
      <c r="K3568"/>
      <c r="L3568" s="5"/>
      <c r="M3568" s="5"/>
      <c r="N3568" s="5"/>
      <c r="O3568" s="5"/>
    </row>
    <row r="3569" spans="1:15" x14ac:dyDescent="0.25">
      <c r="A3569" s="7"/>
      <c r="B3569" s="10"/>
      <c r="D3569" s="5"/>
      <c r="E3569" s="5"/>
      <c r="F3569" s="5"/>
      <c r="G3569" s="5"/>
      <c r="H3569" s="5"/>
      <c r="K3569"/>
      <c r="L3569" s="5"/>
      <c r="M3569" s="5"/>
      <c r="N3569" s="5"/>
      <c r="O3569" s="5"/>
    </row>
    <row r="3570" spans="1:15" x14ac:dyDescent="0.25">
      <c r="A3570" s="7"/>
      <c r="B3570" s="10"/>
      <c r="D3570" s="5"/>
      <c r="E3570" s="5"/>
      <c r="F3570" s="5"/>
      <c r="G3570" s="5"/>
      <c r="H3570" s="5"/>
      <c r="K3570"/>
      <c r="L3570" s="5"/>
      <c r="M3570" s="5"/>
      <c r="N3570" s="5"/>
      <c r="O3570" s="5"/>
    </row>
    <row r="3571" spans="1:15" x14ac:dyDescent="0.25">
      <c r="A3571" s="7"/>
      <c r="B3571" s="10"/>
      <c r="D3571" s="5"/>
      <c r="E3571" s="5"/>
      <c r="F3571" s="5"/>
      <c r="G3571" s="5"/>
      <c r="H3571" s="5"/>
      <c r="K3571"/>
      <c r="L3571" s="5"/>
      <c r="M3571" s="5"/>
      <c r="N3571" s="5"/>
      <c r="O3571" s="5"/>
    </row>
    <row r="3572" spans="1:15" x14ac:dyDescent="0.25">
      <c r="A3572" s="7"/>
      <c r="B3572" s="10"/>
      <c r="D3572" s="5"/>
      <c r="E3572" s="5"/>
      <c r="F3572" s="5"/>
      <c r="G3572" s="5"/>
      <c r="H3572" s="5"/>
      <c r="K3572"/>
      <c r="L3572" s="5"/>
      <c r="M3572" s="5"/>
      <c r="N3572" s="5"/>
      <c r="O3572" s="5"/>
    </row>
    <row r="3573" spans="1:15" x14ac:dyDescent="0.25">
      <c r="A3573" s="7"/>
      <c r="B3573" s="10"/>
      <c r="D3573" s="5"/>
      <c r="E3573" s="5"/>
      <c r="F3573" s="5"/>
      <c r="G3573" s="5"/>
      <c r="H3573" s="5"/>
      <c r="K3573"/>
      <c r="L3573" s="5"/>
      <c r="M3573" s="5"/>
      <c r="N3573" s="5"/>
      <c r="O3573" s="5"/>
    </row>
    <row r="3574" spans="1:15" x14ac:dyDescent="0.25">
      <c r="A3574" s="7"/>
      <c r="B3574" s="10"/>
      <c r="D3574" s="5"/>
      <c r="E3574" s="5"/>
      <c r="F3574" s="5"/>
      <c r="G3574" s="5"/>
      <c r="H3574" s="5"/>
      <c r="K3574"/>
      <c r="L3574" s="5"/>
      <c r="M3574" s="5"/>
      <c r="N3574" s="5"/>
      <c r="O3574" s="5"/>
    </row>
    <row r="3575" spans="1:15" x14ac:dyDescent="0.25">
      <c r="A3575" s="7"/>
      <c r="B3575" s="10"/>
      <c r="D3575" s="5"/>
      <c r="E3575" s="5"/>
      <c r="F3575" s="5"/>
      <c r="G3575" s="5"/>
      <c r="H3575" s="5"/>
      <c r="K3575"/>
      <c r="L3575" s="5"/>
      <c r="M3575" s="5"/>
      <c r="N3575" s="5"/>
      <c r="O3575" s="5"/>
    </row>
    <row r="3576" spans="1:15" x14ac:dyDescent="0.25">
      <c r="A3576" s="7"/>
      <c r="B3576" s="10"/>
      <c r="D3576" s="5"/>
      <c r="E3576" s="5"/>
      <c r="F3576" s="5"/>
      <c r="G3576" s="5"/>
      <c r="H3576" s="5"/>
      <c r="K3576"/>
      <c r="L3576" s="5"/>
      <c r="M3576" s="5"/>
      <c r="N3576" s="5"/>
      <c r="O3576" s="5"/>
    </row>
    <row r="3577" spans="1:15" x14ac:dyDescent="0.25">
      <c r="A3577" s="7"/>
      <c r="B3577" s="10"/>
      <c r="D3577" s="5"/>
      <c r="E3577" s="5"/>
      <c r="F3577" s="5"/>
      <c r="G3577" s="5"/>
      <c r="H3577" s="5"/>
      <c r="K3577"/>
      <c r="L3577" s="5"/>
      <c r="M3577" s="5"/>
      <c r="N3577" s="5"/>
      <c r="O3577" s="5"/>
    </row>
    <row r="3578" spans="1:15" x14ac:dyDescent="0.25">
      <c r="A3578" s="7"/>
      <c r="B3578" s="10"/>
      <c r="D3578" s="5"/>
      <c r="E3578" s="5"/>
      <c r="F3578" s="5"/>
      <c r="G3578" s="5"/>
      <c r="H3578" s="5"/>
      <c r="K3578"/>
      <c r="L3578" s="5"/>
      <c r="M3578" s="5"/>
      <c r="N3578" s="5"/>
      <c r="O3578" s="5"/>
    </row>
    <row r="3579" spans="1:15" x14ac:dyDescent="0.25">
      <c r="A3579" s="7"/>
      <c r="B3579" s="10"/>
      <c r="D3579" s="5"/>
      <c r="E3579" s="5"/>
      <c r="F3579" s="5"/>
      <c r="G3579" s="5"/>
      <c r="H3579" s="5"/>
      <c r="K3579"/>
      <c r="L3579" s="5"/>
      <c r="M3579" s="5"/>
      <c r="N3579" s="5"/>
      <c r="O3579" s="5"/>
    </row>
    <row r="3580" spans="1:15" x14ac:dyDescent="0.25">
      <c r="A3580" s="7"/>
      <c r="B3580" s="10"/>
      <c r="D3580" s="5"/>
      <c r="E3580" s="5"/>
      <c r="F3580" s="5"/>
      <c r="G3580" s="5"/>
      <c r="H3580" s="5"/>
      <c r="K3580"/>
      <c r="L3580" s="5"/>
      <c r="M3580" s="5"/>
      <c r="N3580" s="5"/>
      <c r="O3580" s="5"/>
    </row>
    <row r="3581" spans="1:15" x14ac:dyDescent="0.25">
      <c r="A3581" s="7"/>
      <c r="B3581" s="10"/>
      <c r="D3581" s="5"/>
      <c r="E3581" s="5"/>
      <c r="F3581" s="5"/>
      <c r="G3581" s="5"/>
      <c r="H3581" s="5"/>
      <c r="K3581"/>
      <c r="L3581" s="5"/>
      <c r="M3581" s="5"/>
      <c r="N3581" s="5"/>
      <c r="O3581" s="5"/>
    </row>
    <row r="3582" spans="1:15" x14ac:dyDescent="0.25">
      <c r="A3582" s="7"/>
      <c r="B3582" s="10"/>
      <c r="D3582" s="5"/>
      <c r="E3582" s="5"/>
      <c r="F3582" s="5"/>
      <c r="G3582" s="5"/>
      <c r="H3582" s="5"/>
      <c r="K3582"/>
      <c r="L3582" s="5"/>
      <c r="M3582" s="5"/>
      <c r="N3582" s="5"/>
      <c r="O3582" s="5"/>
    </row>
    <row r="3583" spans="1:15" x14ac:dyDescent="0.25">
      <c r="A3583" s="7"/>
      <c r="B3583" s="10"/>
      <c r="D3583" s="5"/>
      <c r="E3583" s="5"/>
      <c r="F3583" s="5"/>
      <c r="G3583" s="5"/>
      <c r="H3583" s="5"/>
      <c r="K3583"/>
      <c r="L3583" s="5"/>
      <c r="M3583" s="5"/>
      <c r="N3583" s="5"/>
      <c r="O3583" s="5"/>
    </row>
    <row r="3584" spans="1:15" x14ac:dyDescent="0.25">
      <c r="A3584" s="7"/>
      <c r="B3584" s="10"/>
      <c r="D3584" s="5"/>
      <c r="E3584" s="5"/>
      <c r="F3584" s="5"/>
      <c r="G3584" s="5"/>
      <c r="H3584" s="5"/>
      <c r="K3584"/>
      <c r="L3584" s="5"/>
      <c r="M3584" s="5"/>
      <c r="N3584" s="5"/>
      <c r="O3584" s="5"/>
    </row>
    <row r="3585" spans="1:15" x14ac:dyDescent="0.25">
      <c r="A3585" s="7"/>
      <c r="B3585" s="10"/>
      <c r="D3585" s="5"/>
      <c r="E3585" s="5"/>
      <c r="F3585" s="5"/>
      <c r="G3585" s="5"/>
      <c r="H3585" s="5"/>
      <c r="K3585"/>
      <c r="L3585" s="5"/>
      <c r="M3585" s="5"/>
      <c r="N3585" s="5"/>
      <c r="O3585" s="5"/>
    </row>
    <row r="3586" spans="1:15" x14ac:dyDescent="0.25">
      <c r="A3586" s="7"/>
      <c r="B3586" s="10"/>
      <c r="D3586" s="5"/>
      <c r="E3586" s="5"/>
      <c r="F3586" s="5"/>
      <c r="G3586" s="5"/>
      <c r="H3586" s="5"/>
      <c r="K3586"/>
      <c r="L3586" s="5"/>
      <c r="M3586" s="5"/>
      <c r="N3586" s="5"/>
      <c r="O3586" s="5"/>
    </row>
    <row r="3587" spans="1:15" x14ac:dyDescent="0.25">
      <c r="A3587" s="7"/>
      <c r="B3587" s="10"/>
      <c r="D3587" s="5"/>
      <c r="E3587" s="5"/>
      <c r="F3587" s="5"/>
      <c r="G3587" s="5"/>
      <c r="H3587" s="5"/>
      <c r="K3587"/>
      <c r="L3587" s="5"/>
      <c r="M3587" s="5"/>
      <c r="N3587" s="5"/>
      <c r="O3587" s="5"/>
    </row>
    <row r="3588" spans="1:15" x14ac:dyDescent="0.25">
      <c r="A3588" s="7"/>
      <c r="B3588" s="10"/>
      <c r="D3588" s="5"/>
      <c r="E3588" s="5"/>
      <c r="F3588" s="5"/>
      <c r="G3588" s="5"/>
      <c r="H3588" s="5"/>
      <c r="K3588"/>
      <c r="L3588" s="5"/>
      <c r="M3588" s="5"/>
      <c r="N3588" s="5"/>
      <c r="O3588" s="5"/>
    </row>
    <row r="3589" spans="1:15" x14ac:dyDescent="0.25">
      <c r="A3589" s="7"/>
      <c r="B3589" s="10"/>
      <c r="D3589" s="5"/>
      <c r="E3589" s="5"/>
      <c r="F3589" s="5"/>
      <c r="G3589" s="5"/>
      <c r="H3589" s="5"/>
      <c r="K3589"/>
      <c r="L3589" s="5"/>
      <c r="M3589" s="5"/>
      <c r="N3589" s="5"/>
      <c r="O3589" s="5"/>
    </row>
    <row r="3590" spans="1:15" x14ac:dyDescent="0.25">
      <c r="A3590" s="7"/>
      <c r="B3590" s="10"/>
      <c r="D3590" s="5"/>
      <c r="E3590" s="5"/>
      <c r="F3590" s="5"/>
      <c r="G3590" s="5"/>
      <c r="H3590" s="5"/>
      <c r="K3590"/>
      <c r="L3590" s="5"/>
      <c r="M3590" s="5"/>
      <c r="N3590" s="5"/>
      <c r="O3590" s="5"/>
    </row>
    <row r="3591" spans="1:15" x14ac:dyDescent="0.25">
      <c r="A3591" s="7"/>
      <c r="B3591" s="10"/>
      <c r="D3591" s="5"/>
      <c r="E3591" s="5"/>
      <c r="F3591" s="5"/>
      <c r="G3591" s="5"/>
      <c r="H3591" s="5"/>
      <c r="K3591"/>
      <c r="L3591" s="5"/>
      <c r="M3591" s="5"/>
      <c r="N3591" s="5"/>
      <c r="O3591" s="5"/>
    </row>
    <row r="3592" spans="1:15" x14ac:dyDescent="0.25">
      <c r="A3592" s="7"/>
      <c r="B3592" s="10"/>
      <c r="D3592" s="5"/>
      <c r="E3592" s="5"/>
      <c r="F3592" s="5"/>
      <c r="G3592" s="5"/>
      <c r="H3592" s="5"/>
      <c r="K3592"/>
      <c r="L3592" s="5"/>
      <c r="M3592" s="5"/>
      <c r="N3592" s="5"/>
      <c r="O3592" s="5"/>
    </row>
    <row r="3593" spans="1:15" x14ac:dyDescent="0.25">
      <c r="A3593" s="7"/>
      <c r="B3593" s="10"/>
      <c r="D3593" s="5"/>
      <c r="E3593" s="5"/>
      <c r="F3593" s="5"/>
      <c r="G3593" s="5"/>
      <c r="H3593" s="5"/>
      <c r="K3593"/>
      <c r="L3593" s="5"/>
      <c r="M3593" s="5"/>
      <c r="N3593" s="5"/>
      <c r="O3593" s="5"/>
    </row>
    <row r="3594" spans="1:15" x14ac:dyDescent="0.25">
      <c r="A3594" s="7"/>
      <c r="B3594" s="10"/>
      <c r="D3594" s="5"/>
      <c r="E3594" s="5"/>
      <c r="F3594" s="5"/>
      <c r="G3594" s="5"/>
      <c r="H3594" s="5"/>
      <c r="K3594"/>
      <c r="L3594" s="5"/>
      <c r="M3594" s="5"/>
      <c r="N3594" s="5"/>
      <c r="O3594" s="5"/>
    </row>
    <row r="3595" spans="1:15" x14ac:dyDescent="0.25">
      <c r="A3595" s="7"/>
      <c r="B3595" s="10"/>
      <c r="D3595" s="5"/>
      <c r="E3595" s="5"/>
      <c r="F3595" s="5"/>
      <c r="G3595" s="5"/>
      <c r="H3595" s="5"/>
      <c r="K3595"/>
      <c r="L3595" s="5"/>
      <c r="M3595" s="5"/>
      <c r="N3595" s="5"/>
      <c r="O3595" s="5"/>
    </row>
    <row r="3596" spans="1:15" x14ac:dyDescent="0.25">
      <c r="A3596" s="7"/>
      <c r="B3596" s="10"/>
      <c r="D3596" s="5"/>
      <c r="E3596" s="5"/>
      <c r="F3596" s="5"/>
      <c r="G3596" s="5"/>
      <c r="H3596" s="5"/>
      <c r="K3596"/>
      <c r="L3596" s="5"/>
      <c r="M3596" s="5"/>
      <c r="N3596" s="5"/>
      <c r="O3596" s="5"/>
    </row>
    <row r="3597" spans="1:15" x14ac:dyDescent="0.25">
      <c r="A3597" s="7"/>
      <c r="B3597" s="10"/>
      <c r="D3597" s="5"/>
      <c r="E3597" s="5"/>
      <c r="F3597" s="5"/>
      <c r="G3597" s="5"/>
      <c r="H3597" s="5"/>
      <c r="K3597"/>
      <c r="L3597" s="5"/>
      <c r="M3597" s="5"/>
      <c r="N3597" s="5"/>
      <c r="O3597" s="5"/>
    </row>
    <row r="3598" spans="1:15" x14ac:dyDescent="0.25">
      <c r="A3598" s="7"/>
      <c r="B3598" s="10"/>
      <c r="D3598" s="5"/>
      <c r="E3598" s="5"/>
      <c r="F3598" s="5"/>
      <c r="G3598" s="5"/>
      <c r="H3598" s="5"/>
      <c r="K3598"/>
      <c r="L3598" s="5"/>
      <c r="M3598" s="5"/>
      <c r="N3598" s="5"/>
      <c r="O3598" s="5"/>
    </row>
    <row r="3599" spans="1:15" x14ac:dyDescent="0.25">
      <c r="A3599" s="7"/>
      <c r="B3599" s="10"/>
      <c r="D3599" s="5"/>
      <c r="E3599" s="5"/>
      <c r="F3599" s="5"/>
      <c r="G3599" s="5"/>
      <c r="H3599" s="5"/>
      <c r="K3599"/>
      <c r="L3599" s="5"/>
      <c r="M3599" s="5"/>
      <c r="N3599" s="5"/>
      <c r="O3599" s="5"/>
    </row>
    <row r="3600" spans="1:15" x14ac:dyDescent="0.25">
      <c r="A3600" s="7"/>
      <c r="B3600" s="10"/>
      <c r="D3600" s="5"/>
      <c r="E3600" s="5"/>
      <c r="F3600" s="5"/>
      <c r="G3600" s="5"/>
      <c r="H3600" s="5"/>
      <c r="K3600"/>
      <c r="L3600" s="5"/>
      <c r="M3600" s="5"/>
      <c r="N3600" s="5"/>
      <c r="O3600" s="5"/>
    </row>
    <row r="3601" spans="1:15" x14ac:dyDescent="0.25">
      <c r="A3601" s="7"/>
      <c r="B3601" s="10"/>
      <c r="D3601" s="5"/>
      <c r="E3601" s="5"/>
      <c r="F3601" s="5"/>
      <c r="G3601" s="5"/>
      <c r="H3601" s="5"/>
      <c r="K3601"/>
      <c r="L3601" s="5"/>
      <c r="M3601" s="5"/>
      <c r="N3601" s="5"/>
      <c r="O3601" s="5"/>
    </row>
    <row r="3602" spans="1:15" x14ac:dyDescent="0.25">
      <c r="A3602" s="7"/>
      <c r="B3602" s="10"/>
      <c r="D3602" s="5"/>
      <c r="E3602" s="5"/>
      <c r="F3602" s="5"/>
      <c r="G3602" s="5"/>
      <c r="H3602" s="5"/>
      <c r="K3602"/>
      <c r="L3602" s="5"/>
      <c r="M3602" s="5"/>
      <c r="N3602" s="5"/>
      <c r="O3602" s="5"/>
    </row>
    <row r="3603" spans="1:15" x14ac:dyDescent="0.25">
      <c r="A3603" s="7"/>
      <c r="B3603" s="10"/>
      <c r="D3603" s="5"/>
      <c r="E3603" s="5"/>
      <c r="F3603" s="5"/>
      <c r="G3603" s="5"/>
      <c r="H3603" s="5"/>
      <c r="K3603"/>
      <c r="L3603" s="5"/>
      <c r="M3603" s="5"/>
      <c r="N3603" s="5"/>
      <c r="O3603" s="5"/>
    </row>
    <row r="3604" spans="1:15" x14ac:dyDescent="0.25">
      <c r="A3604" s="7"/>
      <c r="B3604" s="10"/>
      <c r="D3604" s="5"/>
      <c r="E3604" s="5"/>
      <c r="F3604" s="5"/>
      <c r="G3604" s="5"/>
      <c r="H3604" s="5"/>
      <c r="K3604"/>
      <c r="L3604" s="5"/>
      <c r="M3604" s="5"/>
      <c r="N3604" s="5"/>
      <c r="O3604" s="5"/>
    </row>
    <row r="3605" spans="1:15" x14ac:dyDescent="0.25">
      <c r="A3605" s="7"/>
      <c r="B3605" s="10"/>
      <c r="D3605" s="5"/>
      <c r="E3605" s="5"/>
      <c r="F3605" s="5"/>
      <c r="G3605" s="5"/>
      <c r="H3605" s="5"/>
      <c r="K3605"/>
      <c r="L3605" s="5"/>
      <c r="M3605" s="5"/>
      <c r="N3605" s="5"/>
      <c r="O3605" s="5"/>
    </row>
    <row r="3606" spans="1:15" x14ac:dyDescent="0.25">
      <c r="A3606" s="7"/>
      <c r="B3606" s="10"/>
      <c r="D3606" s="5"/>
      <c r="E3606" s="5"/>
      <c r="F3606" s="5"/>
      <c r="G3606" s="5"/>
      <c r="H3606" s="5"/>
      <c r="K3606"/>
      <c r="L3606" s="5"/>
      <c r="M3606" s="5"/>
      <c r="N3606" s="5"/>
      <c r="O3606" s="5"/>
    </row>
    <row r="3607" spans="1:15" x14ac:dyDescent="0.25">
      <c r="A3607" s="7"/>
      <c r="B3607" s="10"/>
      <c r="D3607" s="5"/>
      <c r="E3607" s="5"/>
      <c r="F3607" s="5"/>
      <c r="G3607" s="5"/>
      <c r="H3607" s="5"/>
      <c r="K3607"/>
      <c r="L3607" s="5"/>
      <c r="M3607" s="5"/>
      <c r="N3607" s="5"/>
      <c r="O3607" s="5"/>
    </row>
    <row r="3608" spans="1:15" x14ac:dyDescent="0.25">
      <c r="A3608" s="7"/>
      <c r="B3608" s="10"/>
      <c r="D3608" s="5"/>
      <c r="E3608" s="5"/>
      <c r="F3608" s="5"/>
      <c r="G3608" s="5"/>
      <c r="H3608" s="5"/>
      <c r="K3608"/>
      <c r="L3608" s="5"/>
      <c r="M3608" s="5"/>
      <c r="N3608" s="5"/>
      <c r="O3608" s="5"/>
    </row>
    <row r="3609" spans="1:15" x14ac:dyDescent="0.25">
      <c r="A3609" s="7"/>
      <c r="B3609" s="10"/>
      <c r="D3609" s="5"/>
      <c r="E3609" s="5"/>
      <c r="F3609" s="5"/>
      <c r="G3609" s="5"/>
      <c r="H3609" s="5"/>
      <c r="K3609"/>
      <c r="L3609" s="5"/>
      <c r="M3609" s="5"/>
      <c r="N3609" s="5"/>
      <c r="O3609" s="5"/>
    </row>
    <row r="3610" spans="1:15" x14ac:dyDescent="0.25">
      <c r="A3610" s="7"/>
      <c r="B3610" s="10"/>
      <c r="D3610" s="5"/>
      <c r="E3610" s="5"/>
      <c r="F3610" s="5"/>
      <c r="G3610" s="5"/>
      <c r="H3610" s="5"/>
      <c r="K3610"/>
      <c r="L3610" s="5"/>
      <c r="M3610" s="5"/>
      <c r="N3610" s="5"/>
      <c r="O3610" s="5"/>
    </row>
    <row r="3611" spans="1:15" x14ac:dyDescent="0.25">
      <c r="A3611" s="7"/>
      <c r="B3611" s="10"/>
      <c r="D3611" s="5"/>
      <c r="E3611" s="5"/>
      <c r="F3611" s="5"/>
      <c r="G3611" s="5"/>
      <c r="H3611" s="5"/>
      <c r="K3611"/>
      <c r="L3611" s="5"/>
      <c r="M3611" s="5"/>
      <c r="N3611" s="5"/>
      <c r="O3611" s="5"/>
    </row>
    <row r="3612" spans="1:15" x14ac:dyDescent="0.25">
      <c r="A3612" s="7"/>
      <c r="B3612" s="10"/>
      <c r="D3612" s="5"/>
      <c r="E3612" s="5"/>
      <c r="F3612" s="5"/>
      <c r="G3612" s="5"/>
      <c r="H3612" s="5"/>
      <c r="K3612"/>
      <c r="L3612" s="5"/>
      <c r="M3612" s="5"/>
      <c r="N3612" s="5"/>
      <c r="O3612" s="5"/>
    </row>
    <row r="3613" spans="1:15" x14ac:dyDescent="0.25">
      <c r="A3613" s="7"/>
      <c r="B3613" s="10"/>
      <c r="D3613" s="5"/>
      <c r="E3613" s="5"/>
      <c r="F3613" s="5"/>
      <c r="G3613" s="5"/>
      <c r="H3613" s="5"/>
      <c r="K3613"/>
      <c r="L3613" s="5"/>
      <c r="M3613" s="5"/>
      <c r="N3613" s="5"/>
      <c r="O3613" s="5"/>
    </row>
    <row r="3614" spans="1:15" x14ac:dyDescent="0.25">
      <c r="A3614" s="7"/>
      <c r="B3614" s="10"/>
      <c r="D3614" s="5"/>
      <c r="E3614" s="5"/>
      <c r="F3614" s="5"/>
      <c r="G3614" s="5"/>
      <c r="H3614" s="5"/>
      <c r="K3614"/>
      <c r="L3614" s="5"/>
      <c r="M3614" s="5"/>
      <c r="N3614" s="5"/>
      <c r="O3614" s="5"/>
    </row>
    <row r="3615" spans="1:15" x14ac:dyDescent="0.25">
      <c r="A3615" s="7"/>
      <c r="B3615" s="10"/>
      <c r="D3615" s="5"/>
      <c r="E3615" s="5"/>
      <c r="F3615" s="5"/>
      <c r="G3615" s="5"/>
      <c r="H3615" s="5"/>
      <c r="K3615"/>
      <c r="L3615" s="5"/>
      <c r="M3615" s="5"/>
      <c r="N3615" s="5"/>
      <c r="O3615" s="5"/>
    </row>
    <row r="3616" spans="1:15" x14ac:dyDescent="0.25">
      <c r="A3616" s="7"/>
      <c r="B3616" s="10"/>
      <c r="D3616" s="5"/>
      <c r="E3616" s="5"/>
      <c r="F3616" s="5"/>
      <c r="G3616" s="5"/>
      <c r="H3616" s="5"/>
      <c r="K3616"/>
      <c r="L3616" s="5"/>
      <c r="M3616" s="5"/>
      <c r="N3616" s="5"/>
      <c r="O3616" s="5"/>
    </row>
    <row r="3617" spans="1:15" x14ac:dyDescent="0.25">
      <c r="A3617" s="7"/>
      <c r="B3617" s="10"/>
      <c r="D3617" s="5"/>
      <c r="E3617" s="5"/>
      <c r="F3617" s="5"/>
      <c r="G3617" s="5"/>
      <c r="H3617" s="5"/>
      <c r="K3617"/>
      <c r="L3617" s="5"/>
      <c r="M3617" s="5"/>
      <c r="N3617" s="5"/>
      <c r="O3617" s="5"/>
    </row>
    <row r="3618" spans="1:15" x14ac:dyDescent="0.25">
      <c r="A3618" s="7"/>
      <c r="B3618" s="10"/>
      <c r="D3618" s="5"/>
      <c r="E3618" s="5"/>
      <c r="F3618" s="5"/>
      <c r="G3618" s="5"/>
      <c r="H3618" s="5"/>
      <c r="K3618"/>
      <c r="L3618" s="5"/>
      <c r="M3618" s="5"/>
      <c r="N3618" s="5"/>
      <c r="O3618" s="5"/>
    </row>
    <row r="3619" spans="1:15" x14ac:dyDescent="0.25">
      <c r="A3619" s="7"/>
      <c r="B3619" s="10"/>
      <c r="D3619" s="5"/>
      <c r="E3619" s="5"/>
      <c r="F3619" s="5"/>
      <c r="G3619" s="5"/>
      <c r="H3619" s="5"/>
      <c r="K3619"/>
      <c r="L3619" s="5"/>
      <c r="M3619" s="5"/>
      <c r="N3619" s="5"/>
      <c r="O3619" s="5"/>
    </row>
    <row r="3620" spans="1:15" x14ac:dyDescent="0.25">
      <c r="A3620" s="7"/>
      <c r="B3620" s="10"/>
      <c r="D3620" s="5"/>
      <c r="E3620" s="5"/>
      <c r="F3620" s="5"/>
      <c r="G3620" s="5"/>
      <c r="H3620" s="5"/>
      <c r="K3620"/>
      <c r="L3620" s="5"/>
      <c r="M3620" s="5"/>
      <c r="N3620" s="5"/>
      <c r="O3620" s="5"/>
    </row>
    <row r="3621" spans="1:15" x14ac:dyDescent="0.25">
      <c r="A3621" s="7"/>
      <c r="B3621" s="10"/>
      <c r="D3621" s="5"/>
      <c r="E3621" s="5"/>
      <c r="F3621" s="5"/>
      <c r="G3621" s="5"/>
      <c r="H3621" s="5"/>
      <c r="K3621"/>
      <c r="L3621" s="5"/>
      <c r="M3621" s="5"/>
      <c r="N3621" s="5"/>
      <c r="O3621" s="5"/>
    </row>
    <row r="3622" spans="1:15" x14ac:dyDescent="0.25">
      <c r="A3622" s="7"/>
      <c r="B3622" s="10"/>
      <c r="D3622" s="5"/>
      <c r="E3622" s="5"/>
      <c r="F3622" s="5"/>
      <c r="G3622" s="5"/>
      <c r="H3622" s="5"/>
      <c r="K3622"/>
      <c r="L3622" s="5"/>
      <c r="M3622" s="5"/>
      <c r="N3622" s="5"/>
      <c r="O3622" s="5"/>
    </row>
    <row r="3623" spans="1:15" x14ac:dyDescent="0.25">
      <c r="A3623" s="7"/>
      <c r="B3623" s="10"/>
      <c r="D3623" s="5"/>
      <c r="E3623" s="5"/>
      <c r="F3623" s="5"/>
      <c r="G3623" s="5"/>
      <c r="H3623" s="5"/>
      <c r="K3623"/>
      <c r="L3623" s="5"/>
      <c r="M3623" s="5"/>
      <c r="N3623" s="5"/>
      <c r="O3623" s="5"/>
    </row>
    <row r="3624" spans="1:15" x14ac:dyDescent="0.25">
      <c r="A3624" s="7"/>
      <c r="B3624" s="10"/>
      <c r="D3624" s="5"/>
      <c r="E3624" s="5"/>
      <c r="F3624" s="5"/>
      <c r="G3624" s="5"/>
      <c r="H3624" s="5"/>
      <c r="K3624"/>
      <c r="L3624" s="5"/>
      <c r="M3624" s="5"/>
      <c r="N3624" s="5"/>
      <c r="O3624" s="5"/>
    </row>
    <row r="3625" spans="1:15" x14ac:dyDescent="0.25">
      <c r="A3625" s="7"/>
      <c r="B3625" s="10"/>
      <c r="D3625" s="5"/>
      <c r="E3625" s="5"/>
      <c r="F3625" s="5"/>
      <c r="G3625" s="5"/>
      <c r="H3625" s="5"/>
      <c r="K3625"/>
      <c r="L3625" s="5"/>
      <c r="M3625" s="5"/>
      <c r="N3625" s="5"/>
      <c r="O3625" s="5"/>
    </row>
    <row r="3626" spans="1:15" x14ac:dyDescent="0.25">
      <c r="A3626" s="7"/>
      <c r="B3626" s="10"/>
      <c r="D3626" s="5"/>
      <c r="E3626" s="5"/>
      <c r="F3626" s="5"/>
      <c r="G3626" s="5"/>
      <c r="H3626" s="5"/>
      <c r="K3626"/>
      <c r="L3626" s="5"/>
      <c r="M3626" s="5"/>
      <c r="N3626" s="5"/>
      <c r="O3626" s="5"/>
    </row>
    <row r="3627" spans="1:15" x14ac:dyDescent="0.25">
      <c r="A3627" s="7"/>
      <c r="B3627" s="10"/>
      <c r="D3627" s="5"/>
      <c r="E3627" s="5"/>
      <c r="F3627" s="5"/>
      <c r="G3627" s="5"/>
      <c r="H3627" s="5"/>
      <c r="K3627"/>
      <c r="L3627" s="5"/>
      <c r="M3627" s="5"/>
      <c r="N3627" s="5"/>
      <c r="O3627" s="5"/>
    </row>
    <row r="3628" spans="1:15" x14ac:dyDescent="0.25">
      <c r="A3628" s="7"/>
      <c r="B3628" s="10"/>
      <c r="D3628" s="5"/>
      <c r="E3628" s="5"/>
      <c r="F3628" s="5"/>
      <c r="G3628" s="5"/>
      <c r="H3628" s="5"/>
      <c r="K3628"/>
      <c r="L3628" s="5"/>
      <c r="M3628" s="5"/>
      <c r="N3628" s="5"/>
      <c r="O3628" s="5"/>
    </row>
    <row r="3629" spans="1:15" x14ac:dyDescent="0.25">
      <c r="A3629" s="7"/>
      <c r="B3629" s="10"/>
      <c r="D3629" s="5"/>
      <c r="E3629" s="5"/>
      <c r="F3629" s="5"/>
      <c r="G3629" s="5"/>
      <c r="H3629" s="5"/>
      <c r="K3629"/>
      <c r="L3629" s="5"/>
      <c r="M3629" s="5"/>
      <c r="N3629" s="5"/>
      <c r="O3629" s="5"/>
    </row>
    <row r="3630" spans="1:15" x14ac:dyDescent="0.25">
      <c r="A3630" s="7"/>
      <c r="B3630" s="10"/>
      <c r="D3630" s="5"/>
      <c r="E3630" s="5"/>
      <c r="F3630" s="5"/>
      <c r="G3630" s="5"/>
      <c r="H3630" s="5"/>
      <c r="K3630"/>
      <c r="L3630" s="5"/>
      <c r="M3630" s="5"/>
      <c r="N3630" s="5"/>
      <c r="O3630" s="5"/>
    </row>
    <row r="3631" spans="1:15" x14ac:dyDescent="0.25">
      <c r="A3631" s="7"/>
      <c r="B3631" s="10"/>
      <c r="D3631" s="5"/>
      <c r="E3631" s="5"/>
      <c r="F3631" s="5"/>
      <c r="G3631" s="5"/>
      <c r="H3631" s="5"/>
      <c r="K3631"/>
      <c r="L3631" s="5"/>
      <c r="M3631" s="5"/>
      <c r="N3631" s="5"/>
      <c r="O3631" s="5"/>
    </row>
    <row r="3632" spans="1:15" x14ac:dyDescent="0.25">
      <c r="A3632" s="7"/>
      <c r="B3632" s="10"/>
      <c r="D3632" s="5"/>
      <c r="E3632" s="5"/>
      <c r="F3632" s="5"/>
      <c r="G3632" s="5"/>
      <c r="H3632" s="5"/>
      <c r="K3632"/>
      <c r="L3632" s="5"/>
      <c r="M3632" s="5"/>
      <c r="N3632" s="5"/>
      <c r="O3632" s="5"/>
    </row>
    <row r="3633" spans="1:15" x14ac:dyDescent="0.25">
      <c r="A3633" s="7"/>
      <c r="B3633" s="10"/>
      <c r="D3633" s="5"/>
      <c r="E3633" s="5"/>
      <c r="F3633" s="5"/>
      <c r="G3633" s="5"/>
      <c r="H3633" s="5"/>
      <c r="K3633"/>
      <c r="L3633" s="5"/>
      <c r="M3633" s="5"/>
      <c r="N3633" s="5"/>
      <c r="O3633" s="5"/>
    </row>
    <row r="3634" spans="1:15" x14ac:dyDescent="0.25">
      <c r="A3634" s="7"/>
      <c r="B3634" s="10"/>
      <c r="D3634" s="5"/>
      <c r="E3634" s="5"/>
      <c r="F3634" s="5"/>
      <c r="G3634" s="5"/>
      <c r="H3634" s="5"/>
      <c r="K3634"/>
      <c r="L3634" s="5"/>
      <c r="M3634" s="5"/>
      <c r="N3634" s="5"/>
      <c r="O3634" s="5"/>
    </row>
    <row r="3635" spans="1:15" x14ac:dyDescent="0.25">
      <c r="A3635" s="7"/>
      <c r="B3635" s="10"/>
      <c r="D3635" s="5"/>
      <c r="E3635" s="5"/>
      <c r="F3635" s="5"/>
      <c r="G3635" s="5"/>
      <c r="H3635" s="5"/>
      <c r="K3635"/>
      <c r="L3635" s="5"/>
      <c r="M3635" s="5"/>
      <c r="N3635" s="5"/>
      <c r="O3635" s="5"/>
    </row>
    <row r="3636" spans="1:15" x14ac:dyDescent="0.25">
      <c r="A3636" s="7"/>
      <c r="B3636" s="10"/>
      <c r="D3636" s="5"/>
      <c r="E3636" s="5"/>
      <c r="F3636" s="5"/>
      <c r="G3636" s="5"/>
      <c r="H3636" s="5"/>
      <c r="K3636"/>
      <c r="L3636" s="5"/>
      <c r="M3636" s="5"/>
      <c r="N3636" s="5"/>
      <c r="O3636" s="5"/>
    </row>
    <row r="3637" spans="1:15" x14ac:dyDescent="0.25">
      <c r="A3637" s="7"/>
      <c r="B3637" s="10"/>
      <c r="D3637" s="5"/>
      <c r="E3637" s="5"/>
      <c r="F3637" s="5"/>
      <c r="G3637" s="5"/>
      <c r="H3637" s="5"/>
      <c r="K3637"/>
      <c r="L3637" s="5"/>
      <c r="M3637" s="5"/>
      <c r="N3637" s="5"/>
      <c r="O3637" s="5"/>
    </row>
    <row r="3638" spans="1:15" x14ac:dyDescent="0.25">
      <c r="A3638" s="7"/>
      <c r="B3638" s="10"/>
      <c r="D3638" s="5"/>
      <c r="E3638" s="5"/>
      <c r="F3638" s="5"/>
      <c r="G3638" s="5"/>
      <c r="H3638" s="5"/>
      <c r="K3638"/>
      <c r="L3638" s="5"/>
      <c r="M3638" s="5"/>
      <c r="N3638" s="5"/>
      <c r="O3638" s="5"/>
    </row>
    <row r="3639" spans="1:15" x14ac:dyDescent="0.25">
      <c r="A3639" s="7"/>
      <c r="B3639" s="10"/>
      <c r="D3639" s="5"/>
      <c r="E3639" s="5"/>
      <c r="F3639" s="5"/>
      <c r="G3639" s="5"/>
      <c r="H3639" s="5"/>
      <c r="K3639"/>
      <c r="L3639" s="5"/>
      <c r="M3639" s="5"/>
      <c r="N3639" s="5"/>
      <c r="O3639" s="5"/>
    </row>
    <row r="3640" spans="1:15" x14ac:dyDescent="0.25">
      <c r="A3640" s="7"/>
      <c r="B3640" s="10"/>
      <c r="D3640" s="5"/>
      <c r="E3640" s="5"/>
      <c r="F3640" s="5"/>
      <c r="G3640" s="5"/>
      <c r="H3640" s="5"/>
      <c r="K3640"/>
      <c r="L3640" s="5"/>
      <c r="M3640" s="5"/>
      <c r="N3640" s="5"/>
      <c r="O3640" s="5"/>
    </row>
    <row r="3641" spans="1:15" x14ac:dyDescent="0.25">
      <c r="A3641" s="7"/>
      <c r="B3641" s="10"/>
      <c r="D3641" s="5"/>
      <c r="E3641" s="5"/>
      <c r="F3641" s="5"/>
      <c r="G3641" s="5"/>
      <c r="H3641" s="5"/>
      <c r="K3641"/>
      <c r="L3641" s="5"/>
      <c r="M3641" s="5"/>
      <c r="N3641" s="5"/>
      <c r="O3641" s="5"/>
    </row>
    <row r="3642" spans="1:15" x14ac:dyDescent="0.25">
      <c r="A3642" s="7"/>
      <c r="B3642" s="10"/>
      <c r="D3642" s="5"/>
      <c r="E3642" s="5"/>
      <c r="F3642" s="5"/>
      <c r="G3642" s="5"/>
      <c r="H3642" s="5"/>
      <c r="K3642"/>
      <c r="L3642" s="5"/>
      <c r="M3642" s="5"/>
      <c r="N3642" s="5"/>
      <c r="O3642" s="5"/>
    </row>
    <row r="3643" spans="1:15" x14ac:dyDescent="0.25">
      <c r="A3643" s="7"/>
      <c r="B3643" s="10"/>
      <c r="D3643" s="5"/>
      <c r="E3643" s="5"/>
      <c r="F3643" s="5"/>
      <c r="G3643" s="5"/>
      <c r="H3643" s="5"/>
      <c r="K3643"/>
      <c r="L3643" s="5"/>
      <c r="M3643" s="5"/>
      <c r="N3643" s="5"/>
      <c r="O3643" s="5"/>
    </row>
    <row r="3644" spans="1:15" x14ac:dyDescent="0.25">
      <c r="A3644" s="7"/>
      <c r="B3644" s="10"/>
      <c r="D3644" s="5"/>
      <c r="E3644" s="5"/>
      <c r="F3644" s="5"/>
      <c r="G3644" s="5"/>
      <c r="H3644" s="5"/>
      <c r="K3644"/>
      <c r="L3644" s="5"/>
      <c r="M3644" s="5"/>
      <c r="N3644" s="5"/>
      <c r="O3644" s="5"/>
    </row>
    <row r="3645" spans="1:15" x14ac:dyDescent="0.25">
      <c r="A3645" s="7"/>
      <c r="B3645" s="10"/>
      <c r="D3645" s="5"/>
      <c r="E3645" s="5"/>
      <c r="F3645" s="5"/>
      <c r="G3645" s="5"/>
      <c r="H3645" s="5"/>
      <c r="K3645"/>
      <c r="L3645" s="5"/>
      <c r="M3645" s="5"/>
      <c r="N3645" s="5"/>
      <c r="O3645" s="5"/>
    </row>
    <row r="3646" spans="1:15" x14ac:dyDescent="0.25">
      <c r="A3646" s="7"/>
      <c r="B3646" s="10"/>
      <c r="D3646" s="5"/>
      <c r="E3646" s="5"/>
      <c r="F3646" s="5"/>
      <c r="G3646" s="5"/>
      <c r="H3646" s="5"/>
      <c r="K3646"/>
      <c r="L3646" s="5"/>
      <c r="M3646" s="5"/>
      <c r="N3646" s="5"/>
      <c r="O3646" s="5"/>
    </row>
    <row r="3647" spans="1:15" x14ac:dyDescent="0.25">
      <c r="A3647" s="7"/>
      <c r="B3647" s="10"/>
      <c r="D3647" s="5"/>
      <c r="E3647" s="5"/>
      <c r="F3647" s="5"/>
      <c r="G3647" s="5"/>
      <c r="H3647" s="5"/>
      <c r="K3647"/>
      <c r="L3647" s="5"/>
      <c r="M3647" s="5"/>
      <c r="N3647" s="5"/>
      <c r="O3647" s="5"/>
    </row>
    <row r="3648" spans="1:15" x14ac:dyDescent="0.25">
      <c r="A3648" s="7"/>
      <c r="B3648" s="10"/>
      <c r="D3648" s="5"/>
      <c r="E3648" s="5"/>
      <c r="F3648" s="5"/>
      <c r="G3648" s="5"/>
      <c r="H3648" s="5"/>
      <c r="K3648"/>
      <c r="L3648" s="5"/>
      <c r="M3648" s="5"/>
      <c r="N3648" s="5"/>
      <c r="O3648" s="5"/>
    </row>
    <row r="3649" spans="1:15" x14ac:dyDescent="0.25">
      <c r="A3649" s="7"/>
      <c r="B3649" s="10"/>
      <c r="D3649" s="5"/>
      <c r="E3649" s="5"/>
      <c r="F3649" s="5"/>
      <c r="G3649" s="5"/>
      <c r="H3649" s="5"/>
      <c r="K3649"/>
      <c r="L3649" s="5"/>
      <c r="M3649" s="5"/>
      <c r="N3649" s="5"/>
      <c r="O3649" s="5"/>
    </row>
    <row r="3650" spans="1:15" x14ac:dyDescent="0.25">
      <c r="A3650" s="7"/>
      <c r="B3650" s="10"/>
      <c r="D3650" s="5"/>
      <c r="E3650" s="5"/>
      <c r="F3650" s="5"/>
      <c r="G3650" s="5"/>
      <c r="H3650" s="5"/>
      <c r="K3650"/>
      <c r="L3650" s="5"/>
      <c r="M3650" s="5"/>
      <c r="N3650" s="5"/>
      <c r="O3650" s="5"/>
    </row>
    <row r="3651" spans="1:15" x14ac:dyDescent="0.25">
      <c r="A3651" s="7"/>
      <c r="B3651" s="10"/>
      <c r="D3651" s="5"/>
      <c r="E3651" s="5"/>
      <c r="F3651" s="5"/>
      <c r="G3651" s="5"/>
      <c r="H3651" s="5"/>
      <c r="K3651"/>
      <c r="L3651" s="5"/>
      <c r="M3651" s="5"/>
      <c r="N3651" s="5"/>
      <c r="O3651" s="5"/>
    </row>
    <row r="3652" spans="1:15" x14ac:dyDescent="0.25">
      <c r="A3652" s="7"/>
      <c r="B3652" s="10"/>
      <c r="D3652" s="5"/>
      <c r="E3652" s="5"/>
      <c r="F3652" s="5"/>
      <c r="G3652" s="5"/>
      <c r="H3652" s="5"/>
      <c r="K3652"/>
      <c r="L3652" s="5"/>
      <c r="M3652" s="5"/>
      <c r="N3652" s="5"/>
      <c r="O3652" s="5"/>
    </row>
    <row r="3653" spans="1:15" x14ac:dyDescent="0.25">
      <c r="A3653" s="7"/>
      <c r="B3653" s="10"/>
      <c r="D3653" s="5"/>
      <c r="E3653" s="5"/>
      <c r="F3653" s="5"/>
      <c r="G3653" s="5"/>
      <c r="H3653" s="5"/>
      <c r="K3653"/>
      <c r="L3653" s="5"/>
      <c r="M3653" s="5"/>
      <c r="N3653" s="5"/>
      <c r="O3653" s="5"/>
    </row>
    <row r="3654" spans="1:15" x14ac:dyDescent="0.25">
      <c r="A3654" s="7"/>
      <c r="B3654" s="10"/>
      <c r="D3654" s="5"/>
      <c r="E3654" s="5"/>
      <c r="F3654" s="5"/>
      <c r="G3654" s="5"/>
      <c r="H3654" s="5"/>
      <c r="K3654"/>
      <c r="L3654" s="5"/>
      <c r="M3654" s="5"/>
      <c r="N3654" s="5"/>
      <c r="O3654" s="5"/>
    </row>
    <row r="3655" spans="1:15" x14ac:dyDescent="0.25">
      <c r="A3655" s="7"/>
      <c r="B3655" s="10"/>
      <c r="D3655" s="5"/>
      <c r="E3655" s="5"/>
      <c r="F3655" s="5"/>
      <c r="G3655" s="5"/>
      <c r="H3655" s="5"/>
      <c r="K3655"/>
      <c r="L3655" s="5"/>
      <c r="M3655" s="5"/>
      <c r="N3655" s="5"/>
      <c r="O3655" s="5"/>
    </row>
    <row r="3656" spans="1:15" x14ac:dyDescent="0.25">
      <c r="A3656" s="7"/>
      <c r="B3656" s="10"/>
      <c r="D3656" s="5"/>
      <c r="E3656" s="5"/>
      <c r="F3656" s="5"/>
      <c r="G3656" s="5"/>
      <c r="H3656" s="5"/>
      <c r="K3656"/>
      <c r="L3656" s="5"/>
      <c r="M3656" s="5"/>
      <c r="N3656" s="5"/>
      <c r="O3656" s="5"/>
    </row>
    <row r="3657" spans="1:15" x14ac:dyDescent="0.25">
      <c r="A3657" s="7"/>
      <c r="B3657" s="10"/>
      <c r="D3657" s="5"/>
      <c r="E3657" s="5"/>
      <c r="F3657" s="5"/>
      <c r="G3657" s="5"/>
      <c r="H3657" s="5"/>
      <c r="K3657"/>
      <c r="L3657" s="5"/>
      <c r="M3657" s="5"/>
      <c r="N3657" s="5"/>
      <c r="O3657" s="5"/>
    </row>
    <row r="3658" spans="1:15" x14ac:dyDescent="0.25">
      <c r="A3658" s="7"/>
      <c r="B3658" s="10"/>
      <c r="D3658" s="5"/>
      <c r="E3658" s="5"/>
      <c r="F3658" s="5"/>
      <c r="G3658" s="5"/>
      <c r="H3658" s="5"/>
      <c r="K3658"/>
      <c r="L3658" s="5"/>
      <c r="M3658" s="5"/>
      <c r="N3658" s="5"/>
      <c r="O3658" s="5"/>
    </row>
    <row r="3659" spans="1:15" x14ac:dyDescent="0.25">
      <c r="A3659" s="7"/>
      <c r="B3659" s="10"/>
      <c r="D3659" s="5"/>
      <c r="E3659" s="5"/>
      <c r="F3659" s="5"/>
      <c r="G3659" s="5"/>
      <c r="H3659" s="5"/>
      <c r="K3659"/>
      <c r="L3659" s="5"/>
      <c r="M3659" s="5"/>
      <c r="N3659" s="5"/>
      <c r="O3659" s="5"/>
    </row>
    <row r="3660" spans="1:15" x14ac:dyDescent="0.25">
      <c r="A3660" s="7"/>
      <c r="B3660" s="10"/>
      <c r="D3660" s="5"/>
      <c r="E3660" s="5"/>
      <c r="F3660" s="5"/>
      <c r="G3660" s="5"/>
      <c r="H3660" s="5"/>
      <c r="K3660"/>
      <c r="L3660" s="5"/>
      <c r="M3660" s="5"/>
      <c r="N3660" s="5"/>
      <c r="O3660" s="5"/>
    </row>
    <row r="3661" spans="1:15" x14ac:dyDescent="0.25">
      <c r="A3661" s="7"/>
      <c r="B3661" s="10"/>
      <c r="D3661" s="5"/>
      <c r="E3661" s="5"/>
      <c r="F3661" s="5"/>
      <c r="G3661" s="5"/>
      <c r="H3661" s="5"/>
      <c r="K3661"/>
      <c r="L3661" s="5"/>
      <c r="M3661" s="5"/>
      <c r="N3661" s="5"/>
      <c r="O3661" s="5"/>
    </row>
    <row r="3662" spans="1:15" x14ac:dyDescent="0.25">
      <c r="A3662" s="7"/>
      <c r="B3662" s="10"/>
      <c r="D3662" s="5"/>
      <c r="E3662" s="5"/>
      <c r="F3662" s="5"/>
      <c r="G3662" s="5"/>
      <c r="H3662" s="5"/>
      <c r="K3662"/>
      <c r="L3662" s="5"/>
      <c r="M3662" s="5"/>
      <c r="N3662" s="5"/>
      <c r="O3662" s="5"/>
    </row>
    <row r="3663" spans="1:15" x14ac:dyDescent="0.25">
      <c r="A3663" s="7"/>
      <c r="B3663" s="10"/>
      <c r="D3663" s="5"/>
      <c r="E3663" s="5"/>
      <c r="F3663" s="5"/>
      <c r="G3663" s="5"/>
      <c r="H3663" s="5"/>
      <c r="K3663"/>
      <c r="L3663" s="5"/>
      <c r="M3663" s="5"/>
      <c r="N3663" s="5"/>
      <c r="O3663" s="5"/>
    </row>
    <row r="3664" spans="1:15" x14ac:dyDescent="0.25">
      <c r="A3664" s="7"/>
      <c r="B3664" s="10"/>
      <c r="D3664" s="5"/>
      <c r="E3664" s="5"/>
      <c r="F3664" s="5"/>
      <c r="G3664" s="5"/>
      <c r="H3664" s="5"/>
      <c r="K3664"/>
      <c r="L3664" s="5"/>
      <c r="M3664" s="5"/>
      <c r="N3664" s="5"/>
      <c r="O3664" s="5"/>
    </row>
    <row r="3665" spans="1:15" x14ac:dyDescent="0.25">
      <c r="A3665" s="7"/>
      <c r="B3665" s="10"/>
      <c r="D3665" s="5"/>
      <c r="E3665" s="5"/>
      <c r="F3665" s="5"/>
      <c r="G3665" s="5"/>
      <c r="H3665" s="5"/>
      <c r="K3665"/>
      <c r="L3665" s="5"/>
      <c r="M3665" s="5"/>
      <c r="N3665" s="5"/>
      <c r="O3665" s="5"/>
    </row>
    <row r="3666" spans="1:15" x14ac:dyDescent="0.25">
      <c r="A3666" s="7"/>
      <c r="B3666" s="10"/>
      <c r="D3666" s="5"/>
      <c r="E3666" s="5"/>
      <c r="F3666" s="5"/>
      <c r="G3666" s="5"/>
      <c r="H3666" s="5"/>
      <c r="K3666"/>
      <c r="L3666" s="5"/>
      <c r="M3666" s="5"/>
      <c r="N3666" s="5"/>
      <c r="O3666" s="5"/>
    </row>
    <row r="3667" spans="1:15" x14ac:dyDescent="0.25">
      <c r="A3667" s="7"/>
      <c r="B3667" s="10"/>
      <c r="D3667" s="5"/>
      <c r="E3667" s="5"/>
      <c r="F3667" s="5"/>
      <c r="G3667" s="5"/>
      <c r="H3667" s="5"/>
      <c r="K3667"/>
      <c r="L3667" s="5"/>
      <c r="M3667" s="5"/>
      <c r="N3667" s="5"/>
      <c r="O3667" s="5"/>
    </row>
    <row r="3668" spans="1:15" x14ac:dyDescent="0.25">
      <c r="A3668" s="7"/>
      <c r="B3668" s="10"/>
      <c r="D3668" s="5"/>
      <c r="E3668" s="5"/>
      <c r="F3668" s="5"/>
      <c r="G3668" s="5"/>
      <c r="H3668" s="5"/>
      <c r="K3668"/>
      <c r="L3668" s="5"/>
      <c r="M3668" s="5"/>
      <c r="N3668" s="5"/>
      <c r="O3668" s="5"/>
    </row>
    <row r="3669" spans="1:15" x14ac:dyDescent="0.25">
      <c r="A3669" s="7"/>
      <c r="B3669" s="10"/>
      <c r="D3669" s="5"/>
      <c r="E3669" s="5"/>
      <c r="F3669" s="5"/>
      <c r="G3669" s="5"/>
      <c r="H3669" s="5"/>
      <c r="K3669"/>
      <c r="L3669" s="5"/>
      <c r="M3669" s="5"/>
      <c r="N3669" s="5"/>
      <c r="O3669" s="5"/>
    </row>
    <row r="3670" spans="1:15" x14ac:dyDescent="0.25">
      <c r="A3670" s="7"/>
      <c r="B3670" s="10"/>
      <c r="D3670" s="5"/>
      <c r="E3670" s="5"/>
      <c r="F3670" s="5"/>
      <c r="G3670" s="5"/>
      <c r="H3670" s="5"/>
      <c r="K3670"/>
      <c r="L3670" s="5"/>
      <c r="M3670" s="5"/>
      <c r="N3670" s="5"/>
      <c r="O3670" s="5"/>
    </row>
    <row r="3671" spans="1:15" x14ac:dyDescent="0.25">
      <c r="A3671" s="7"/>
      <c r="B3671" s="10"/>
      <c r="D3671" s="5"/>
      <c r="E3671" s="5"/>
      <c r="F3671" s="5"/>
      <c r="G3671" s="5"/>
      <c r="H3671" s="5"/>
      <c r="K3671"/>
      <c r="L3671" s="5"/>
      <c r="M3671" s="5"/>
      <c r="N3671" s="5"/>
      <c r="O3671" s="5"/>
    </row>
    <row r="3672" spans="1:15" x14ac:dyDescent="0.25">
      <c r="A3672" s="7"/>
      <c r="B3672" s="10"/>
      <c r="D3672" s="5"/>
      <c r="E3672" s="5"/>
      <c r="F3672" s="5"/>
      <c r="G3672" s="5"/>
      <c r="H3672" s="5"/>
      <c r="K3672"/>
      <c r="L3672" s="5"/>
      <c r="M3672" s="5"/>
      <c r="N3672" s="5"/>
      <c r="O3672" s="5"/>
    </row>
    <row r="3673" spans="1:15" x14ac:dyDescent="0.25">
      <c r="A3673" s="7"/>
      <c r="B3673" s="10"/>
      <c r="D3673" s="5"/>
      <c r="E3673" s="5"/>
      <c r="F3673" s="5"/>
      <c r="G3673" s="5"/>
      <c r="H3673" s="5"/>
      <c r="K3673"/>
      <c r="L3673" s="5"/>
      <c r="M3673" s="5"/>
      <c r="N3673" s="5"/>
      <c r="O3673" s="5"/>
    </row>
    <row r="3674" spans="1:15" x14ac:dyDescent="0.25">
      <c r="A3674" s="7"/>
      <c r="B3674" s="10"/>
      <c r="D3674" s="5"/>
      <c r="E3674" s="5"/>
      <c r="F3674" s="5"/>
      <c r="G3674" s="5"/>
      <c r="H3674" s="5"/>
      <c r="K3674"/>
      <c r="L3674" s="5"/>
      <c r="M3674" s="5"/>
      <c r="N3674" s="5"/>
      <c r="O3674" s="5"/>
    </row>
    <row r="3675" spans="1:15" x14ac:dyDescent="0.25">
      <c r="A3675" s="7"/>
      <c r="B3675" s="10"/>
      <c r="D3675" s="5"/>
      <c r="E3675" s="5"/>
      <c r="F3675" s="5"/>
      <c r="G3675" s="5"/>
      <c r="H3675" s="5"/>
      <c r="K3675"/>
      <c r="L3675" s="5"/>
      <c r="M3675" s="5"/>
      <c r="N3675" s="5"/>
      <c r="O3675" s="5"/>
    </row>
    <row r="3676" spans="1:15" x14ac:dyDescent="0.25">
      <c r="A3676" s="7"/>
      <c r="B3676" s="10"/>
      <c r="D3676" s="5"/>
      <c r="E3676" s="5"/>
      <c r="F3676" s="5"/>
      <c r="G3676" s="5"/>
      <c r="H3676" s="5"/>
      <c r="K3676"/>
      <c r="L3676" s="5"/>
      <c r="M3676" s="5"/>
      <c r="N3676" s="5"/>
      <c r="O3676" s="5"/>
    </row>
    <row r="3677" spans="1:15" x14ac:dyDescent="0.25">
      <c r="A3677" s="7"/>
      <c r="B3677" s="10"/>
      <c r="D3677" s="5"/>
      <c r="E3677" s="5"/>
      <c r="F3677" s="5"/>
      <c r="G3677" s="5"/>
      <c r="H3677" s="5"/>
      <c r="K3677"/>
      <c r="L3677" s="5"/>
      <c r="M3677" s="5"/>
      <c r="N3677" s="5"/>
      <c r="O3677" s="5"/>
    </row>
    <row r="3678" spans="1:15" x14ac:dyDescent="0.25">
      <c r="A3678" s="7"/>
      <c r="B3678" s="10"/>
      <c r="D3678" s="5"/>
      <c r="E3678" s="5"/>
      <c r="F3678" s="5"/>
      <c r="G3678" s="5"/>
      <c r="H3678" s="5"/>
      <c r="K3678"/>
      <c r="L3678" s="5"/>
      <c r="M3678" s="5"/>
      <c r="N3678" s="5"/>
      <c r="O3678" s="5"/>
    </row>
    <row r="3679" spans="1:15" x14ac:dyDescent="0.25">
      <c r="A3679" s="7"/>
      <c r="B3679" s="10"/>
      <c r="D3679" s="5"/>
      <c r="E3679" s="5"/>
      <c r="F3679" s="5"/>
      <c r="G3679" s="5"/>
      <c r="H3679" s="5"/>
      <c r="K3679"/>
      <c r="L3679" s="5"/>
      <c r="M3679" s="5"/>
      <c r="N3679" s="5"/>
      <c r="O3679" s="5"/>
    </row>
    <row r="3680" spans="1:15" x14ac:dyDescent="0.25">
      <c r="A3680" s="7"/>
      <c r="B3680" s="10"/>
      <c r="D3680" s="5"/>
      <c r="E3680" s="5"/>
      <c r="F3680" s="5"/>
      <c r="G3680" s="5"/>
      <c r="H3680" s="5"/>
      <c r="K3680"/>
      <c r="L3680" s="5"/>
      <c r="M3680" s="5"/>
      <c r="N3680" s="5"/>
      <c r="O3680" s="5"/>
    </row>
    <row r="3681" spans="1:15" x14ac:dyDescent="0.25">
      <c r="A3681" s="7"/>
      <c r="B3681" s="10"/>
      <c r="D3681" s="5"/>
      <c r="E3681" s="5"/>
      <c r="F3681" s="5"/>
      <c r="G3681" s="5"/>
      <c r="H3681" s="5"/>
      <c r="K3681"/>
      <c r="L3681" s="5"/>
      <c r="M3681" s="5"/>
      <c r="N3681" s="5"/>
      <c r="O3681" s="5"/>
    </row>
    <row r="3682" spans="1:15" x14ac:dyDescent="0.25">
      <c r="A3682" s="7"/>
      <c r="B3682" s="10"/>
      <c r="D3682" s="5"/>
      <c r="E3682" s="5"/>
      <c r="F3682" s="5"/>
      <c r="G3682" s="5"/>
      <c r="H3682" s="5"/>
      <c r="K3682"/>
      <c r="L3682" s="5"/>
      <c r="M3682" s="5"/>
      <c r="N3682" s="5"/>
      <c r="O3682" s="5"/>
    </row>
    <row r="3683" spans="1:15" x14ac:dyDescent="0.25">
      <c r="A3683" s="7"/>
      <c r="B3683" s="10"/>
      <c r="D3683" s="5"/>
      <c r="E3683" s="5"/>
      <c r="F3683" s="5"/>
      <c r="G3683" s="5"/>
      <c r="H3683" s="5"/>
      <c r="K3683"/>
      <c r="L3683" s="5"/>
      <c r="M3683" s="5"/>
      <c r="N3683" s="5"/>
      <c r="O3683" s="5"/>
    </row>
    <row r="3684" spans="1:15" x14ac:dyDescent="0.25">
      <c r="A3684" s="7"/>
      <c r="B3684" s="10"/>
      <c r="D3684" s="5"/>
      <c r="E3684" s="5"/>
      <c r="F3684" s="5"/>
      <c r="G3684" s="5"/>
      <c r="H3684" s="5"/>
      <c r="K3684"/>
      <c r="L3684" s="5"/>
      <c r="M3684" s="5"/>
      <c r="N3684" s="5"/>
      <c r="O3684" s="5"/>
    </row>
    <row r="3685" spans="1:15" x14ac:dyDescent="0.25">
      <c r="A3685" s="7"/>
      <c r="B3685" s="10"/>
      <c r="D3685" s="5"/>
      <c r="E3685" s="5"/>
      <c r="F3685" s="5"/>
      <c r="G3685" s="5"/>
      <c r="H3685" s="5"/>
      <c r="K3685"/>
      <c r="L3685" s="5"/>
      <c r="M3685" s="5"/>
      <c r="N3685" s="5"/>
      <c r="O3685" s="5"/>
    </row>
    <row r="3686" spans="1:15" x14ac:dyDescent="0.25">
      <c r="A3686" s="7"/>
      <c r="B3686" s="10"/>
      <c r="D3686" s="5"/>
      <c r="E3686" s="5"/>
      <c r="F3686" s="5"/>
      <c r="G3686" s="5"/>
      <c r="H3686" s="5"/>
      <c r="K3686"/>
      <c r="L3686" s="5"/>
      <c r="M3686" s="5"/>
      <c r="N3686" s="5"/>
      <c r="O3686" s="5"/>
    </row>
    <row r="3687" spans="1:15" x14ac:dyDescent="0.25">
      <c r="A3687" s="7"/>
      <c r="B3687" s="10"/>
      <c r="D3687" s="5"/>
      <c r="E3687" s="5"/>
      <c r="F3687" s="5"/>
      <c r="G3687" s="5"/>
      <c r="H3687" s="5"/>
      <c r="K3687"/>
      <c r="L3687" s="5"/>
      <c r="M3687" s="5"/>
      <c r="N3687" s="5"/>
      <c r="O3687" s="5"/>
    </row>
    <row r="3688" spans="1:15" x14ac:dyDescent="0.25">
      <c r="A3688" s="7"/>
      <c r="B3688" s="10"/>
      <c r="D3688" s="5"/>
      <c r="E3688" s="5"/>
      <c r="F3688" s="5"/>
      <c r="G3688" s="5"/>
      <c r="H3688" s="5"/>
      <c r="K3688"/>
      <c r="L3688" s="5"/>
      <c r="M3688" s="5"/>
      <c r="N3688" s="5"/>
      <c r="O3688" s="5"/>
    </row>
    <row r="3689" spans="1:15" x14ac:dyDescent="0.25">
      <c r="A3689" s="7"/>
      <c r="B3689" s="10"/>
      <c r="D3689" s="5"/>
      <c r="E3689" s="5"/>
      <c r="F3689" s="5"/>
      <c r="G3689" s="5"/>
      <c r="H3689" s="5"/>
      <c r="K3689"/>
      <c r="L3689" s="5"/>
      <c r="M3689" s="5"/>
      <c r="N3689" s="5"/>
      <c r="O3689" s="5"/>
    </row>
    <row r="3690" spans="1:15" x14ac:dyDescent="0.25">
      <c r="A3690" s="7"/>
      <c r="B3690" s="10"/>
      <c r="D3690" s="5"/>
      <c r="E3690" s="5"/>
      <c r="F3690" s="5"/>
      <c r="G3690" s="5"/>
      <c r="H3690" s="5"/>
      <c r="K3690"/>
      <c r="L3690" s="5"/>
      <c r="M3690" s="5"/>
      <c r="N3690" s="5"/>
      <c r="O3690" s="5"/>
    </row>
    <row r="3691" spans="1:15" x14ac:dyDescent="0.25">
      <c r="A3691" s="7"/>
      <c r="B3691" s="10"/>
      <c r="D3691" s="5"/>
      <c r="E3691" s="5"/>
      <c r="F3691" s="5"/>
      <c r="G3691" s="5"/>
      <c r="H3691" s="5"/>
      <c r="K3691"/>
      <c r="L3691" s="5"/>
      <c r="M3691" s="5"/>
      <c r="N3691" s="5"/>
      <c r="O3691" s="5"/>
    </row>
    <row r="3692" spans="1:15" x14ac:dyDescent="0.25">
      <c r="A3692" s="7"/>
      <c r="B3692" s="10"/>
      <c r="D3692" s="5"/>
      <c r="E3692" s="5"/>
      <c r="F3692" s="5"/>
      <c r="G3692" s="5"/>
      <c r="H3692" s="5"/>
      <c r="K3692"/>
      <c r="L3692" s="5"/>
      <c r="M3692" s="5"/>
      <c r="N3692" s="5"/>
      <c r="O3692" s="5"/>
    </row>
    <row r="3693" spans="1:15" x14ac:dyDescent="0.25">
      <c r="A3693" s="7"/>
      <c r="B3693" s="10"/>
      <c r="D3693" s="5"/>
      <c r="E3693" s="5"/>
      <c r="F3693" s="5"/>
      <c r="G3693" s="5"/>
      <c r="H3693" s="5"/>
      <c r="K3693"/>
      <c r="L3693" s="5"/>
      <c r="M3693" s="5"/>
      <c r="N3693" s="5"/>
      <c r="O3693" s="5"/>
    </row>
    <row r="3694" spans="1:15" x14ac:dyDescent="0.25">
      <c r="A3694" s="7"/>
      <c r="B3694" s="10"/>
      <c r="D3694" s="5"/>
      <c r="E3694" s="5"/>
      <c r="F3694" s="5"/>
      <c r="G3694" s="5"/>
      <c r="H3694" s="5"/>
      <c r="K3694"/>
      <c r="L3694" s="5"/>
      <c r="M3694" s="5"/>
      <c r="N3694" s="5"/>
      <c r="O3694" s="5"/>
    </row>
    <row r="3695" spans="1:15" x14ac:dyDescent="0.25">
      <c r="A3695" s="7"/>
      <c r="B3695" s="10"/>
      <c r="D3695" s="5"/>
      <c r="E3695" s="5"/>
      <c r="F3695" s="5"/>
      <c r="G3695" s="5"/>
      <c r="H3695" s="5"/>
      <c r="K3695"/>
      <c r="L3695" s="5"/>
      <c r="M3695" s="5"/>
      <c r="N3695" s="5"/>
      <c r="O3695" s="5"/>
    </row>
    <row r="3696" spans="1:15" x14ac:dyDescent="0.25">
      <c r="A3696" s="7"/>
      <c r="B3696" s="10"/>
      <c r="D3696" s="5"/>
      <c r="E3696" s="5"/>
      <c r="F3696" s="5"/>
      <c r="G3696" s="5"/>
      <c r="H3696" s="5"/>
      <c r="K3696"/>
      <c r="L3696" s="5"/>
      <c r="M3696" s="5"/>
      <c r="N3696" s="5"/>
      <c r="O3696" s="5"/>
    </row>
    <row r="3697" spans="1:15" x14ac:dyDescent="0.25">
      <c r="A3697" s="7"/>
      <c r="B3697" s="10"/>
      <c r="D3697" s="5"/>
      <c r="E3697" s="5"/>
      <c r="F3697" s="5"/>
      <c r="G3697" s="5"/>
      <c r="H3697" s="5"/>
      <c r="K3697"/>
      <c r="L3697" s="5"/>
      <c r="M3697" s="5"/>
      <c r="N3697" s="5"/>
      <c r="O3697" s="5"/>
    </row>
    <row r="3698" spans="1:15" x14ac:dyDescent="0.25">
      <c r="A3698" s="7"/>
      <c r="B3698" s="10"/>
      <c r="D3698" s="5"/>
      <c r="E3698" s="5"/>
      <c r="F3698" s="5"/>
      <c r="G3698" s="5"/>
      <c r="H3698" s="5"/>
      <c r="K3698"/>
      <c r="L3698" s="5"/>
      <c r="M3698" s="5"/>
      <c r="N3698" s="5"/>
      <c r="O3698" s="5"/>
    </row>
    <row r="3699" spans="1:15" x14ac:dyDescent="0.25">
      <c r="A3699" s="7"/>
      <c r="B3699" s="10"/>
      <c r="D3699" s="5"/>
      <c r="E3699" s="5"/>
      <c r="F3699" s="5"/>
      <c r="G3699" s="5"/>
      <c r="H3699" s="5"/>
      <c r="K3699"/>
      <c r="L3699" s="5"/>
      <c r="M3699" s="5"/>
      <c r="N3699" s="5"/>
      <c r="O3699" s="5"/>
    </row>
    <row r="3700" spans="1:15" x14ac:dyDescent="0.25">
      <c r="A3700" s="7"/>
      <c r="B3700" s="10"/>
      <c r="D3700" s="5"/>
      <c r="E3700" s="5"/>
      <c r="F3700" s="5"/>
      <c r="G3700" s="5"/>
      <c r="H3700" s="5"/>
      <c r="K3700"/>
      <c r="L3700" s="5"/>
      <c r="M3700" s="5"/>
      <c r="N3700" s="5"/>
      <c r="O3700" s="5"/>
    </row>
    <row r="3701" spans="1:15" x14ac:dyDescent="0.25">
      <c r="A3701" s="7"/>
      <c r="B3701" s="10"/>
      <c r="D3701" s="5"/>
      <c r="E3701" s="5"/>
      <c r="F3701" s="5"/>
      <c r="G3701" s="5"/>
      <c r="H3701" s="5"/>
      <c r="K3701"/>
      <c r="L3701" s="5"/>
      <c r="M3701" s="5"/>
      <c r="N3701" s="5"/>
      <c r="O3701" s="5"/>
    </row>
    <row r="3702" spans="1:15" x14ac:dyDescent="0.25">
      <c r="A3702" s="7"/>
      <c r="B3702" s="10"/>
      <c r="D3702" s="5"/>
      <c r="E3702" s="5"/>
      <c r="F3702" s="5"/>
      <c r="G3702" s="5"/>
      <c r="H3702" s="5"/>
      <c r="K3702"/>
      <c r="L3702" s="5"/>
      <c r="M3702" s="5"/>
      <c r="N3702" s="5"/>
      <c r="O3702" s="5"/>
    </row>
    <row r="3703" spans="1:15" x14ac:dyDescent="0.25">
      <c r="A3703" s="7"/>
      <c r="B3703" s="10"/>
      <c r="D3703" s="5"/>
      <c r="E3703" s="5"/>
      <c r="F3703" s="5"/>
      <c r="G3703" s="5"/>
      <c r="H3703" s="5"/>
      <c r="K3703"/>
      <c r="L3703" s="5"/>
      <c r="M3703" s="5"/>
      <c r="N3703" s="5"/>
      <c r="O3703" s="5"/>
    </row>
    <row r="3704" spans="1:15" x14ac:dyDescent="0.25">
      <c r="A3704" s="7"/>
      <c r="B3704" s="10"/>
      <c r="D3704" s="5"/>
      <c r="E3704" s="5"/>
      <c r="F3704" s="5"/>
      <c r="G3704" s="5"/>
      <c r="H3704" s="5"/>
      <c r="K3704"/>
      <c r="L3704" s="5"/>
      <c r="M3704" s="5"/>
      <c r="N3704" s="5"/>
      <c r="O3704" s="5"/>
    </row>
    <row r="3705" spans="1:15" x14ac:dyDescent="0.25">
      <c r="A3705" s="7"/>
      <c r="B3705" s="10"/>
      <c r="D3705" s="5"/>
      <c r="E3705" s="5"/>
      <c r="F3705" s="5"/>
      <c r="G3705" s="5"/>
      <c r="H3705" s="5"/>
      <c r="K3705"/>
      <c r="L3705" s="5"/>
      <c r="M3705" s="5"/>
      <c r="N3705" s="5"/>
      <c r="O3705" s="5"/>
    </row>
    <row r="3706" spans="1:15" x14ac:dyDescent="0.25">
      <c r="A3706" s="7"/>
      <c r="B3706" s="10"/>
      <c r="D3706" s="5"/>
      <c r="E3706" s="5"/>
      <c r="F3706" s="5"/>
      <c r="G3706" s="5"/>
      <c r="H3706" s="5"/>
      <c r="K3706"/>
      <c r="L3706" s="5"/>
      <c r="M3706" s="5"/>
      <c r="N3706" s="5"/>
      <c r="O3706" s="5"/>
    </row>
    <row r="3707" spans="1:15" x14ac:dyDescent="0.25">
      <c r="A3707" s="7"/>
      <c r="B3707" s="10"/>
      <c r="D3707" s="5"/>
      <c r="E3707" s="5"/>
      <c r="F3707" s="5"/>
      <c r="G3707" s="5"/>
      <c r="H3707" s="5"/>
      <c r="K3707"/>
      <c r="L3707" s="5"/>
      <c r="M3707" s="5"/>
      <c r="N3707" s="5"/>
      <c r="O3707" s="5"/>
    </row>
    <row r="3708" spans="1:15" x14ac:dyDescent="0.25">
      <c r="A3708" s="7"/>
      <c r="B3708" s="10"/>
      <c r="D3708" s="5"/>
      <c r="E3708" s="5"/>
      <c r="F3708" s="5"/>
      <c r="G3708" s="5"/>
      <c r="H3708" s="5"/>
      <c r="K3708"/>
      <c r="L3708" s="5"/>
      <c r="M3708" s="5"/>
      <c r="N3708" s="5"/>
      <c r="O3708" s="5"/>
    </row>
    <row r="3709" spans="1:15" x14ac:dyDescent="0.25">
      <c r="A3709" s="7"/>
      <c r="B3709" s="10"/>
      <c r="D3709" s="5"/>
      <c r="E3709" s="5"/>
      <c r="F3709" s="5"/>
      <c r="G3709" s="5"/>
      <c r="H3709" s="5"/>
      <c r="K3709"/>
      <c r="L3709" s="5"/>
      <c r="M3709" s="5"/>
      <c r="N3709" s="5"/>
      <c r="O3709" s="5"/>
    </row>
    <row r="3710" spans="1:15" x14ac:dyDescent="0.25">
      <c r="A3710" s="7"/>
      <c r="B3710" s="10"/>
      <c r="D3710" s="5"/>
      <c r="E3710" s="5"/>
      <c r="F3710" s="5"/>
      <c r="G3710" s="5"/>
      <c r="H3710" s="5"/>
      <c r="K3710"/>
      <c r="L3710" s="5"/>
      <c r="M3710" s="5"/>
      <c r="N3710" s="5"/>
      <c r="O3710" s="5"/>
    </row>
    <row r="3711" spans="1:15" x14ac:dyDescent="0.25">
      <c r="A3711" s="7"/>
      <c r="B3711" s="10"/>
      <c r="D3711" s="5"/>
      <c r="E3711" s="5"/>
      <c r="F3711" s="5"/>
      <c r="G3711" s="5"/>
      <c r="H3711" s="5"/>
      <c r="K3711"/>
      <c r="L3711" s="5"/>
      <c r="M3711" s="5"/>
      <c r="N3711" s="5"/>
      <c r="O3711" s="5"/>
    </row>
    <row r="3712" spans="1:15" x14ac:dyDescent="0.25">
      <c r="A3712" s="7"/>
      <c r="B3712" s="10"/>
      <c r="D3712" s="5"/>
      <c r="E3712" s="5"/>
      <c r="F3712" s="5"/>
      <c r="G3712" s="5"/>
      <c r="H3712" s="5"/>
      <c r="K3712"/>
      <c r="L3712" s="5"/>
      <c r="M3712" s="5"/>
      <c r="N3712" s="5"/>
      <c r="O3712" s="5"/>
    </row>
    <row r="3713" spans="1:15" x14ac:dyDescent="0.25">
      <c r="A3713" s="7"/>
      <c r="B3713" s="10"/>
      <c r="D3713" s="5"/>
      <c r="E3713" s="5"/>
      <c r="F3713" s="5"/>
      <c r="G3713" s="5"/>
      <c r="H3713" s="5"/>
      <c r="K3713"/>
      <c r="L3713" s="5"/>
      <c r="M3713" s="5"/>
      <c r="N3713" s="5"/>
      <c r="O3713" s="5"/>
    </row>
    <row r="3714" spans="1:15" x14ac:dyDescent="0.25">
      <c r="A3714" s="7"/>
      <c r="B3714" s="10"/>
      <c r="D3714" s="5"/>
      <c r="E3714" s="5"/>
      <c r="F3714" s="5"/>
      <c r="G3714" s="5"/>
      <c r="H3714" s="5"/>
      <c r="K3714"/>
      <c r="L3714" s="5"/>
      <c r="M3714" s="5"/>
      <c r="N3714" s="5"/>
      <c r="O3714" s="5"/>
    </row>
    <row r="3715" spans="1:15" x14ac:dyDescent="0.25">
      <c r="A3715" s="7"/>
      <c r="B3715" s="10"/>
      <c r="D3715" s="5"/>
      <c r="E3715" s="5"/>
      <c r="F3715" s="5"/>
      <c r="G3715" s="5"/>
      <c r="H3715" s="5"/>
      <c r="K3715"/>
      <c r="L3715" s="5"/>
      <c r="M3715" s="5"/>
      <c r="N3715" s="5"/>
      <c r="O3715" s="5"/>
    </row>
    <row r="3716" spans="1:15" x14ac:dyDescent="0.25">
      <c r="A3716" s="7"/>
      <c r="B3716" s="10"/>
      <c r="D3716" s="5"/>
      <c r="E3716" s="5"/>
      <c r="F3716" s="5"/>
      <c r="G3716" s="5"/>
      <c r="H3716" s="5"/>
      <c r="K3716"/>
      <c r="L3716" s="5"/>
      <c r="M3716" s="5"/>
      <c r="N3716" s="5"/>
      <c r="O3716" s="5"/>
    </row>
    <row r="3717" spans="1:15" x14ac:dyDescent="0.25">
      <c r="A3717" s="7"/>
      <c r="B3717" s="10"/>
      <c r="D3717" s="5"/>
      <c r="E3717" s="5"/>
      <c r="F3717" s="5"/>
      <c r="G3717" s="5"/>
      <c r="H3717" s="5"/>
      <c r="K3717"/>
      <c r="L3717" s="5"/>
      <c r="M3717" s="5"/>
      <c r="N3717" s="5"/>
      <c r="O3717" s="5"/>
    </row>
    <row r="3718" spans="1:15" x14ac:dyDescent="0.25">
      <c r="A3718" s="7"/>
      <c r="B3718" s="10"/>
      <c r="D3718" s="5"/>
      <c r="E3718" s="5"/>
      <c r="F3718" s="5"/>
      <c r="G3718" s="5"/>
      <c r="H3718" s="5"/>
      <c r="K3718"/>
      <c r="L3718" s="5"/>
      <c r="M3718" s="5"/>
      <c r="N3718" s="5"/>
      <c r="O3718" s="5"/>
    </row>
    <row r="3719" spans="1:15" x14ac:dyDescent="0.25">
      <c r="A3719" s="7"/>
      <c r="B3719" s="10"/>
      <c r="D3719" s="5"/>
      <c r="E3719" s="5"/>
      <c r="F3719" s="5"/>
      <c r="G3719" s="5"/>
      <c r="H3719" s="5"/>
      <c r="K3719"/>
      <c r="L3719" s="5"/>
      <c r="M3719" s="5"/>
      <c r="N3719" s="5"/>
      <c r="O3719" s="5"/>
    </row>
    <row r="3720" spans="1:15" x14ac:dyDescent="0.25">
      <c r="A3720" s="7"/>
      <c r="B3720" s="10"/>
      <c r="D3720" s="5"/>
      <c r="E3720" s="5"/>
      <c r="F3720" s="5"/>
      <c r="G3720" s="5"/>
      <c r="H3720" s="5"/>
      <c r="K3720"/>
      <c r="L3720" s="5"/>
      <c r="M3720" s="5"/>
      <c r="N3720" s="5"/>
      <c r="O3720" s="5"/>
    </row>
    <row r="3721" spans="1:15" x14ac:dyDescent="0.25">
      <c r="A3721" s="7"/>
      <c r="B3721" s="10"/>
      <c r="D3721" s="5"/>
      <c r="E3721" s="5"/>
      <c r="F3721" s="5"/>
      <c r="G3721" s="5"/>
      <c r="H3721" s="5"/>
      <c r="K3721"/>
      <c r="L3721" s="5"/>
      <c r="M3721" s="5"/>
      <c r="N3721" s="5"/>
      <c r="O3721" s="5"/>
    </row>
    <row r="3722" spans="1:15" x14ac:dyDescent="0.25">
      <c r="A3722" s="7"/>
      <c r="B3722" s="10"/>
      <c r="D3722" s="5"/>
      <c r="E3722" s="5"/>
      <c r="F3722" s="5"/>
      <c r="G3722" s="5"/>
      <c r="H3722" s="5"/>
      <c r="K3722"/>
      <c r="L3722" s="5"/>
      <c r="M3722" s="5"/>
      <c r="N3722" s="5"/>
      <c r="O3722" s="5"/>
    </row>
    <row r="3723" spans="1:15" x14ac:dyDescent="0.25">
      <c r="A3723" s="7"/>
      <c r="B3723" s="10"/>
      <c r="D3723" s="5"/>
      <c r="E3723" s="5"/>
      <c r="F3723" s="5"/>
      <c r="G3723" s="5"/>
      <c r="H3723" s="5"/>
      <c r="K3723"/>
      <c r="L3723" s="5"/>
      <c r="M3723" s="5"/>
      <c r="N3723" s="5"/>
      <c r="O3723" s="5"/>
    </row>
    <row r="3724" spans="1:15" x14ac:dyDescent="0.25">
      <c r="A3724" s="7"/>
      <c r="B3724" s="10"/>
      <c r="D3724" s="5"/>
      <c r="E3724" s="5"/>
      <c r="F3724" s="5"/>
      <c r="G3724" s="5"/>
      <c r="H3724" s="5"/>
      <c r="K3724"/>
      <c r="L3724" s="5"/>
      <c r="M3724" s="5"/>
      <c r="N3724" s="5"/>
      <c r="O3724" s="5"/>
    </row>
    <row r="3725" spans="1:15" x14ac:dyDescent="0.25">
      <c r="A3725" s="7"/>
      <c r="B3725" s="10"/>
      <c r="D3725" s="5"/>
      <c r="E3725" s="5"/>
      <c r="F3725" s="5"/>
      <c r="G3725" s="5"/>
      <c r="H3725" s="5"/>
      <c r="K3725"/>
      <c r="L3725" s="5"/>
      <c r="M3725" s="5"/>
      <c r="N3725" s="5"/>
      <c r="O3725" s="5"/>
    </row>
    <row r="3726" spans="1:15" x14ac:dyDescent="0.25">
      <c r="A3726" s="7"/>
      <c r="B3726" s="10"/>
      <c r="D3726" s="5"/>
      <c r="E3726" s="5"/>
      <c r="F3726" s="5"/>
      <c r="G3726" s="5"/>
      <c r="H3726" s="5"/>
      <c r="K3726"/>
      <c r="L3726" s="5"/>
      <c r="M3726" s="5"/>
      <c r="N3726" s="5"/>
      <c r="O3726" s="5"/>
    </row>
    <row r="3727" spans="1:15" x14ac:dyDescent="0.25">
      <c r="A3727" s="7"/>
      <c r="B3727" s="10"/>
      <c r="D3727" s="5"/>
      <c r="E3727" s="5"/>
      <c r="F3727" s="5"/>
      <c r="G3727" s="5"/>
      <c r="H3727" s="5"/>
      <c r="K3727"/>
      <c r="L3727" s="5"/>
      <c r="M3727" s="5"/>
      <c r="N3727" s="5"/>
      <c r="O3727" s="5"/>
    </row>
    <row r="3728" spans="1:15" x14ac:dyDescent="0.25">
      <c r="A3728" s="7"/>
      <c r="B3728" s="10"/>
      <c r="D3728" s="5"/>
      <c r="E3728" s="5"/>
      <c r="F3728" s="5"/>
      <c r="G3728" s="5"/>
      <c r="H3728" s="5"/>
      <c r="K3728"/>
      <c r="L3728" s="5"/>
      <c r="M3728" s="5"/>
      <c r="N3728" s="5"/>
      <c r="O3728" s="5"/>
    </row>
    <row r="3729" spans="1:15" x14ac:dyDescent="0.25">
      <c r="A3729" s="7"/>
      <c r="B3729" s="10"/>
      <c r="D3729" s="5"/>
      <c r="E3729" s="5"/>
      <c r="F3729" s="5"/>
      <c r="G3729" s="5"/>
      <c r="H3729" s="5"/>
      <c r="K3729"/>
      <c r="L3729" s="5"/>
      <c r="M3729" s="5"/>
      <c r="N3729" s="5"/>
      <c r="O3729" s="5"/>
    </row>
    <row r="3730" spans="1:15" x14ac:dyDescent="0.25">
      <c r="A3730" s="7"/>
      <c r="B3730" s="10"/>
      <c r="D3730" s="5"/>
      <c r="E3730" s="5"/>
      <c r="F3730" s="5"/>
      <c r="G3730" s="5"/>
      <c r="H3730" s="5"/>
      <c r="K3730"/>
      <c r="L3730" s="5"/>
      <c r="M3730" s="5"/>
      <c r="N3730" s="5"/>
      <c r="O3730" s="5"/>
    </row>
    <row r="3731" spans="1:15" x14ac:dyDescent="0.25">
      <c r="A3731" s="7"/>
      <c r="B3731" s="10"/>
      <c r="D3731" s="5"/>
      <c r="E3731" s="5"/>
      <c r="F3731" s="5"/>
      <c r="G3731" s="5"/>
      <c r="H3731" s="5"/>
      <c r="K3731"/>
      <c r="L3731" s="5"/>
      <c r="M3731" s="5"/>
      <c r="N3731" s="5"/>
      <c r="O3731" s="5"/>
    </row>
    <row r="3732" spans="1:15" x14ac:dyDescent="0.25">
      <c r="A3732" s="7"/>
      <c r="B3732" s="10"/>
      <c r="D3732" s="5"/>
      <c r="E3732" s="5"/>
      <c r="F3732" s="5"/>
      <c r="G3732" s="5"/>
      <c r="H3732" s="5"/>
      <c r="K3732"/>
      <c r="L3732" s="5"/>
      <c r="M3732" s="5"/>
      <c r="N3732" s="5"/>
      <c r="O3732" s="5"/>
    </row>
    <row r="3733" spans="1:15" x14ac:dyDescent="0.25">
      <c r="A3733" s="7"/>
      <c r="B3733" s="10"/>
      <c r="D3733" s="5"/>
      <c r="E3733" s="5"/>
      <c r="F3733" s="5"/>
      <c r="G3733" s="5"/>
      <c r="H3733" s="5"/>
      <c r="K3733"/>
      <c r="L3733" s="5"/>
      <c r="M3733" s="5"/>
      <c r="N3733" s="5"/>
      <c r="O3733" s="5"/>
    </row>
    <row r="3734" spans="1:15" x14ac:dyDescent="0.25">
      <c r="A3734" s="7"/>
      <c r="B3734" s="10"/>
      <c r="D3734" s="5"/>
      <c r="E3734" s="5"/>
      <c r="F3734" s="5"/>
      <c r="G3734" s="5"/>
      <c r="H3734" s="5"/>
      <c r="K3734"/>
      <c r="L3734" s="5"/>
      <c r="M3734" s="5"/>
      <c r="N3734" s="5"/>
      <c r="O3734" s="5"/>
    </row>
    <row r="3735" spans="1:15" x14ac:dyDescent="0.25">
      <c r="A3735" s="7"/>
      <c r="B3735" s="10"/>
      <c r="D3735" s="5"/>
      <c r="E3735" s="5"/>
      <c r="F3735" s="5"/>
      <c r="G3735" s="5"/>
      <c r="H3735" s="5"/>
      <c r="K3735"/>
      <c r="L3735" s="5"/>
      <c r="M3735" s="5"/>
      <c r="N3735" s="5"/>
      <c r="O3735" s="5"/>
    </row>
    <row r="3736" spans="1:15" x14ac:dyDescent="0.25">
      <c r="A3736" s="7"/>
      <c r="B3736" s="10"/>
      <c r="D3736" s="5"/>
      <c r="E3736" s="5"/>
      <c r="F3736" s="5"/>
      <c r="G3736" s="5"/>
      <c r="H3736" s="5"/>
      <c r="K3736"/>
      <c r="L3736" s="5"/>
      <c r="M3736" s="5"/>
      <c r="N3736" s="5"/>
      <c r="O3736" s="5"/>
    </row>
    <row r="3737" spans="1:15" x14ac:dyDescent="0.25">
      <c r="A3737" s="7"/>
      <c r="B3737" s="10"/>
      <c r="D3737" s="5"/>
      <c r="E3737" s="5"/>
      <c r="F3737" s="5"/>
      <c r="G3737" s="5"/>
      <c r="H3737" s="5"/>
      <c r="K3737"/>
      <c r="L3737" s="5"/>
      <c r="M3737" s="5"/>
      <c r="N3737" s="5"/>
      <c r="O3737" s="5"/>
    </row>
    <row r="3738" spans="1:15" x14ac:dyDescent="0.25">
      <c r="A3738" s="7"/>
      <c r="B3738" s="10"/>
      <c r="D3738" s="5"/>
      <c r="E3738" s="5"/>
      <c r="F3738" s="5"/>
      <c r="G3738" s="5"/>
      <c r="H3738" s="5"/>
      <c r="K3738"/>
      <c r="L3738" s="5"/>
      <c r="M3738" s="5"/>
      <c r="N3738" s="5"/>
      <c r="O3738" s="5"/>
    </row>
    <row r="3739" spans="1:15" x14ac:dyDescent="0.25">
      <c r="A3739" s="7"/>
      <c r="B3739" s="10"/>
      <c r="D3739" s="5"/>
      <c r="E3739" s="5"/>
      <c r="F3739" s="5"/>
      <c r="G3739" s="5"/>
      <c r="H3739" s="5"/>
      <c r="K3739"/>
      <c r="L3739" s="5"/>
      <c r="M3739" s="5"/>
      <c r="N3739" s="5"/>
      <c r="O3739" s="5"/>
    </row>
    <row r="3740" spans="1:15" x14ac:dyDescent="0.25">
      <c r="A3740" s="7"/>
      <c r="B3740" s="10"/>
      <c r="D3740" s="5"/>
      <c r="E3740" s="5"/>
      <c r="F3740" s="5"/>
      <c r="G3740" s="5"/>
      <c r="H3740" s="5"/>
      <c r="K3740"/>
      <c r="L3740" s="5"/>
      <c r="M3740" s="5"/>
      <c r="N3740" s="5"/>
      <c r="O3740" s="5"/>
    </row>
    <row r="3741" spans="1:15" x14ac:dyDescent="0.25">
      <c r="A3741" s="7"/>
      <c r="B3741" s="10"/>
      <c r="D3741" s="5"/>
      <c r="E3741" s="5"/>
      <c r="F3741" s="5"/>
      <c r="G3741" s="5"/>
      <c r="H3741" s="5"/>
      <c r="K3741"/>
      <c r="L3741" s="5"/>
      <c r="M3741" s="5"/>
      <c r="N3741" s="5"/>
      <c r="O3741" s="5"/>
    </row>
    <row r="3742" spans="1:15" x14ac:dyDescent="0.25">
      <c r="A3742" s="7"/>
      <c r="B3742" s="10"/>
      <c r="D3742" s="5"/>
      <c r="E3742" s="5"/>
      <c r="F3742" s="5"/>
      <c r="G3742" s="5"/>
      <c r="H3742" s="5"/>
      <c r="K3742"/>
      <c r="L3742" s="5"/>
      <c r="M3742" s="5"/>
      <c r="N3742" s="5"/>
      <c r="O3742" s="5"/>
    </row>
    <row r="3743" spans="1:15" x14ac:dyDescent="0.25">
      <c r="A3743" s="7"/>
      <c r="B3743" s="10"/>
      <c r="D3743" s="5"/>
      <c r="E3743" s="5"/>
      <c r="F3743" s="5"/>
      <c r="G3743" s="5"/>
      <c r="H3743" s="5"/>
      <c r="K3743"/>
      <c r="L3743" s="5"/>
      <c r="M3743" s="5"/>
      <c r="N3743" s="5"/>
      <c r="O3743" s="5"/>
    </row>
    <row r="3744" spans="1:15" x14ac:dyDescent="0.25">
      <c r="A3744" s="7"/>
      <c r="B3744" s="10"/>
      <c r="D3744" s="5"/>
      <c r="E3744" s="5"/>
      <c r="F3744" s="5"/>
      <c r="G3744" s="5"/>
      <c r="H3744" s="5"/>
      <c r="K3744"/>
      <c r="L3744" s="5"/>
      <c r="M3744" s="5"/>
      <c r="N3744" s="5"/>
      <c r="O3744" s="5"/>
    </row>
    <row r="3745" spans="1:15" x14ac:dyDescent="0.25">
      <c r="A3745" s="7"/>
      <c r="B3745" s="10"/>
      <c r="D3745" s="5"/>
      <c r="E3745" s="5"/>
      <c r="F3745" s="5"/>
      <c r="G3745" s="5"/>
      <c r="H3745" s="5"/>
      <c r="K3745"/>
      <c r="L3745" s="5"/>
      <c r="M3745" s="5"/>
      <c r="N3745" s="5"/>
      <c r="O3745" s="5"/>
    </row>
    <row r="3746" spans="1:15" x14ac:dyDescent="0.25">
      <c r="A3746" s="7"/>
      <c r="B3746" s="10"/>
      <c r="D3746" s="5"/>
      <c r="E3746" s="5"/>
      <c r="F3746" s="5"/>
      <c r="G3746" s="5"/>
      <c r="H3746" s="5"/>
      <c r="K3746"/>
      <c r="L3746" s="5"/>
      <c r="M3746" s="5"/>
      <c r="N3746" s="5"/>
      <c r="O3746" s="5"/>
    </row>
    <row r="3747" spans="1:15" x14ac:dyDescent="0.25">
      <c r="A3747" s="7"/>
      <c r="B3747" s="10"/>
      <c r="D3747" s="5"/>
      <c r="E3747" s="5"/>
      <c r="F3747" s="5"/>
      <c r="G3747" s="5"/>
      <c r="H3747" s="5"/>
      <c r="K3747"/>
      <c r="L3747" s="5"/>
      <c r="M3747" s="5"/>
      <c r="N3747" s="5"/>
      <c r="O3747" s="5"/>
    </row>
    <row r="3748" spans="1:15" x14ac:dyDescent="0.25">
      <c r="A3748" s="7"/>
      <c r="B3748" s="10"/>
      <c r="D3748" s="5"/>
      <c r="E3748" s="5"/>
      <c r="F3748" s="5"/>
      <c r="G3748" s="5"/>
      <c r="H3748" s="5"/>
      <c r="K3748"/>
      <c r="L3748" s="5"/>
      <c r="M3748" s="5"/>
      <c r="N3748" s="5"/>
      <c r="O3748" s="5"/>
    </row>
    <row r="3749" spans="1:15" x14ac:dyDescent="0.25">
      <c r="A3749" s="7"/>
      <c r="B3749" s="10"/>
      <c r="D3749" s="5"/>
      <c r="E3749" s="5"/>
      <c r="F3749" s="5"/>
      <c r="G3749" s="5"/>
      <c r="H3749" s="5"/>
      <c r="K3749"/>
      <c r="L3749" s="5"/>
      <c r="M3749" s="5"/>
      <c r="N3749" s="5"/>
      <c r="O3749" s="5"/>
    </row>
    <row r="3750" spans="1:15" x14ac:dyDescent="0.25">
      <c r="A3750" s="7"/>
      <c r="B3750" s="10"/>
      <c r="D3750" s="5"/>
      <c r="E3750" s="5"/>
      <c r="F3750" s="5"/>
      <c r="G3750" s="5"/>
      <c r="H3750" s="5"/>
      <c r="K3750"/>
      <c r="L3750" s="5"/>
      <c r="M3750" s="5"/>
      <c r="N3750" s="5"/>
      <c r="O3750" s="5"/>
    </row>
    <row r="3751" spans="1:15" x14ac:dyDescent="0.25">
      <c r="A3751" s="7"/>
      <c r="B3751" s="10"/>
      <c r="D3751" s="5"/>
      <c r="E3751" s="5"/>
      <c r="F3751" s="5"/>
      <c r="G3751" s="5"/>
      <c r="H3751" s="5"/>
      <c r="K3751"/>
      <c r="L3751" s="5"/>
      <c r="M3751" s="5"/>
      <c r="N3751" s="5"/>
      <c r="O3751" s="5"/>
    </row>
    <row r="3752" spans="1:15" x14ac:dyDescent="0.25">
      <c r="A3752" s="7"/>
      <c r="B3752" s="10"/>
      <c r="D3752" s="5"/>
      <c r="E3752" s="5"/>
      <c r="F3752" s="5"/>
      <c r="G3752" s="5"/>
      <c r="H3752" s="5"/>
      <c r="K3752"/>
      <c r="L3752" s="5"/>
      <c r="M3752" s="5"/>
      <c r="N3752" s="5"/>
      <c r="O3752" s="5"/>
    </row>
    <row r="3753" spans="1:15" x14ac:dyDescent="0.25">
      <c r="A3753" s="7"/>
      <c r="B3753" s="10"/>
      <c r="D3753" s="5"/>
      <c r="E3753" s="5"/>
      <c r="F3753" s="5"/>
      <c r="G3753" s="5"/>
      <c r="H3753" s="5"/>
      <c r="K3753"/>
      <c r="L3753" s="5"/>
      <c r="M3753" s="5"/>
      <c r="N3753" s="5"/>
      <c r="O3753" s="5"/>
    </row>
    <row r="3754" spans="1:15" x14ac:dyDescent="0.25">
      <c r="A3754" s="7"/>
      <c r="B3754" s="10"/>
      <c r="D3754" s="5"/>
      <c r="E3754" s="5"/>
      <c r="F3754" s="5"/>
      <c r="G3754" s="5"/>
      <c r="H3754" s="5"/>
      <c r="K3754"/>
      <c r="L3754" s="5"/>
      <c r="M3754" s="5"/>
      <c r="N3754" s="5"/>
      <c r="O3754" s="5"/>
    </row>
    <row r="3755" spans="1:15" x14ac:dyDescent="0.25">
      <c r="A3755" s="7"/>
      <c r="B3755" s="10"/>
      <c r="D3755" s="5"/>
      <c r="E3755" s="5"/>
      <c r="F3755" s="5"/>
      <c r="G3755" s="5"/>
      <c r="H3755" s="5"/>
      <c r="K3755"/>
      <c r="L3755" s="5"/>
      <c r="M3755" s="5"/>
      <c r="N3755" s="5"/>
      <c r="O3755" s="5"/>
    </row>
    <row r="3756" spans="1:15" x14ac:dyDescent="0.25">
      <c r="A3756" s="7"/>
      <c r="B3756" s="10"/>
      <c r="D3756" s="5"/>
      <c r="E3756" s="5"/>
      <c r="F3756" s="5"/>
      <c r="G3756" s="5"/>
      <c r="H3756" s="5"/>
      <c r="K3756"/>
      <c r="L3756" s="5"/>
      <c r="M3756" s="5"/>
      <c r="N3756" s="5"/>
      <c r="O3756" s="5"/>
    </row>
    <row r="3757" spans="1:15" x14ac:dyDescent="0.25">
      <c r="A3757" s="7"/>
      <c r="B3757" s="10"/>
      <c r="D3757" s="5"/>
      <c r="E3757" s="5"/>
      <c r="F3757" s="5"/>
      <c r="G3757" s="5"/>
      <c r="H3757" s="5"/>
      <c r="K3757"/>
      <c r="L3757" s="5"/>
      <c r="M3757" s="5"/>
      <c r="N3757" s="5"/>
      <c r="O3757" s="5"/>
    </row>
    <row r="3758" spans="1:15" x14ac:dyDescent="0.25">
      <c r="A3758" s="7"/>
      <c r="B3758" s="10"/>
      <c r="D3758" s="5"/>
      <c r="E3758" s="5"/>
      <c r="F3758" s="5"/>
      <c r="G3758" s="5"/>
      <c r="H3758" s="5"/>
      <c r="K3758"/>
      <c r="L3758" s="5"/>
      <c r="M3758" s="5"/>
      <c r="N3758" s="5"/>
      <c r="O3758" s="5"/>
    </row>
    <row r="3759" spans="1:15" x14ac:dyDescent="0.25">
      <c r="A3759" s="7"/>
      <c r="B3759" s="10"/>
      <c r="D3759" s="5"/>
      <c r="E3759" s="5"/>
      <c r="F3759" s="5"/>
      <c r="G3759" s="5"/>
      <c r="H3759" s="5"/>
      <c r="K3759"/>
      <c r="L3759" s="5"/>
      <c r="M3759" s="5"/>
      <c r="N3759" s="5"/>
      <c r="O3759" s="5"/>
    </row>
    <row r="3760" spans="1:15" x14ac:dyDescent="0.25">
      <c r="A3760" s="7"/>
      <c r="B3760" s="10"/>
      <c r="D3760" s="5"/>
      <c r="E3760" s="5"/>
      <c r="F3760" s="5"/>
      <c r="G3760" s="5"/>
      <c r="H3760" s="5"/>
      <c r="K3760"/>
      <c r="L3760" s="5"/>
      <c r="M3760" s="5"/>
      <c r="N3760" s="5"/>
      <c r="O3760" s="5"/>
    </row>
    <row r="3761" spans="1:15" x14ac:dyDescent="0.25">
      <c r="A3761" s="7"/>
      <c r="B3761" s="10"/>
      <c r="D3761" s="5"/>
      <c r="E3761" s="5"/>
      <c r="F3761" s="5"/>
      <c r="G3761" s="5"/>
      <c r="H3761" s="5"/>
      <c r="K3761"/>
      <c r="L3761" s="5"/>
      <c r="M3761" s="5"/>
      <c r="N3761" s="5"/>
      <c r="O3761" s="5"/>
    </row>
    <row r="3762" spans="1:15" x14ac:dyDescent="0.25">
      <c r="A3762" s="7"/>
      <c r="B3762" s="10"/>
      <c r="D3762" s="5"/>
      <c r="E3762" s="5"/>
      <c r="F3762" s="5"/>
      <c r="G3762" s="5"/>
      <c r="H3762" s="5"/>
      <c r="K3762"/>
      <c r="L3762" s="5"/>
      <c r="M3762" s="5"/>
      <c r="N3762" s="5"/>
      <c r="O3762" s="5"/>
    </row>
    <row r="3763" spans="1:15" x14ac:dyDescent="0.25">
      <c r="A3763" s="7"/>
      <c r="B3763" s="10"/>
      <c r="D3763" s="5"/>
      <c r="E3763" s="5"/>
      <c r="F3763" s="5"/>
      <c r="G3763" s="5"/>
      <c r="H3763" s="5"/>
      <c r="K3763"/>
      <c r="L3763" s="5"/>
      <c r="M3763" s="5"/>
      <c r="N3763" s="5"/>
      <c r="O3763" s="5"/>
    </row>
    <row r="3764" spans="1:15" x14ac:dyDescent="0.25">
      <c r="A3764" s="7"/>
      <c r="B3764" s="10"/>
      <c r="D3764" s="5"/>
      <c r="E3764" s="5"/>
      <c r="F3764" s="5"/>
      <c r="G3764" s="5"/>
      <c r="H3764" s="5"/>
      <c r="K3764"/>
      <c r="L3764" s="5"/>
      <c r="M3764" s="5"/>
      <c r="N3764" s="5"/>
      <c r="O3764" s="5"/>
    </row>
    <row r="3765" spans="1:15" x14ac:dyDescent="0.25">
      <c r="A3765" s="7"/>
      <c r="B3765" s="10"/>
      <c r="D3765" s="5"/>
      <c r="E3765" s="5"/>
      <c r="F3765" s="5"/>
      <c r="G3765" s="5"/>
      <c r="H3765" s="5"/>
      <c r="K3765"/>
      <c r="L3765" s="5"/>
      <c r="M3765" s="5"/>
      <c r="N3765" s="5"/>
      <c r="O3765" s="5"/>
    </row>
    <row r="3766" spans="1:15" x14ac:dyDescent="0.25">
      <c r="A3766" s="7"/>
      <c r="B3766" s="10"/>
      <c r="D3766" s="5"/>
      <c r="E3766" s="5"/>
      <c r="F3766" s="5"/>
      <c r="G3766" s="5"/>
      <c r="H3766" s="5"/>
      <c r="K3766"/>
      <c r="L3766" s="5"/>
      <c r="M3766" s="5"/>
      <c r="N3766" s="5"/>
      <c r="O3766" s="5"/>
    </row>
    <row r="3767" spans="1:15" x14ac:dyDescent="0.25">
      <c r="A3767" s="7"/>
      <c r="B3767" s="10"/>
      <c r="D3767" s="5"/>
      <c r="E3767" s="5"/>
      <c r="F3767" s="5"/>
      <c r="G3767" s="5"/>
      <c r="H3767" s="5"/>
      <c r="K3767"/>
      <c r="L3767" s="5"/>
      <c r="M3767" s="5"/>
      <c r="N3767" s="5"/>
      <c r="O3767" s="5"/>
    </row>
    <row r="3768" spans="1:15" x14ac:dyDescent="0.25">
      <c r="A3768" s="7"/>
      <c r="B3768" s="10"/>
      <c r="D3768" s="5"/>
      <c r="E3768" s="5"/>
      <c r="F3768" s="5"/>
      <c r="G3768" s="5"/>
      <c r="H3768" s="5"/>
      <c r="K3768"/>
      <c r="L3768" s="5"/>
      <c r="M3768" s="5"/>
      <c r="N3768" s="5"/>
      <c r="O3768" s="5"/>
    </row>
    <row r="3769" spans="1:15" x14ac:dyDescent="0.25">
      <c r="A3769" s="7"/>
      <c r="B3769" s="10"/>
      <c r="D3769" s="5"/>
      <c r="E3769" s="5"/>
      <c r="F3769" s="5"/>
      <c r="G3769" s="5"/>
      <c r="H3769" s="5"/>
      <c r="K3769"/>
      <c r="L3769" s="5"/>
      <c r="M3769" s="5"/>
      <c r="N3769" s="5"/>
      <c r="O3769" s="5"/>
    </row>
    <row r="3770" spans="1:15" x14ac:dyDescent="0.25">
      <c r="A3770" s="7"/>
      <c r="B3770" s="10"/>
      <c r="D3770" s="5"/>
      <c r="E3770" s="5"/>
      <c r="F3770" s="5"/>
      <c r="G3770" s="5"/>
      <c r="H3770" s="5"/>
      <c r="K3770"/>
      <c r="L3770" s="5"/>
      <c r="M3770" s="5"/>
      <c r="N3770" s="5"/>
      <c r="O3770" s="5"/>
    </row>
    <row r="3771" spans="1:15" x14ac:dyDescent="0.25">
      <c r="A3771" s="7"/>
      <c r="B3771" s="10"/>
      <c r="D3771" s="5"/>
      <c r="E3771" s="5"/>
      <c r="F3771" s="5"/>
      <c r="G3771" s="5"/>
      <c r="H3771" s="5"/>
      <c r="K3771"/>
      <c r="L3771" s="5"/>
      <c r="M3771" s="5"/>
      <c r="N3771" s="5"/>
      <c r="O3771" s="5"/>
    </row>
    <row r="3772" spans="1:15" x14ac:dyDescent="0.25">
      <c r="A3772" s="7"/>
      <c r="B3772" s="10"/>
      <c r="D3772" s="5"/>
      <c r="E3772" s="5"/>
      <c r="F3772" s="5"/>
      <c r="G3772" s="5"/>
      <c r="H3772" s="5"/>
      <c r="K3772"/>
      <c r="L3772" s="5"/>
      <c r="M3772" s="5"/>
      <c r="N3772" s="5"/>
      <c r="O3772" s="5"/>
    </row>
    <row r="3773" spans="1:15" x14ac:dyDescent="0.25">
      <c r="A3773" s="7"/>
      <c r="B3773" s="10"/>
      <c r="D3773" s="5"/>
      <c r="E3773" s="5"/>
      <c r="F3773" s="5"/>
      <c r="G3773" s="5"/>
      <c r="H3773" s="5"/>
      <c r="K3773"/>
      <c r="L3773" s="5"/>
      <c r="M3773" s="5"/>
      <c r="N3773" s="5"/>
      <c r="O3773" s="5"/>
    </row>
    <row r="3774" spans="1:15" x14ac:dyDescent="0.25">
      <c r="A3774" s="7"/>
      <c r="B3774" s="10"/>
      <c r="D3774" s="5"/>
      <c r="E3774" s="5"/>
      <c r="F3774" s="5"/>
      <c r="G3774" s="5"/>
      <c r="H3774" s="5"/>
      <c r="K3774"/>
      <c r="L3774" s="5"/>
      <c r="M3774" s="5"/>
      <c r="N3774" s="5"/>
      <c r="O3774" s="5"/>
    </row>
    <row r="3775" spans="1:15" x14ac:dyDescent="0.25">
      <c r="A3775" s="7"/>
      <c r="B3775" s="10"/>
      <c r="D3775" s="5"/>
      <c r="E3775" s="5"/>
      <c r="F3775" s="5"/>
      <c r="G3775" s="5"/>
      <c r="H3775" s="5"/>
      <c r="K3775"/>
      <c r="L3775" s="5"/>
      <c r="M3775" s="5"/>
      <c r="N3775" s="5"/>
      <c r="O3775" s="5"/>
    </row>
    <row r="3776" spans="1:15" x14ac:dyDescent="0.25">
      <c r="A3776" s="7"/>
      <c r="B3776" s="10"/>
      <c r="D3776" s="5"/>
      <c r="E3776" s="5"/>
      <c r="F3776" s="5"/>
      <c r="G3776" s="5"/>
      <c r="H3776" s="5"/>
      <c r="K3776"/>
      <c r="L3776" s="5"/>
      <c r="M3776" s="5"/>
      <c r="N3776" s="5"/>
      <c r="O3776" s="5"/>
    </row>
    <row r="3777" spans="1:15" x14ac:dyDescent="0.25">
      <c r="A3777" s="7"/>
      <c r="B3777" s="10"/>
      <c r="D3777" s="5"/>
      <c r="E3777" s="5"/>
      <c r="F3777" s="5"/>
      <c r="G3777" s="5"/>
      <c r="H3777" s="5"/>
      <c r="K3777"/>
      <c r="L3777" s="5"/>
      <c r="M3777" s="5"/>
      <c r="N3777" s="5"/>
      <c r="O3777" s="5"/>
    </row>
    <row r="3778" spans="1:15" x14ac:dyDescent="0.25">
      <c r="A3778" s="7"/>
      <c r="B3778" s="10"/>
      <c r="D3778" s="5"/>
      <c r="E3778" s="5"/>
      <c r="F3778" s="5"/>
      <c r="G3778" s="5"/>
      <c r="H3778" s="5"/>
      <c r="K3778"/>
      <c r="L3778" s="5"/>
      <c r="M3778" s="5"/>
      <c r="N3778" s="5"/>
      <c r="O3778" s="5"/>
    </row>
    <row r="3779" spans="1:15" x14ac:dyDescent="0.25">
      <c r="A3779" s="7"/>
      <c r="B3779" s="10"/>
      <c r="D3779" s="5"/>
      <c r="E3779" s="5"/>
      <c r="F3779" s="5"/>
      <c r="G3779" s="5"/>
      <c r="H3779" s="5"/>
      <c r="K3779"/>
      <c r="L3779" s="5"/>
      <c r="M3779" s="5"/>
      <c r="N3779" s="5"/>
      <c r="O3779" s="5"/>
    </row>
    <row r="3780" spans="1:15" x14ac:dyDescent="0.25">
      <c r="A3780" s="7"/>
      <c r="B3780" s="10"/>
      <c r="D3780" s="5"/>
      <c r="E3780" s="5"/>
      <c r="F3780" s="5"/>
      <c r="G3780" s="5"/>
      <c r="H3780" s="5"/>
      <c r="K3780"/>
      <c r="L3780" s="5"/>
      <c r="M3780" s="5"/>
      <c r="N3780" s="5"/>
      <c r="O3780" s="5"/>
    </row>
    <row r="3781" spans="1:15" x14ac:dyDescent="0.25">
      <c r="A3781" s="7"/>
      <c r="B3781" s="10"/>
      <c r="D3781" s="5"/>
      <c r="E3781" s="5"/>
      <c r="F3781" s="5"/>
      <c r="G3781" s="5"/>
      <c r="H3781" s="5"/>
      <c r="K3781"/>
      <c r="L3781" s="5"/>
      <c r="M3781" s="5"/>
      <c r="N3781" s="5"/>
      <c r="O3781" s="5"/>
    </row>
    <row r="3782" spans="1:15" x14ac:dyDescent="0.25">
      <c r="A3782" s="7"/>
      <c r="B3782" s="10"/>
      <c r="D3782" s="5"/>
      <c r="E3782" s="5"/>
      <c r="F3782" s="5"/>
      <c r="G3782" s="5"/>
      <c r="H3782" s="5"/>
      <c r="K3782"/>
      <c r="L3782" s="5"/>
      <c r="M3782" s="5"/>
      <c r="N3782" s="5"/>
      <c r="O3782" s="5"/>
    </row>
    <row r="3783" spans="1:15" x14ac:dyDescent="0.25">
      <c r="A3783" s="7"/>
      <c r="B3783" s="10"/>
      <c r="D3783" s="5"/>
      <c r="E3783" s="5"/>
      <c r="F3783" s="5"/>
      <c r="G3783" s="5"/>
      <c r="H3783" s="5"/>
      <c r="K3783"/>
      <c r="L3783" s="5"/>
      <c r="M3783" s="5"/>
      <c r="N3783" s="5"/>
      <c r="O3783" s="5"/>
    </row>
    <row r="3784" spans="1:15" x14ac:dyDescent="0.25">
      <c r="A3784" s="7"/>
      <c r="B3784" s="10"/>
      <c r="D3784" s="5"/>
      <c r="E3784" s="5"/>
      <c r="F3784" s="5"/>
      <c r="G3784" s="5"/>
      <c r="H3784" s="5"/>
      <c r="K3784"/>
      <c r="L3784" s="5"/>
      <c r="M3784" s="5"/>
      <c r="N3784" s="5"/>
      <c r="O3784" s="5"/>
    </row>
    <row r="3785" spans="1:15" x14ac:dyDescent="0.25">
      <c r="A3785" s="7"/>
      <c r="B3785" s="10"/>
      <c r="D3785" s="5"/>
      <c r="E3785" s="5"/>
      <c r="F3785" s="5"/>
      <c r="G3785" s="5"/>
      <c r="H3785" s="5"/>
      <c r="K3785"/>
      <c r="L3785" s="5"/>
      <c r="M3785" s="5"/>
      <c r="N3785" s="5"/>
      <c r="O3785" s="5"/>
    </row>
    <row r="3786" spans="1:15" x14ac:dyDescent="0.25">
      <c r="A3786" s="7"/>
      <c r="B3786" s="10"/>
      <c r="D3786" s="5"/>
      <c r="E3786" s="5"/>
      <c r="F3786" s="5"/>
      <c r="G3786" s="5"/>
      <c r="H3786" s="5"/>
      <c r="K3786"/>
      <c r="L3786" s="5"/>
      <c r="M3786" s="5"/>
      <c r="N3786" s="5"/>
      <c r="O3786" s="5"/>
    </row>
    <row r="3787" spans="1:15" x14ac:dyDescent="0.25">
      <c r="A3787" s="7"/>
      <c r="B3787" s="10"/>
      <c r="D3787" s="5"/>
      <c r="E3787" s="5"/>
      <c r="F3787" s="5"/>
      <c r="G3787" s="5"/>
      <c r="H3787" s="5"/>
      <c r="K3787"/>
      <c r="L3787" s="5"/>
      <c r="M3787" s="5"/>
      <c r="N3787" s="5"/>
      <c r="O3787" s="5"/>
    </row>
    <row r="3788" spans="1:15" x14ac:dyDescent="0.25">
      <c r="A3788" s="7"/>
      <c r="B3788" s="10"/>
      <c r="D3788" s="5"/>
      <c r="E3788" s="5"/>
      <c r="F3788" s="5"/>
      <c r="G3788" s="5"/>
      <c r="H3788" s="5"/>
      <c r="K3788"/>
      <c r="L3788" s="5"/>
      <c r="M3788" s="5"/>
      <c r="N3788" s="5"/>
      <c r="O3788" s="5"/>
    </row>
    <row r="3789" spans="1:15" x14ac:dyDescent="0.25">
      <c r="A3789" s="7"/>
      <c r="B3789" s="10"/>
      <c r="D3789" s="5"/>
      <c r="E3789" s="5"/>
      <c r="F3789" s="5"/>
      <c r="G3789" s="5"/>
      <c r="H3789" s="5"/>
      <c r="K3789"/>
      <c r="L3789" s="5"/>
      <c r="M3789" s="5"/>
      <c r="N3789" s="5"/>
      <c r="O3789" s="5"/>
    </row>
    <row r="3790" spans="1:15" x14ac:dyDescent="0.25">
      <c r="A3790" s="7"/>
      <c r="B3790" s="10"/>
      <c r="D3790" s="5"/>
      <c r="E3790" s="5"/>
      <c r="F3790" s="5"/>
      <c r="G3790" s="5"/>
      <c r="H3790" s="5"/>
      <c r="K3790"/>
      <c r="L3790" s="5"/>
      <c r="M3790" s="5"/>
      <c r="N3790" s="5"/>
      <c r="O3790" s="5"/>
    </row>
    <row r="3791" spans="1:15" x14ac:dyDescent="0.25">
      <c r="A3791" s="7"/>
      <c r="B3791" s="10"/>
      <c r="D3791" s="5"/>
      <c r="E3791" s="5"/>
      <c r="F3791" s="5"/>
      <c r="G3791" s="5"/>
      <c r="H3791" s="5"/>
      <c r="K3791"/>
      <c r="L3791" s="5"/>
      <c r="M3791" s="5"/>
      <c r="N3791" s="5"/>
      <c r="O3791" s="5"/>
    </row>
    <row r="3792" spans="1:15" x14ac:dyDescent="0.25">
      <c r="A3792" s="7"/>
      <c r="B3792" s="10"/>
      <c r="D3792" s="5"/>
      <c r="E3792" s="5"/>
      <c r="F3792" s="5"/>
      <c r="G3792" s="5"/>
      <c r="H3792" s="5"/>
      <c r="K3792"/>
      <c r="L3792" s="5"/>
      <c r="M3792" s="5"/>
      <c r="N3792" s="5"/>
      <c r="O3792" s="5"/>
    </row>
    <row r="3793" spans="1:15" x14ac:dyDescent="0.25">
      <c r="A3793" s="7"/>
      <c r="B3793" s="10"/>
      <c r="D3793" s="5"/>
      <c r="E3793" s="5"/>
      <c r="F3793" s="5"/>
      <c r="G3793" s="5"/>
      <c r="H3793" s="5"/>
      <c r="K3793"/>
      <c r="L3793" s="5"/>
      <c r="M3793" s="5"/>
      <c r="N3793" s="5"/>
      <c r="O3793" s="5"/>
    </row>
    <row r="3794" spans="1:15" x14ac:dyDescent="0.25">
      <c r="A3794" s="7"/>
      <c r="B3794" s="10"/>
      <c r="D3794" s="5"/>
      <c r="E3794" s="5"/>
      <c r="F3794" s="5"/>
      <c r="G3794" s="5"/>
      <c r="H3794" s="5"/>
      <c r="K3794"/>
      <c r="L3794" s="5"/>
      <c r="M3794" s="5"/>
      <c r="N3794" s="5"/>
      <c r="O3794" s="5"/>
    </row>
    <row r="3795" spans="1:15" x14ac:dyDescent="0.25">
      <c r="A3795" s="7"/>
      <c r="B3795" s="10"/>
      <c r="D3795" s="5"/>
      <c r="E3795" s="5"/>
      <c r="F3795" s="5"/>
      <c r="G3795" s="5"/>
      <c r="H3795" s="5"/>
      <c r="K3795"/>
      <c r="L3795" s="5"/>
      <c r="M3795" s="5"/>
      <c r="N3795" s="5"/>
      <c r="O3795" s="5"/>
    </row>
    <row r="3796" spans="1:15" x14ac:dyDescent="0.25">
      <c r="A3796" s="7"/>
      <c r="B3796" s="10"/>
      <c r="D3796" s="5"/>
      <c r="E3796" s="5"/>
      <c r="F3796" s="5"/>
      <c r="G3796" s="5"/>
      <c r="H3796" s="5"/>
      <c r="K3796"/>
      <c r="L3796" s="5"/>
      <c r="M3796" s="5"/>
      <c r="N3796" s="5"/>
      <c r="O3796" s="5"/>
    </row>
    <row r="3797" spans="1:15" x14ac:dyDescent="0.25">
      <c r="A3797" s="7"/>
      <c r="B3797" s="10"/>
      <c r="D3797" s="5"/>
      <c r="E3797" s="5"/>
      <c r="F3797" s="5"/>
      <c r="G3797" s="5"/>
      <c r="H3797" s="5"/>
      <c r="K3797"/>
      <c r="L3797" s="5"/>
      <c r="M3797" s="5"/>
      <c r="N3797" s="5"/>
      <c r="O3797" s="5"/>
    </row>
    <row r="3798" spans="1:15" x14ac:dyDescent="0.25">
      <c r="A3798" s="7"/>
      <c r="B3798" s="10"/>
      <c r="D3798" s="5"/>
      <c r="E3798" s="5"/>
      <c r="F3798" s="5"/>
      <c r="G3798" s="5"/>
      <c r="H3798" s="5"/>
      <c r="K3798"/>
      <c r="L3798" s="5"/>
      <c r="M3798" s="5"/>
      <c r="N3798" s="5"/>
      <c r="O3798" s="5"/>
    </row>
    <row r="3799" spans="1:15" x14ac:dyDescent="0.25">
      <c r="A3799" s="7"/>
      <c r="B3799" s="10"/>
      <c r="D3799" s="5"/>
      <c r="E3799" s="5"/>
      <c r="F3799" s="5"/>
      <c r="G3799" s="5"/>
      <c r="H3799" s="5"/>
      <c r="K3799"/>
      <c r="L3799" s="5"/>
      <c r="M3799" s="5"/>
      <c r="N3799" s="5"/>
      <c r="O3799" s="5"/>
    </row>
    <row r="3800" spans="1:15" x14ac:dyDescent="0.25">
      <c r="A3800" s="7"/>
      <c r="B3800" s="10"/>
      <c r="D3800" s="5"/>
      <c r="E3800" s="5"/>
      <c r="F3800" s="5"/>
      <c r="G3800" s="5"/>
      <c r="H3800" s="5"/>
      <c r="K3800"/>
      <c r="L3800" s="5"/>
      <c r="M3800" s="5"/>
      <c r="N3800" s="5"/>
      <c r="O3800" s="5"/>
    </row>
    <row r="3801" spans="1:15" x14ac:dyDescent="0.25">
      <c r="A3801" s="7"/>
      <c r="B3801" s="10"/>
      <c r="D3801" s="5"/>
      <c r="E3801" s="5"/>
      <c r="F3801" s="5"/>
      <c r="G3801" s="5"/>
      <c r="H3801" s="5"/>
      <c r="K3801"/>
      <c r="L3801" s="5"/>
      <c r="M3801" s="5"/>
      <c r="N3801" s="5"/>
      <c r="O3801" s="5"/>
    </row>
    <row r="3802" spans="1:15" x14ac:dyDescent="0.25">
      <c r="A3802" s="7"/>
      <c r="B3802" s="10"/>
      <c r="D3802" s="5"/>
      <c r="E3802" s="5"/>
      <c r="F3802" s="5"/>
      <c r="G3802" s="5"/>
      <c r="H3802" s="5"/>
      <c r="K3802"/>
      <c r="L3802" s="5"/>
      <c r="M3802" s="5"/>
      <c r="N3802" s="5"/>
      <c r="O3802" s="5"/>
    </row>
    <row r="3803" spans="1:15" x14ac:dyDescent="0.25">
      <c r="A3803" s="7"/>
      <c r="B3803" s="10"/>
      <c r="D3803" s="5"/>
      <c r="E3803" s="5"/>
      <c r="F3803" s="5"/>
      <c r="G3803" s="5"/>
      <c r="H3803" s="5"/>
      <c r="K3803"/>
      <c r="L3803" s="5"/>
      <c r="M3803" s="5"/>
      <c r="N3803" s="5"/>
      <c r="O3803" s="5"/>
    </row>
    <row r="3804" spans="1:15" x14ac:dyDescent="0.25">
      <c r="A3804" s="7"/>
      <c r="B3804" s="10"/>
      <c r="D3804" s="5"/>
      <c r="E3804" s="5"/>
      <c r="F3804" s="5"/>
      <c r="G3804" s="5"/>
      <c r="H3804" s="5"/>
      <c r="K3804"/>
      <c r="L3804" s="5"/>
      <c r="M3804" s="5"/>
      <c r="N3804" s="5"/>
      <c r="O3804" s="5"/>
    </row>
    <row r="3805" spans="1:15" x14ac:dyDescent="0.25">
      <c r="A3805" s="7"/>
      <c r="B3805" s="10"/>
      <c r="D3805" s="5"/>
      <c r="E3805" s="5"/>
      <c r="F3805" s="5"/>
      <c r="G3805" s="5"/>
      <c r="H3805" s="5"/>
      <c r="K3805"/>
      <c r="L3805" s="5"/>
      <c r="M3805" s="5"/>
      <c r="N3805" s="5"/>
      <c r="O3805" s="5"/>
    </row>
    <row r="3806" spans="1:15" x14ac:dyDescent="0.25">
      <c r="A3806" s="7"/>
      <c r="B3806" s="10"/>
      <c r="D3806" s="5"/>
      <c r="E3806" s="5"/>
      <c r="F3806" s="5"/>
      <c r="G3806" s="5"/>
      <c r="H3806" s="5"/>
      <c r="K3806"/>
      <c r="L3806" s="5"/>
      <c r="M3806" s="5"/>
      <c r="N3806" s="5"/>
      <c r="O3806" s="5"/>
    </row>
    <row r="3807" spans="1:15" x14ac:dyDescent="0.25">
      <c r="A3807" s="7"/>
      <c r="B3807" s="10"/>
      <c r="D3807" s="5"/>
      <c r="E3807" s="5"/>
      <c r="F3807" s="5"/>
      <c r="G3807" s="5"/>
      <c r="H3807" s="5"/>
      <c r="K3807"/>
      <c r="L3807" s="5"/>
      <c r="M3807" s="5"/>
      <c r="N3807" s="5"/>
      <c r="O3807" s="5"/>
    </row>
    <row r="3808" spans="1:15" x14ac:dyDescent="0.25">
      <c r="A3808" s="7"/>
      <c r="B3808" s="10"/>
      <c r="D3808" s="5"/>
      <c r="E3808" s="5"/>
      <c r="F3808" s="5"/>
      <c r="G3808" s="5"/>
      <c r="H3808" s="5"/>
      <c r="K3808"/>
      <c r="L3808" s="5"/>
      <c r="M3808" s="5"/>
      <c r="N3808" s="5"/>
      <c r="O3808" s="5"/>
    </row>
    <row r="3809" spans="1:15" x14ac:dyDescent="0.25">
      <c r="A3809" s="7"/>
      <c r="B3809" s="10"/>
      <c r="D3809" s="5"/>
      <c r="E3809" s="5"/>
      <c r="F3809" s="5"/>
      <c r="G3809" s="5"/>
      <c r="H3809" s="5"/>
      <c r="K3809"/>
      <c r="L3809" s="5"/>
      <c r="M3809" s="5"/>
      <c r="N3809" s="5"/>
      <c r="O3809" s="5"/>
    </row>
    <row r="3810" spans="1:15" x14ac:dyDescent="0.25">
      <c r="A3810" s="7"/>
      <c r="B3810" s="10"/>
      <c r="D3810" s="5"/>
      <c r="E3810" s="5"/>
      <c r="F3810" s="5"/>
      <c r="G3810" s="5"/>
      <c r="H3810" s="5"/>
      <c r="K3810"/>
      <c r="L3810" s="5"/>
      <c r="M3810" s="5"/>
      <c r="N3810" s="5"/>
      <c r="O3810" s="5"/>
    </row>
    <row r="3811" spans="1:15" x14ac:dyDescent="0.25">
      <c r="A3811" s="7"/>
      <c r="B3811" s="10"/>
      <c r="D3811" s="5"/>
      <c r="E3811" s="5"/>
      <c r="F3811" s="5"/>
      <c r="G3811" s="5"/>
      <c r="H3811" s="5"/>
      <c r="K3811"/>
      <c r="L3811" s="5"/>
      <c r="M3811" s="5"/>
      <c r="N3811" s="5"/>
      <c r="O3811" s="5"/>
    </row>
    <row r="3812" spans="1:15" x14ac:dyDescent="0.25">
      <c r="A3812" s="7"/>
      <c r="B3812" s="10"/>
      <c r="D3812" s="5"/>
      <c r="E3812" s="5"/>
      <c r="F3812" s="5"/>
      <c r="G3812" s="5"/>
      <c r="H3812" s="5"/>
      <c r="K3812"/>
      <c r="L3812" s="5"/>
      <c r="M3812" s="5"/>
      <c r="N3812" s="5"/>
      <c r="O3812" s="5"/>
    </row>
    <row r="3813" spans="1:15" x14ac:dyDescent="0.25">
      <c r="A3813" s="7"/>
      <c r="B3813" s="10"/>
      <c r="D3813" s="5"/>
      <c r="E3813" s="5"/>
      <c r="F3813" s="5"/>
      <c r="G3813" s="5"/>
      <c r="H3813" s="5"/>
      <c r="K3813"/>
      <c r="L3813" s="5"/>
      <c r="M3813" s="5"/>
      <c r="N3813" s="5"/>
      <c r="O3813" s="5"/>
    </row>
    <row r="3814" spans="1:15" x14ac:dyDescent="0.25">
      <c r="A3814" s="7"/>
      <c r="B3814" s="10"/>
      <c r="D3814" s="5"/>
      <c r="E3814" s="5"/>
      <c r="F3814" s="5"/>
      <c r="G3814" s="5"/>
      <c r="H3814" s="5"/>
      <c r="K3814"/>
      <c r="L3814" s="5"/>
      <c r="M3814" s="5"/>
      <c r="N3814" s="5"/>
      <c r="O3814" s="5"/>
    </row>
    <row r="3815" spans="1:15" x14ac:dyDescent="0.25">
      <c r="A3815" s="7"/>
      <c r="B3815" s="10"/>
      <c r="D3815" s="5"/>
      <c r="E3815" s="5"/>
      <c r="F3815" s="5"/>
      <c r="G3815" s="5"/>
      <c r="H3815" s="5"/>
      <c r="K3815"/>
      <c r="L3815" s="5"/>
      <c r="M3815" s="5"/>
      <c r="N3815" s="5"/>
      <c r="O3815" s="5"/>
    </row>
    <row r="3816" spans="1:15" x14ac:dyDescent="0.25">
      <c r="A3816" s="7"/>
      <c r="B3816" s="10"/>
      <c r="D3816" s="5"/>
      <c r="E3816" s="5"/>
      <c r="F3816" s="5"/>
      <c r="G3816" s="5"/>
      <c r="H3816" s="5"/>
      <c r="K3816"/>
      <c r="L3816" s="5"/>
      <c r="M3816" s="5"/>
      <c r="N3816" s="5"/>
      <c r="O3816" s="5"/>
    </row>
    <row r="3817" spans="1:15" x14ac:dyDescent="0.25">
      <c r="A3817" s="7"/>
      <c r="B3817" s="10"/>
      <c r="D3817" s="5"/>
      <c r="E3817" s="5"/>
      <c r="F3817" s="5"/>
      <c r="G3817" s="5"/>
      <c r="H3817" s="5"/>
      <c r="K3817"/>
      <c r="L3817" s="5"/>
      <c r="M3817" s="5"/>
      <c r="N3817" s="5"/>
      <c r="O3817" s="5"/>
    </row>
    <row r="3818" spans="1:15" x14ac:dyDescent="0.25">
      <c r="A3818" s="7"/>
      <c r="B3818" s="10"/>
      <c r="D3818" s="5"/>
      <c r="E3818" s="5"/>
      <c r="F3818" s="5"/>
      <c r="G3818" s="5"/>
      <c r="H3818" s="5"/>
      <c r="K3818"/>
      <c r="L3818" s="5"/>
      <c r="M3818" s="5"/>
      <c r="N3818" s="5"/>
      <c r="O3818" s="5"/>
    </row>
    <row r="3819" spans="1:15" x14ac:dyDescent="0.25">
      <c r="A3819" s="7"/>
      <c r="B3819" s="10"/>
      <c r="D3819" s="5"/>
      <c r="E3819" s="5"/>
      <c r="F3819" s="5"/>
      <c r="G3819" s="5"/>
      <c r="H3819" s="5"/>
      <c r="K3819"/>
      <c r="L3819" s="5"/>
      <c r="M3819" s="5"/>
      <c r="N3819" s="5"/>
      <c r="O3819" s="5"/>
    </row>
    <row r="3820" spans="1:15" x14ac:dyDescent="0.25">
      <c r="A3820" s="7"/>
      <c r="B3820" s="10"/>
      <c r="D3820" s="5"/>
      <c r="E3820" s="5"/>
      <c r="F3820" s="5"/>
      <c r="G3820" s="5"/>
      <c r="H3820" s="5"/>
      <c r="K3820"/>
      <c r="L3820" s="5"/>
      <c r="M3820" s="5"/>
      <c r="N3820" s="5"/>
      <c r="O3820" s="5"/>
    </row>
    <row r="3821" spans="1:15" x14ac:dyDescent="0.25">
      <c r="A3821" s="7"/>
      <c r="B3821" s="10"/>
      <c r="D3821" s="5"/>
      <c r="E3821" s="5"/>
      <c r="F3821" s="5"/>
      <c r="G3821" s="5"/>
      <c r="H3821" s="5"/>
      <c r="K3821"/>
      <c r="L3821" s="5"/>
      <c r="M3821" s="5"/>
      <c r="N3821" s="5"/>
      <c r="O3821" s="5"/>
    </row>
    <row r="3822" spans="1:15" x14ac:dyDescent="0.25">
      <c r="A3822" s="7"/>
      <c r="B3822" s="10"/>
      <c r="D3822" s="5"/>
      <c r="E3822" s="5"/>
      <c r="F3822" s="5"/>
      <c r="G3822" s="5"/>
      <c r="H3822" s="5"/>
      <c r="K3822"/>
      <c r="L3822" s="5"/>
      <c r="M3822" s="5"/>
      <c r="N3822" s="5"/>
      <c r="O3822" s="5"/>
    </row>
    <row r="3823" spans="1:15" x14ac:dyDescent="0.25">
      <c r="A3823" s="7"/>
      <c r="B3823" s="10"/>
      <c r="D3823" s="5"/>
      <c r="E3823" s="5"/>
      <c r="F3823" s="5"/>
      <c r="G3823" s="5"/>
      <c r="H3823" s="5"/>
      <c r="K3823"/>
      <c r="L3823" s="5"/>
      <c r="M3823" s="5"/>
      <c r="N3823" s="5"/>
      <c r="O3823" s="5"/>
    </row>
    <row r="3824" spans="1:15" x14ac:dyDescent="0.25">
      <c r="A3824" s="7"/>
      <c r="B3824" s="10"/>
      <c r="D3824" s="5"/>
      <c r="E3824" s="5"/>
      <c r="F3824" s="5"/>
      <c r="G3824" s="5"/>
      <c r="H3824" s="5"/>
      <c r="K3824"/>
      <c r="L3824" s="5"/>
      <c r="M3824" s="5"/>
      <c r="N3824" s="5"/>
      <c r="O3824" s="5"/>
    </row>
    <row r="3825" spans="1:15" x14ac:dyDescent="0.25">
      <c r="A3825" s="7"/>
      <c r="B3825" s="10"/>
      <c r="D3825" s="5"/>
      <c r="E3825" s="5"/>
      <c r="F3825" s="5"/>
      <c r="G3825" s="5"/>
      <c r="H3825" s="5"/>
      <c r="K3825"/>
      <c r="L3825" s="5"/>
      <c r="M3825" s="5"/>
      <c r="N3825" s="5"/>
      <c r="O3825" s="5"/>
    </row>
    <row r="3826" spans="1:15" x14ac:dyDescent="0.25">
      <c r="A3826" s="7"/>
      <c r="B3826" s="10"/>
      <c r="D3826" s="5"/>
      <c r="E3826" s="5"/>
      <c r="F3826" s="5"/>
      <c r="G3826" s="5"/>
      <c r="H3826" s="5"/>
      <c r="K3826"/>
      <c r="L3826" s="5"/>
      <c r="M3826" s="5"/>
      <c r="N3826" s="5"/>
      <c r="O3826" s="5"/>
    </row>
    <row r="3827" spans="1:15" x14ac:dyDescent="0.25">
      <c r="A3827" s="7"/>
      <c r="B3827" s="10"/>
      <c r="D3827" s="5"/>
      <c r="E3827" s="5"/>
      <c r="F3827" s="5"/>
      <c r="G3827" s="5"/>
      <c r="H3827" s="5"/>
      <c r="K3827"/>
      <c r="L3827" s="5"/>
      <c r="M3827" s="5"/>
      <c r="N3827" s="5"/>
      <c r="O3827" s="5"/>
    </row>
    <row r="3828" spans="1:15" x14ac:dyDescent="0.25">
      <c r="A3828" s="7"/>
      <c r="B3828" s="10"/>
      <c r="D3828" s="5"/>
      <c r="E3828" s="5"/>
      <c r="F3828" s="5"/>
      <c r="G3828" s="5"/>
      <c r="H3828" s="5"/>
      <c r="K3828"/>
      <c r="L3828" s="5"/>
      <c r="M3828" s="5"/>
      <c r="N3828" s="5"/>
      <c r="O3828" s="5"/>
    </row>
    <row r="3829" spans="1:15" x14ac:dyDescent="0.25">
      <c r="A3829" s="7"/>
      <c r="B3829" s="10"/>
      <c r="D3829" s="5"/>
      <c r="E3829" s="5"/>
      <c r="F3829" s="5"/>
      <c r="G3829" s="5"/>
      <c r="H3829" s="5"/>
      <c r="K3829"/>
      <c r="L3829" s="5"/>
      <c r="M3829" s="5"/>
      <c r="N3829" s="5"/>
      <c r="O3829" s="5"/>
    </row>
    <row r="3830" spans="1:15" x14ac:dyDescent="0.25">
      <c r="A3830" s="7"/>
      <c r="B3830" s="10"/>
      <c r="D3830" s="5"/>
      <c r="E3830" s="5"/>
      <c r="F3830" s="5"/>
      <c r="G3830" s="5"/>
      <c r="H3830" s="5"/>
      <c r="K3830"/>
      <c r="L3830" s="5"/>
      <c r="M3830" s="5"/>
      <c r="N3830" s="5"/>
      <c r="O3830" s="5"/>
    </row>
    <row r="3831" spans="1:15" x14ac:dyDescent="0.25">
      <c r="A3831" s="7"/>
      <c r="B3831" s="10"/>
      <c r="D3831" s="5"/>
      <c r="E3831" s="5"/>
      <c r="F3831" s="5"/>
      <c r="G3831" s="5"/>
      <c r="H3831" s="5"/>
      <c r="K3831"/>
      <c r="L3831" s="5"/>
      <c r="M3831" s="5"/>
      <c r="N3831" s="5"/>
      <c r="O3831" s="5"/>
    </row>
    <row r="3832" spans="1:15" x14ac:dyDescent="0.25">
      <c r="A3832" s="7"/>
      <c r="B3832" s="10"/>
      <c r="D3832" s="5"/>
      <c r="E3832" s="5"/>
      <c r="F3832" s="5"/>
      <c r="G3832" s="5"/>
      <c r="H3832" s="5"/>
      <c r="K3832"/>
      <c r="L3832" s="5"/>
      <c r="M3832" s="5"/>
      <c r="N3832" s="5"/>
      <c r="O3832" s="5"/>
    </row>
    <row r="3833" spans="1:15" x14ac:dyDescent="0.25">
      <c r="A3833" s="7"/>
      <c r="B3833" s="10"/>
      <c r="D3833" s="5"/>
      <c r="E3833" s="5"/>
      <c r="F3833" s="5"/>
      <c r="G3833" s="5"/>
      <c r="H3833" s="5"/>
      <c r="K3833"/>
      <c r="L3833" s="5"/>
      <c r="M3833" s="5"/>
      <c r="N3833" s="5"/>
      <c r="O3833" s="5"/>
    </row>
    <row r="3834" spans="1:15" x14ac:dyDescent="0.25">
      <c r="A3834" s="7"/>
      <c r="B3834" s="10"/>
      <c r="D3834" s="5"/>
      <c r="E3834" s="5"/>
      <c r="F3834" s="5"/>
      <c r="G3834" s="5"/>
      <c r="H3834" s="5"/>
      <c r="K3834"/>
      <c r="L3834" s="5"/>
      <c r="M3834" s="5"/>
      <c r="N3834" s="5"/>
      <c r="O3834" s="5"/>
    </row>
    <row r="3835" spans="1:15" x14ac:dyDescent="0.25">
      <c r="A3835" s="7"/>
      <c r="B3835" s="10"/>
      <c r="D3835" s="5"/>
      <c r="E3835" s="5"/>
      <c r="F3835" s="5"/>
      <c r="G3835" s="5"/>
      <c r="H3835" s="5"/>
      <c r="K3835"/>
      <c r="L3835" s="5"/>
      <c r="M3835" s="5"/>
      <c r="N3835" s="5"/>
      <c r="O3835" s="5"/>
    </row>
    <row r="3836" spans="1:15" x14ac:dyDescent="0.25">
      <c r="A3836" s="7"/>
      <c r="B3836" s="10"/>
      <c r="D3836" s="5"/>
      <c r="E3836" s="5"/>
      <c r="F3836" s="5"/>
      <c r="G3836" s="5"/>
      <c r="H3836" s="5"/>
      <c r="K3836"/>
      <c r="L3836" s="5"/>
      <c r="M3836" s="5"/>
      <c r="N3836" s="5"/>
      <c r="O3836" s="5"/>
    </row>
    <row r="3837" spans="1:15" x14ac:dyDescent="0.25">
      <c r="A3837" s="7"/>
      <c r="B3837" s="10"/>
      <c r="D3837" s="5"/>
      <c r="E3837" s="5"/>
      <c r="F3837" s="5"/>
      <c r="G3837" s="5"/>
      <c r="H3837" s="5"/>
      <c r="K3837"/>
      <c r="L3837" s="5"/>
      <c r="M3837" s="5"/>
      <c r="N3837" s="5"/>
      <c r="O3837" s="5"/>
    </row>
    <row r="3838" spans="1:15" x14ac:dyDescent="0.25">
      <c r="A3838" s="7"/>
      <c r="B3838" s="10"/>
      <c r="D3838" s="5"/>
      <c r="E3838" s="5"/>
      <c r="F3838" s="5"/>
      <c r="G3838" s="5"/>
      <c r="H3838" s="5"/>
      <c r="K3838"/>
      <c r="L3838" s="5"/>
      <c r="M3838" s="5"/>
      <c r="N3838" s="5"/>
      <c r="O3838" s="5"/>
    </row>
    <row r="3839" spans="1:15" x14ac:dyDescent="0.25">
      <c r="A3839" s="7"/>
      <c r="B3839" s="10"/>
      <c r="D3839" s="5"/>
      <c r="E3839" s="5"/>
      <c r="F3839" s="5"/>
      <c r="G3839" s="5"/>
      <c r="H3839" s="5"/>
      <c r="K3839"/>
      <c r="L3839" s="5"/>
      <c r="M3839" s="5"/>
      <c r="N3839" s="5"/>
      <c r="O3839" s="5"/>
    </row>
    <row r="3840" spans="1:15" x14ac:dyDescent="0.25">
      <c r="A3840" s="7"/>
      <c r="B3840" s="10"/>
      <c r="D3840" s="5"/>
      <c r="E3840" s="5"/>
      <c r="F3840" s="5"/>
      <c r="G3840" s="5"/>
      <c r="H3840" s="5"/>
      <c r="K3840"/>
      <c r="L3840" s="5"/>
      <c r="M3840" s="5"/>
      <c r="N3840" s="5"/>
      <c r="O3840" s="5"/>
    </row>
    <row r="3841" spans="1:15" x14ac:dyDescent="0.25">
      <c r="A3841" s="7"/>
      <c r="B3841" s="10"/>
      <c r="D3841" s="5"/>
      <c r="E3841" s="5"/>
      <c r="F3841" s="5"/>
      <c r="G3841" s="5"/>
      <c r="H3841" s="5"/>
      <c r="K3841"/>
      <c r="L3841" s="5"/>
      <c r="M3841" s="5"/>
      <c r="N3841" s="5"/>
      <c r="O3841" s="5"/>
    </row>
    <row r="3842" spans="1:15" x14ac:dyDescent="0.25">
      <c r="A3842" s="7"/>
      <c r="B3842" s="10"/>
      <c r="D3842" s="5"/>
      <c r="E3842" s="5"/>
      <c r="F3842" s="5"/>
      <c r="G3842" s="5"/>
      <c r="H3842" s="5"/>
      <c r="K3842"/>
      <c r="L3842" s="5"/>
      <c r="M3842" s="5"/>
      <c r="N3842" s="5"/>
      <c r="O3842" s="5"/>
    </row>
    <row r="3843" spans="1:15" x14ac:dyDescent="0.25">
      <c r="A3843" s="7"/>
      <c r="B3843" s="10"/>
      <c r="D3843" s="5"/>
      <c r="E3843" s="5"/>
      <c r="F3843" s="5"/>
      <c r="G3843" s="5"/>
      <c r="H3843" s="5"/>
      <c r="K3843"/>
      <c r="L3843" s="5"/>
      <c r="M3843" s="5"/>
      <c r="N3843" s="5"/>
      <c r="O3843" s="5"/>
    </row>
    <row r="3844" spans="1:15" x14ac:dyDescent="0.25">
      <c r="A3844" s="7"/>
      <c r="B3844" s="10"/>
      <c r="D3844" s="5"/>
      <c r="E3844" s="5"/>
      <c r="F3844" s="5"/>
      <c r="G3844" s="5"/>
      <c r="H3844" s="5"/>
      <c r="K3844"/>
      <c r="L3844" s="5"/>
      <c r="M3844" s="5"/>
      <c r="N3844" s="5"/>
      <c r="O3844" s="5"/>
    </row>
    <row r="3845" spans="1:15" x14ac:dyDescent="0.25">
      <c r="A3845" s="7"/>
      <c r="B3845" s="10"/>
      <c r="D3845" s="5"/>
      <c r="E3845" s="5"/>
      <c r="F3845" s="5"/>
      <c r="G3845" s="5"/>
      <c r="H3845" s="5"/>
      <c r="K3845"/>
      <c r="L3845" s="5"/>
      <c r="M3845" s="5"/>
      <c r="N3845" s="5"/>
      <c r="O3845" s="5"/>
    </row>
    <row r="3846" spans="1:15" x14ac:dyDescent="0.25">
      <c r="A3846" s="7"/>
      <c r="B3846" s="10"/>
      <c r="D3846" s="5"/>
      <c r="E3846" s="5"/>
      <c r="F3846" s="5"/>
      <c r="G3846" s="5"/>
      <c r="H3846" s="5"/>
      <c r="K3846"/>
      <c r="L3846" s="5"/>
      <c r="M3846" s="5"/>
      <c r="N3846" s="5"/>
      <c r="O3846" s="5"/>
    </row>
    <row r="3847" spans="1:15" x14ac:dyDescent="0.25">
      <c r="A3847" s="7"/>
      <c r="B3847" s="10"/>
      <c r="D3847" s="5"/>
      <c r="E3847" s="5"/>
      <c r="F3847" s="5"/>
      <c r="G3847" s="5"/>
      <c r="H3847" s="5"/>
      <c r="K3847"/>
      <c r="L3847" s="5"/>
      <c r="M3847" s="5"/>
      <c r="N3847" s="5"/>
      <c r="O3847" s="5"/>
    </row>
    <row r="3848" spans="1:15" x14ac:dyDescent="0.25">
      <c r="A3848" s="7"/>
      <c r="B3848" s="10"/>
      <c r="D3848" s="5"/>
      <c r="E3848" s="5"/>
      <c r="F3848" s="5"/>
      <c r="G3848" s="5"/>
      <c r="H3848" s="5"/>
      <c r="K3848"/>
      <c r="L3848" s="5"/>
      <c r="M3848" s="5"/>
      <c r="N3848" s="5"/>
      <c r="O3848" s="5"/>
    </row>
    <row r="3849" spans="1:15" x14ac:dyDescent="0.25">
      <c r="A3849" s="7"/>
      <c r="B3849" s="10"/>
      <c r="D3849" s="5"/>
      <c r="E3849" s="5"/>
      <c r="F3849" s="5"/>
      <c r="G3849" s="5"/>
      <c r="H3849" s="5"/>
      <c r="K3849"/>
      <c r="L3849" s="5"/>
      <c r="M3849" s="5"/>
      <c r="N3849" s="5"/>
      <c r="O3849" s="5"/>
    </row>
    <row r="3850" spans="1:15" x14ac:dyDescent="0.25">
      <c r="A3850" s="7"/>
      <c r="B3850" s="10"/>
      <c r="D3850" s="5"/>
      <c r="E3850" s="5"/>
      <c r="F3850" s="5"/>
      <c r="G3850" s="5"/>
      <c r="H3850" s="5"/>
      <c r="K3850"/>
      <c r="L3850" s="5"/>
      <c r="M3850" s="5"/>
      <c r="N3850" s="5"/>
      <c r="O3850" s="5"/>
    </row>
    <row r="3851" spans="1:15" x14ac:dyDescent="0.25">
      <c r="A3851" s="7"/>
      <c r="B3851" s="10"/>
      <c r="D3851" s="5"/>
      <c r="E3851" s="5"/>
      <c r="F3851" s="5"/>
      <c r="G3851" s="5"/>
      <c r="H3851" s="5"/>
      <c r="K3851"/>
      <c r="L3851" s="5"/>
      <c r="M3851" s="5"/>
      <c r="N3851" s="5"/>
      <c r="O3851" s="5"/>
    </row>
    <row r="3852" spans="1:15" x14ac:dyDescent="0.25">
      <c r="A3852" s="7"/>
      <c r="B3852" s="10"/>
      <c r="D3852" s="5"/>
      <c r="E3852" s="5"/>
      <c r="F3852" s="5"/>
      <c r="G3852" s="5"/>
      <c r="H3852" s="5"/>
      <c r="K3852"/>
      <c r="L3852" s="5"/>
      <c r="M3852" s="5"/>
      <c r="N3852" s="5"/>
      <c r="O3852" s="5"/>
    </row>
    <row r="3853" spans="1:15" x14ac:dyDescent="0.25">
      <c r="A3853" s="7"/>
      <c r="B3853" s="10"/>
      <c r="D3853" s="5"/>
      <c r="E3853" s="5"/>
      <c r="F3853" s="5"/>
      <c r="G3853" s="5"/>
      <c r="H3853" s="5"/>
      <c r="K3853"/>
      <c r="L3853" s="5"/>
      <c r="M3853" s="5"/>
      <c r="N3853" s="5"/>
      <c r="O3853" s="5"/>
    </row>
    <row r="3854" spans="1:15" x14ac:dyDescent="0.25">
      <c r="A3854" s="7"/>
      <c r="B3854" s="10"/>
      <c r="D3854" s="5"/>
      <c r="E3854" s="5"/>
      <c r="F3854" s="5"/>
      <c r="G3854" s="5"/>
      <c r="H3854" s="5"/>
      <c r="K3854"/>
      <c r="L3854" s="5"/>
      <c r="M3854" s="5"/>
      <c r="N3854" s="5"/>
      <c r="O3854" s="5"/>
    </row>
    <row r="3855" spans="1:15" x14ac:dyDescent="0.25">
      <c r="A3855" s="7"/>
      <c r="B3855" s="10"/>
      <c r="D3855" s="5"/>
      <c r="E3855" s="5"/>
      <c r="F3855" s="5"/>
      <c r="G3855" s="5"/>
      <c r="H3855" s="5"/>
      <c r="K3855"/>
      <c r="L3855" s="5"/>
      <c r="M3855" s="5"/>
      <c r="N3855" s="5"/>
      <c r="O3855" s="5"/>
    </row>
    <row r="3856" spans="1:15" x14ac:dyDescent="0.25">
      <c r="A3856" s="7"/>
      <c r="B3856" s="10"/>
      <c r="D3856" s="5"/>
      <c r="E3856" s="5"/>
      <c r="F3856" s="5"/>
      <c r="G3856" s="5"/>
      <c r="H3856" s="5"/>
      <c r="K3856"/>
      <c r="L3856" s="5"/>
      <c r="M3856" s="5"/>
      <c r="N3856" s="5"/>
      <c r="O3856" s="5"/>
    </row>
    <row r="3857" spans="1:15" x14ac:dyDescent="0.25">
      <c r="A3857" s="7"/>
      <c r="B3857" s="10"/>
      <c r="D3857" s="5"/>
      <c r="E3857" s="5"/>
      <c r="F3857" s="5"/>
      <c r="G3857" s="5"/>
      <c r="H3857" s="5"/>
      <c r="K3857"/>
      <c r="L3857" s="5"/>
      <c r="M3857" s="5"/>
      <c r="N3857" s="5"/>
      <c r="O3857" s="5"/>
    </row>
    <row r="3858" spans="1:15" x14ac:dyDescent="0.25">
      <c r="A3858" s="7"/>
      <c r="B3858" s="10"/>
      <c r="D3858" s="5"/>
      <c r="E3858" s="5"/>
      <c r="F3858" s="5"/>
      <c r="G3858" s="5"/>
      <c r="H3858" s="5"/>
      <c r="K3858"/>
      <c r="L3858" s="5"/>
      <c r="M3858" s="5"/>
      <c r="N3858" s="5"/>
      <c r="O3858" s="5"/>
    </row>
    <row r="3859" spans="1:15" x14ac:dyDescent="0.25">
      <c r="A3859" s="7"/>
      <c r="B3859" s="10"/>
      <c r="D3859" s="5"/>
      <c r="E3859" s="5"/>
      <c r="F3859" s="5"/>
      <c r="G3859" s="5"/>
      <c r="H3859" s="5"/>
      <c r="K3859"/>
      <c r="L3859" s="5"/>
      <c r="M3859" s="5"/>
      <c r="N3859" s="5"/>
      <c r="O3859" s="5"/>
    </row>
    <row r="3860" spans="1:15" x14ac:dyDescent="0.25">
      <c r="A3860" s="7"/>
      <c r="B3860" s="10"/>
      <c r="D3860" s="5"/>
      <c r="E3860" s="5"/>
      <c r="F3860" s="5"/>
      <c r="G3860" s="5"/>
      <c r="H3860" s="5"/>
      <c r="K3860"/>
      <c r="L3860" s="5"/>
      <c r="M3860" s="5"/>
      <c r="N3860" s="5"/>
      <c r="O3860" s="5"/>
    </row>
    <row r="3861" spans="1:15" x14ac:dyDescent="0.25">
      <c r="A3861" s="7"/>
      <c r="B3861" s="10"/>
      <c r="D3861" s="5"/>
      <c r="E3861" s="5"/>
      <c r="F3861" s="5"/>
      <c r="G3861" s="5"/>
      <c r="H3861" s="5"/>
      <c r="K3861"/>
      <c r="L3861" s="5"/>
      <c r="M3861" s="5"/>
      <c r="N3861" s="5"/>
      <c r="O3861" s="5"/>
    </row>
    <row r="3862" spans="1:15" x14ac:dyDescent="0.25">
      <c r="A3862" s="7"/>
      <c r="B3862" s="10"/>
      <c r="D3862" s="5"/>
      <c r="E3862" s="5"/>
      <c r="F3862" s="5"/>
      <c r="G3862" s="5"/>
      <c r="H3862" s="5"/>
      <c r="K3862"/>
      <c r="L3862" s="5"/>
      <c r="M3862" s="5"/>
      <c r="N3862" s="5"/>
      <c r="O3862" s="5"/>
    </row>
    <row r="3863" spans="1:15" x14ac:dyDescent="0.25">
      <c r="A3863" s="7"/>
      <c r="B3863" s="10"/>
      <c r="D3863" s="5"/>
      <c r="E3863" s="5"/>
      <c r="F3863" s="5"/>
      <c r="G3863" s="5"/>
      <c r="H3863" s="5"/>
      <c r="K3863"/>
      <c r="L3863" s="5"/>
      <c r="M3863" s="5"/>
      <c r="N3863" s="5"/>
      <c r="O3863" s="5"/>
    </row>
    <row r="3864" spans="1:15" x14ac:dyDescent="0.25">
      <c r="A3864" s="7"/>
      <c r="B3864" s="10"/>
      <c r="D3864" s="5"/>
      <c r="E3864" s="5"/>
      <c r="F3864" s="5"/>
      <c r="G3864" s="5"/>
      <c r="H3864" s="5"/>
      <c r="K3864"/>
      <c r="L3864" s="5"/>
      <c r="M3864" s="5"/>
      <c r="N3864" s="5"/>
      <c r="O3864" s="5"/>
    </row>
    <row r="3865" spans="1:15" x14ac:dyDescent="0.25">
      <c r="A3865" s="7"/>
      <c r="B3865" s="10"/>
      <c r="D3865" s="5"/>
      <c r="E3865" s="5"/>
      <c r="F3865" s="5"/>
      <c r="G3865" s="5"/>
      <c r="H3865" s="5"/>
      <c r="K3865"/>
      <c r="L3865" s="5"/>
      <c r="M3865" s="5"/>
      <c r="N3865" s="5"/>
      <c r="O3865" s="5"/>
    </row>
    <row r="3866" spans="1:15" x14ac:dyDescent="0.25">
      <c r="A3866" s="7"/>
      <c r="B3866" s="10"/>
      <c r="D3866" s="5"/>
      <c r="E3866" s="5"/>
      <c r="F3866" s="5"/>
      <c r="G3866" s="5"/>
      <c r="H3866" s="5"/>
      <c r="K3866"/>
      <c r="L3866" s="5"/>
      <c r="M3866" s="5"/>
      <c r="N3866" s="5"/>
      <c r="O3866" s="5"/>
    </row>
    <row r="3867" spans="1:15" x14ac:dyDescent="0.25">
      <c r="A3867" s="7"/>
      <c r="B3867" s="10"/>
      <c r="D3867" s="5"/>
      <c r="E3867" s="5"/>
      <c r="F3867" s="5"/>
      <c r="G3867" s="5"/>
      <c r="H3867" s="5"/>
      <c r="K3867"/>
      <c r="L3867" s="5"/>
      <c r="M3867" s="5"/>
      <c r="N3867" s="5"/>
      <c r="O3867" s="5"/>
    </row>
    <row r="3868" spans="1:15" x14ac:dyDescent="0.25">
      <c r="A3868" s="7"/>
      <c r="B3868" s="10"/>
      <c r="D3868" s="5"/>
      <c r="E3868" s="5"/>
      <c r="F3868" s="5"/>
      <c r="G3868" s="5"/>
      <c r="H3868" s="5"/>
      <c r="K3868"/>
      <c r="L3868" s="5"/>
      <c r="M3868" s="5"/>
      <c r="N3868" s="5"/>
      <c r="O3868" s="5"/>
    </row>
    <row r="3869" spans="1:15" x14ac:dyDescent="0.25">
      <c r="A3869" s="7"/>
      <c r="B3869" s="10"/>
      <c r="D3869" s="5"/>
      <c r="E3869" s="5"/>
      <c r="F3869" s="5"/>
      <c r="G3869" s="5"/>
      <c r="H3869" s="5"/>
      <c r="K3869"/>
      <c r="L3869" s="5"/>
      <c r="M3869" s="5"/>
      <c r="N3869" s="5"/>
      <c r="O3869" s="5"/>
    </row>
    <row r="3870" spans="1:15" x14ac:dyDescent="0.25">
      <c r="A3870" s="7"/>
      <c r="B3870" s="10"/>
      <c r="D3870" s="5"/>
      <c r="E3870" s="5"/>
      <c r="F3870" s="5"/>
      <c r="G3870" s="5"/>
      <c r="H3870" s="5"/>
      <c r="K3870"/>
      <c r="L3870" s="5"/>
      <c r="M3870" s="5"/>
      <c r="N3870" s="5"/>
      <c r="O3870" s="5"/>
    </row>
    <row r="3871" spans="1:15" x14ac:dyDescent="0.25">
      <c r="A3871" s="7"/>
      <c r="B3871" s="10"/>
      <c r="D3871" s="5"/>
      <c r="E3871" s="5"/>
      <c r="F3871" s="5"/>
      <c r="G3871" s="5"/>
      <c r="H3871" s="5"/>
      <c r="K3871"/>
      <c r="L3871" s="5"/>
      <c r="M3871" s="5"/>
      <c r="N3871" s="5"/>
      <c r="O3871" s="5"/>
    </row>
    <row r="3872" spans="1:15" x14ac:dyDescent="0.25">
      <c r="A3872" s="7"/>
      <c r="B3872" s="10"/>
      <c r="D3872" s="5"/>
      <c r="E3872" s="5"/>
      <c r="F3872" s="5"/>
      <c r="G3872" s="5"/>
      <c r="H3872" s="5"/>
      <c r="K3872"/>
      <c r="L3872" s="5"/>
      <c r="M3872" s="5"/>
      <c r="N3872" s="5"/>
      <c r="O3872" s="5"/>
    </row>
    <row r="3873" spans="1:15" x14ac:dyDescent="0.25">
      <c r="A3873" s="7"/>
      <c r="B3873" s="10"/>
      <c r="D3873" s="5"/>
      <c r="E3873" s="5"/>
      <c r="F3873" s="5"/>
      <c r="G3873" s="5"/>
      <c r="H3873" s="5"/>
      <c r="K3873"/>
      <c r="L3873" s="5"/>
      <c r="M3873" s="5"/>
      <c r="N3873" s="5"/>
      <c r="O3873" s="5"/>
    </row>
    <row r="3874" spans="1:15" x14ac:dyDescent="0.25">
      <c r="A3874" s="7"/>
      <c r="B3874" s="10"/>
      <c r="D3874" s="5"/>
      <c r="E3874" s="5"/>
      <c r="F3874" s="5"/>
      <c r="G3874" s="5"/>
      <c r="H3874" s="5"/>
      <c r="K3874"/>
      <c r="L3874" s="5"/>
      <c r="M3874" s="5"/>
      <c r="N3874" s="5"/>
      <c r="O3874" s="5"/>
    </row>
    <row r="3875" spans="1:15" x14ac:dyDescent="0.25">
      <c r="A3875" s="7"/>
      <c r="B3875" s="10"/>
      <c r="D3875" s="5"/>
      <c r="E3875" s="5"/>
      <c r="F3875" s="5"/>
      <c r="G3875" s="5"/>
      <c r="H3875" s="5"/>
      <c r="K3875"/>
      <c r="L3875" s="5"/>
      <c r="M3875" s="5"/>
      <c r="N3875" s="5"/>
      <c r="O3875" s="5"/>
    </row>
    <row r="3876" spans="1:15" x14ac:dyDescent="0.25">
      <c r="A3876" s="7"/>
      <c r="B3876" s="10"/>
      <c r="D3876" s="5"/>
      <c r="E3876" s="5"/>
      <c r="F3876" s="5"/>
      <c r="G3876" s="5"/>
      <c r="H3876" s="5"/>
      <c r="K3876"/>
      <c r="L3876" s="5"/>
      <c r="M3876" s="5"/>
      <c r="N3876" s="5"/>
      <c r="O3876" s="5"/>
    </row>
    <row r="3877" spans="1:15" x14ac:dyDescent="0.25">
      <c r="A3877" s="7"/>
      <c r="B3877" s="10"/>
      <c r="D3877" s="5"/>
      <c r="E3877" s="5"/>
      <c r="F3877" s="5"/>
      <c r="G3877" s="5"/>
      <c r="H3877" s="5"/>
      <c r="K3877"/>
      <c r="L3877" s="5"/>
      <c r="M3877" s="5"/>
      <c r="N3877" s="5"/>
      <c r="O3877" s="5"/>
    </row>
    <row r="3878" spans="1:15" x14ac:dyDescent="0.25">
      <c r="A3878" s="7"/>
      <c r="B3878" s="10"/>
      <c r="D3878" s="5"/>
      <c r="E3878" s="5"/>
      <c r="F3878" s="5"/>
      <c r="G3878" s="5"/>
      <c r="H3878" s="5"/>
      <c r="K3878"/>
      <c r="L3878" s="5"/>
      <c r="M3878" s="5"/>
      <c r="N3878" s="5"/>
      <c r="O3878" s="5"/>
    </row>
    <row r="3879" spans="1:15" x14ac:dyDescent="0.25">
      <c r="A3879" s="7"/>
      <c r="B3879" s="10"/>
      <c r="D3879" s="5"/>
      <c r="E3879" s="5"/>
      <c r="F3879" s="5"/>
      <c r="G3879" s="5"/>
      <c r="H3879" s="5"/>
      <c r="K3879"/>
      <c r="L3879" s="5"/>
      <c r="M3879" s="5"/>
      <c r="N3879" s="5"/>
      <c r="O3879" s="5"/>
    </row>
    <row r="3880" spans="1:15" x14ac:dyDescent="0.25">
      <c r="A3880" s="7"/>
      <c r="B3880" s="10"/>
      <c r="D3880" s="5"/>
      <c r="E3880" s="5"/>
      <c r="F3880" s="5"/>
      <c r="G3880" s="5"/>
      <c r="H3880" s="5"/>
      <c r="K3880"/>
      <c r="L3880" s="5"/>
      <c r="M3880" s="5"/>
      <c r="N3880" s="5"/>
      <c r="O3880" s="5"/>
    </row>
    <row r="3881" spans="1:15" x14ac:dyDescent="0.25">
      <c r="A3881" s="7"/>
      <c r="B3881" s="10"/>
      <c r="D3881" s="5"/>
      <c r="E3881" s="5"/>
      <c r="F3881" s="5"/>
      <c r="G3881" s="5"/>
      <c r="H3881" s="5"/>
      <c r="K3881"/>
      <c r="L3881" s="5"/>
      <c r="M3881" s="5"/>
      <c r="N3881" s="5"/>
      <c r="O3881" s="5"/>
    </row>
    <row r="3882" spans="1:15" x14ac:dyDescent="0.25">
      <c r="A3882" s="7"/>
      <c r="B3882" s="10"/>
      <c r="D3882" s="5"/>
      <c r="E3882" s="5"/>
      <c r="F3882" s="5"/>
      <c r="G3882" s="5"/>
      <c r="H3882" s="5"/>
      <c r="K3882"/>
      <c r="L3882" s="5"/>
      <c r="M3882" s="5"/>
      <c r="N3882" s="5"/>
      <c r="O3882" s="5"/>
    </row>
    <row r="3883" spans="1:15" x14ac:dyDescent="0.25">
      <c r="A3883" s="7"/>
      <c r="B3883" s="10"/>
      <c r="D3883" s="5"/>
      <c r="E3883" s="5"/>
      <c r="F3883" s="5"/>
      <c r="G3883" s="5"/>
      <c r="H3883" s="5"/>
      <c r="K3883"/>
      <c r="L3883" s="5"/>
      <c r="M3883" s="5"/>
      <c r="N3883" s="5"/>
      <c r="O3883" s="5"/>
    </row>
    <row r="3884" spans="1:15" x14ac:dyDescent="0.25">
      <c r="A3884" s="7"/>
      <c r="B3884" s="10"/>
      <c r="D3884" s="5"/>
      <c r="E3884" s="5"/>
      <c r="F3884" s="5"/>
      <c r="G3884" s="5"/>
      <c r="H3884" s="5"/>
      <c r="K3884"/>
      <c r="L3884" s="5"/>
      <c r="M3884" s="5"/>
      <c r="N3884" s="5"/>
      <c r="O3884" s="5"/>
    </row>
    <row r="3885" spans="1:15" x14ac:dyDescent="0.25">
      <c r="A3885" s="7"/>
      <c r="B3885" s="10"/>
      <c r="D3885" s="5"/>
      <c r="E3885" s="5"/>
      <c r="F3885" s="5"/>
      <c r="G3885" s="5"/>
      <c r="H3885" s="5"/>
      <c r="K3885"/>
      <c r="L3885" s="5"/>
      <c r="M3885" s="5"/>
      <c r="N3885" s="5"/>
      <c r="O3885" s="5"/>
    </row>
    <row r="3886" spans="1:15" x14ac:dyDescent="0.25">
      <c r="A3886" s="7"/>
      <c r="B3886" s="10"/>
      <c r="D3886" s="5"/>
      <c r="E3886" s="5"/>
      <c r="F3886" s="5"/>
      <c r="G3886" s="5"/>
      <c r="H3886" s="5"/>
      <c r="K3886"/>
      <c r="L3886" s="5"/>
      <c r="M3886" s="5"/>
      <c r="N3886" s="5"/>
      <c r="O3886" s="5"/>
    </row>
    <row r="3887" spans="1:15" x14ac:dyDescent="0.25">
      <c r="A3887" s="7"/>
      <c r="B3887" s="10"/>
      <c r="D3887" s="5"/>
      <c r="E3887" s="5"/>
      <c r="F3887" s="5"/>
      <c r="G3887" s="5"/>
      <c r="H3887" s="5"/>
      <c r="K3887"/>
      <c r="L3887" s="5"/>
      <c r="M3887" s="5"/>
      <c r="N3887" s="5"/>
      <c r="O3887" s="5"/>
    </row>
    <row r="3888" spans="1:15" x14ac:dyDescent="0.25">
      <c r="A3888" s="7"/>
      <c r="B3888" s="10"/>
      <c r="D3888" s="5"/>
      <c r="E3888" s="5"/>
      <c r="F3888" s="5"/>
      <c r="G3888" s="5"/>
      <c r="H3888" s="5"/>
      <c r="K3888"/>
      <c r="L3888" s="5"/>
      <c r="M3888" s="5"/>
      <c r="N3888" s="5"/>
      <c r="O3888" s="5"/>
    </row>
    <row r="3889" spans="1:15" x14ac:dyDescent="0.25">
      <c r="A3889" s="7"/>
      <c r="B3889" s="10"/>
      <c r="D3889" s="5"/>
      <c r="E3889" s="5"/>
      <c r="F3889" s="5"/>
      <c r="G3889" s="5"/>
      <c r="H3889" s="5"/>
      <c r="K3889"/>
      <c r="L3889" s="5"/>
      <c r="M3889" s="5"/>
      <c r="N3889" s="5"/>
      <c r="O3889" s="5"/>
    </row>
    <row r="3890" spans="1:15" x14ac:dyDescent="0.25">
      <c r="A3890" s="7"/>
      <c r="B3890" s="10"/>
      <c r="D3890" s="5"/>
      <c r="E3890" s="5"/>
      <c r="F3890" s="5"/>
      <c r="G3890" s="5"/>
      <c r="H3890" s="5"/>
      <c r="K3890"/>
      <c r="L3890" s="5"/>
      <c r="M3890" s="5"/>
      <c r="N3890" s="5"/>
      <c r="O3890" s="5"/>
    </row>
    <row r="3891" spans="1:15" x14ac:dyDescent="0.25">
      <c r="A3891" s="7"/>
      <c r="B3891" s="10"/>
      <c r="D3891" s="5"/>
      <c r="E3891" s="5"/>
      <c r="F3891" s="5"/>
      <c r="G3891" s="5"/>
      <c r="H3891" s="5"/>
      <c r="K3891"/>
      <c r="L3891" s="5"/>
      <c r="M3891" s="5"/>
      <c r="N3891" s="5"/>
      <c r="O3891" s="5"/>
    </row>
    <row r="3892" spans="1:15" x14ac:dyDescent="0.25">
      <c r="A3892" s="7"/>
      <c r="B3892" s="10"/>
      <c r="D3892" s="5"/>
      <c r="E3892" s="5"/>
      <c r="F3892" s="5"/>
      <c r="G3892" s="5"/>
      <c r="H3892" s="5"/>
      <c r="K3892"/>
      <c r="L3892" s="5"/>
      <c r="M3892" s="5"/>
      <c r="N3892" s="5"/>
      <c r="O3892" s="5"/>
    </row>
    <row r="3893" spans="1:15" x14ac:dyDescent="0.25">
      <c r="A3893" s="7"/>
      <c r="B3893" s="10"/>
      <c r="D3893" s="5"/>
      <c r="E3893" s="5"/>
      <c r="F3893" s="5"/>
      <c r="G3893" s="5"/>
      <c r="H3893" s="5"/>
      <c r="K3893"/>
      <c r="L3893" s="5"/>
      <c r="M3893" s="5"/>
      <c r="N3893" s="5"/>
      <c r="O3893" s="5"/>
    </row>
    <row r="3894" spans="1:15" x14ac:dyDescent="0.25">
      <c r="A3894" s="7"/>
      <c r="B3894" s="10"/>
      <c r="D3894" s="5"/>
      <c r="E3894" s="5"/>
      <c r="F3894" s="5"/>
      <c r="G3894" s="5"/>
      <c r="H3894" s="5"/>
      <c r="K3894"/>
      <c r="L3894" s="5"/>
      <c r="M3894" s="5"/>
      <c r="N3894" s="5"/>
      <c r="O3894" s="5"/>
    </row>
    <row r="3895" spans="1:15" x14ac:dyDescent="0.25">
      <c r="A3895" s="7"/>
      <c r="B3895" s="10"/>
      <c r="D3895" s="5"/>
      <c r="E3895" s="5"/>
      <c r="F3895" s="5"/>
      <c r="G3895" s="5"/>
      <c r="H3895" s="5"/>
      <c r="K3895"/>
      <c r="L3895" s="5"/>
      <c r="M3895" s="5"/>
      <c r="N3895" s="5"/>
      <c r="O3895" s="5"/>
    </row>
    <row r="3896" spans="1:15" x14ac:dyDescent="0.25">
      <c r="A3896" s="7"/>
      <c r="B3896" s="10"/>
      <c r="D3896" s="5"/>
      <c r="E3896" s="5"/>
      <c r="F3896" s="5"/>
      <c r="G3896" s="5"/>
      <c r="H3896" s="5"/>
      <c r="K3896"/>
      <c r="L3896" s="5"/>
      <c r="M3896" s="5"/>
      <c r="N3896" s="5"/>
      <c r="O3896" s="5"/>
    </row>
    <row r="3897" spans="1:15" x14ac:dyDescent="0.25">
      <c r="A3897" s="7"/>
      <c r="B3897" s="10"/>
      <c r="D3897" s="5"/>
      <c r="E3897" s="5"/>
      <c r="F3897" s="5"/>
      <c r="G3897" s="5"/>
      <c r="H3897" s="5"/>
      <c r="K3897"/>
      <c r="L3897" s="5"/>
      <c r="M3897" s="5"/>
      <c r="N3897" s="5"/>
      <c r="O3897" s="5"/>
    </row>
    <row r="3898" spans="1:15" x14ac:dyDescent="0.25">
      <c r="A3898" s="7"/>
      <c r="B3898" s="10"/>
      <c r="D3898" s="5"/>
      <c r="E3898" s="5"/>
      <c r="F3898" s="5"/>
      <c r="G3898" s="5"/>
      <c r="H3898" s="5"/>
      <c r="K3898"/>
      <c r="L3898" s="5"/>
      <c r="M3898" s="5"/>
      <c r="N3898" s="5"/>
      <c r="O3898" s="5"/>
    </row>
    <row r="3899" spans="1:15" x14ac:dyDescent="0.25">
      <c r="A3899" s="7"/>
      <c r="B3899" s="10"/>
      <c r="D3899" s="5"/>
      <c r="E3899" s="5"/>
      <c r="F3899" s="5"/>
      <c r="G3899" s="5"/>
      <c r="H3899" s="5"/>
      <c r="K3899"/>
      <c r="L3899" s="5"/>
      <c r="M3899" s="5"/>
      <c r="N3899" s="5"/>
      <c r="O3899" s="5"/>
    </row>
    <row r="3900" spans="1:15" x14ac:dyDescent="0.25">
      <c r="A3900" s="7"/>
      <c r="B3900" s="10"/>
      <c r="D3900" s="5"/>
      <c r="E3900" s="5"/>
      <c r="F3900" s="5"/>
      <c r="G3900" s="5"/>
      <c r="H3900" s="5"/>
      <c r="K3900"/>
      <c r="L3900" s="5"/>
      <c r="M3900" s="5"/>
      <c r="N3900" s="5"/>
      <c r="O3900" s="5"/>
    </row>
    <row r="3901" spans="1:15" x14ac:dyDescent="0.25">
      <c r="A3901" s="7"/>
      <c r="B3901" s="10"/>
      <c r="D3901" s="5"/>
      <c r="E3901" s="5"/>
      <c r="F3901" s="5"/>
      <c r="G3901" s="5"/>
      <c r="H3901" s="5"/>
      <c r="K3901"/>
      <c r="L3901" s="5"/>
      <c r="M3901" s="5"/>
      <c r="N3901" s="5"/>
      <c r="O3901" s="5"/>
    </row>
    <row r="3902" spans="1:15" x14ac:dyDescent="0.25">
      <c r="A3902" s="7"/>
      <c r="B3902" s="10"/>
      <c r="D3902" s="5"/>
      <c r="E3902" s="5"/>
      <c r="F3902" s="5"/>
      <c r="G3902" s="5"/>
      <c r="H3902" s="5"/>
      <c r="K3902"/>
      <c r="L3902" s="5"/>
      <c r="M3902" s="5"/>
      <c r="N3902" s="5"/>
      <c r="O3902" s="5"/>
    </row>
    <row r="3903" spans="1:15" x14ac:dyDescent="0.25">
      <c r="A3903" s="7"/>
      <c r="B3903" s="10"/>
      <c r="D3903" s="5"/>
      <c r="E3903" s="5"/>
      <c r="F3903" s="5"/>
      <c r="G3903" s="5"/>
      <c r="H3903" s="5"/>
      <c r="K3903"/>
      <c r="L3903" s="5"/>
      <c r="M3903" s="5"/>
      <c r="N3903" s="5"/>
      <c r="O3903" s="5"/>
    </row>
    <row r="3904" spans="1:15" x14ac:dyDescent="0.25">
      <c r="A3904" s="7"/>
      <c r="B3904" s="10"/>
      <c r="D3904" s="5"/>
      <c r="E3904" s="5"/>
      <c r="F3904" s="5"/>
      <c r="G3904" s="5"/>
      <c r="H3904" s="5"/>
      <c r="K3904"/>
      <c r="L3904" s="5"/>
      <c r="M3904" s="5"/>
      <c r="N3904" s="5"/>
      <c r="O3904" s="5"/>
    </row>
    <row r="3905" spans="1:15" x14ac:dyDescent="0.25">
      <c r="A3905" s="7"/>
      <c r="B3905" s="10"/>
      <c r="D3905" s="5"/>
      <c r="E3905" s="5"/>
      <c r="F3905" s="5"/>
      <c r="G3905" s="5"/>
      <c r="H3905" s="5"/>
      <c r="K3905"/>
      <c r="L3905" s="5"/>
      <c r="M3905" s="5"/>
      <c r="N3905" s="5"/>
      <c r="O3905" s="5"/>
    </row>
    <row r="3906" spans="1:15" x14ac:dyDescent="0.25">
      <c r="A3906" s="7"/>
      <c r="B3906" s="10"/>
      <c r="D3906" s="5"/>
      <c r="E3906" s="5"/>
      <c r="F3906" s="5"/>
      <c r="G3906" s="5"/>
      <c r="H3906" s="5"/>
      <c r="K3906"/>
      <c r="L3906" s="5"/>
      <c r="M3906" s="5"/>
      <c r="N3906" s="5"/>
      <c r="O3906" s="5"/>
    </row>
    <row r="3907" spans="1:15" x14ac:dyDescent="0.25">
      <c r="A3907" s="7"/>
      <c r="B3907" s="10"/>
      <c r="D3907" s="5"/>
      <c r="E3907" s="5"/>
      <c r="F3907" s="5"/>
      <c r="G3907" s="5"/>
      <c r="H3907" s="5"/>
      <c r="K3907"/>
      <c r="L3907" s="5"/>
      <c r="M3907" s="5"/>
      <c r="N3907" s="5"/>
      <c r="O3907" s="5"/>
    </row>
    <row r="3908" spans="1:15" x14ac:dyDescent="0.25">
      <c r="A3908" s="7"/>
      <c r="B3908" s="10"/>
      <c r="D3908" s="5"/>
      <c r="E3908" s="5"/>
      <c r="F3908" s="5"/>
      <c r="G3908" s="5"/>
      <c r="H3908" s="5"/>
      <c r="K3908"/>
      <c r="L3908" s="5"/>
      <c r="M3908" s="5"/>
      <c r="N3908" s="5"/>
      <c r="O3908" s="5"/>
    </row>
    <row r="3909" spans="1:15" x14ac:dyDescent="0.25">
      <c r="A3909" s="7"/>
      <c r="B3909" s="10"/>
      <c r="D3909" s="5"/>
      <c r="E3909" s="5"/>
      <c r="F3909" s="5"/>
      <c r="G3909" s="5"/>
      <c r="H3909" s="5"/>
      <c r="K3909"/>
      <c r="L3909" s="5"/>
      <c r="M3909" s="5"/>
      <c r="N3909" s="5"/>
      <c r="O3909" s="5"/>
    </row>
    <row r="3910" spans="1:15" x14ac:dyDescent="0.25">
      <c r="A3910" s="7"/>
      <c r="B3910" s="10"/>
      <c r="D3910" s="5"/>
      <c r="E3910" s="5"/>
      <c r="F3910" s="5"/>
      <c r="G3910" s="5"/>
      <c r="H3910" s="5"/>
      <c r="K3910"/>
      <c r="L3910" s="5"/>
      <c r="M3910" s="5"/>
      <c r="N3910" s="5"/>
      <c r="O3910" s="5"/>
    </row>
    <row r="3911" spans="1:15" x14ac:dyDescent="0.25">
      <c r="A3911" s="7"/>
      <c r="B3911" s="10"/>
      <c r="D3911" s="5"/>
      <c r="E3911" s="5"/>
      <c r="F3911" s="5"/>
      <c r="G3911" s="5"/>
      <c r="H3911" s="5"/>
      <c r="K3911"/>
      <c r="L3911" s="5"/>
      <c r="M3911" s="5"/>
      <c r="N3911" s="5"/>
      <c r="O3911" s="5"/>
    </row>
    <row r="3912" spans="1:15" x14ac:dyDescent="0.25">
      <c r="A3912" s="7"/>
      <c r="B3912" s="10"/>
      <c r="D3912" s="5"/>
      <c r="E3912" s="5"/>
      <c r="F3912" s="5"/>
      <c r="G3912" s="5"/>
      <c r="H3912" s="5"/>
      <c r="K3912"/>
      <c r="L3912" s="5"/>
      <c r="M3912" s="5"/>
      <c r="N3912" s="5"/>
      <c r="O3912" s="5"/>
    </row>
    <row r="3913" spans="1:15" x14ac:dyDescent="0.25">
      <c r="A3913" s="7"/>
      <c r="B3913" s="10"/>
      <c r="D3913" s="5"/>
      <c r="E3913" s="5"/>
      <c r="F3913" s="5"/>
      <c r="G3913" s="5"/>
      <c r="H3913" s="5"/>
      <c r="K3913"/>
      <c r="L3913" s="5"/>
      <c r="M3913" s="5"/>
      <c r="N3913" s="5"/>
      <c r="O3913" s="5"/>
    </row>
    <row r="3914" spans="1:15" x14ac:dyDescent="0.25">
      <c r="A3914" s="7"/>
      <c r="B3914" s="10"/>
      <c r="D3914" s="5"/>
      <c r="E3914" s="5"/>
      <c r="F3914" s="5"/>
      <c r="G3914" s="5"/>
      <c r="H3914" s="5"/>
      <c r="K3914"/>
      <c r="L3914" s="5"/>
      <c r="M3914" s="5"/>
      <c r="N3914" s="5"/>
      <c r="O3914" s="5"/>
    </row>
    <row r="3915" spans="1:15" x14ac:dyDescent="0.25">
      <c r="A3915" s="7"/>
      <c r="B3915" s="10"/>
      <c r="D3915" s="5"/>
      <c r="E3915" s="5"/>
      <c r="F3915" s="5"/>
      <c r="G3915" s="5"/>
      <c r="H3915" s="5"/>
      <c r="K3915"/>
      <c r="L3915" s="5"/>
      <c r="M3915" s="5"/>
      <c r="N3915" s="5"/>
      <c r="O3915" s="5"/>
    </row>
    <row r="3916" spans="1:15" x14ac:dyDescent="0.25">
      <c r="A3916" s="7"/>
      <c r="B3916" s="10"/>
      <c r="D3916" s="5"/>
      <c r="E3916" s="5"/>
      <c r="F3916" s="5"/>
      <c r="G3916" s="5"/>
      <c r="H3916" s="5"/>
      <c r="K3916"/>
      <c r="L3916" s="5"/>
      <c r="M3916" s="5"/>
      <c r="N3916" s="5"/>
      <c r="O3916" s="5"/>
    </row>
    <row r="3917" spans="1:15" x14ac:dyDescent="0.25">
      <c r="A3917" s="7"/>
      <c r="B3917" s="10"/>
      <c r="D3917" s="5"/>
      <c r="E3917" s="5"/>
      <c r="F3917" s="5"/>
      <c r="G3917" s="5"/>
      <c r="H3917" s="5"/>
      <c r="K3917"/>
      <c r="L3917" s="5"/>
      <c r="M3917" s="5"/>
      <c r="N3917" s="5"/>
      <c r="O3917" s="5"/>
    </row>
    <row r="3918" spans="1:15" x14ac:dyDescent="0.25">
      <c r="A3918" s="7"/>
      <c r="B3918" s="10"/>
      <c r="D3918" s="5"/>
      <c r="E3918" s="5"/>
      <c r="F3918" s="5"/>
      <c r="G3918" s="5"/>
      <c r="H3918" s="5"/>
      <c r="K3918"/>
      <c r="L3918" s="5"/>
      <c r="M3918" s="5"/>
      <c r="N3918" s="5"/>
      <c r="O3918" s="5"/>
    </row>
    <row r="3919" spans="1:15" x14ac:dyDescent="0.25">
      <c r="A3919" s="7"/>
      <c r="B3919" s="10"/>
      <c r="D3919" s="5"/>
      <c r="E3919" s="5"/>
      <c r="F3919" s="5"/>
      <c r="G3919" s="5"/>
      <c r="H3919" s="5"/>
      <c r="K3919"/>
      <c r="L3919" s="5"/>
      <c r="M3919" s="5"/>
      <c r="N3919" s="5"/>
      <c r="O3919" s="5"/>
    </row>
    <row r="3920" spans="1:15" x14ac:dyDescent="0.25">
      <c r="A3920" s="7"/>
      <c r="B3920" s="10"/>
      <c r="D3920" s="5"/>
      <c r="E3920" s="5"/>
      <c r="F3920" s="5"/>
      <c r="G3920" s="5"/>
      <c r="H3920" s="5"/>
      <c r="K3920"/>
      <c r="L3920" s="5"/>
      <c r="M3920" s="5"/>
      <c r="N3920" s="5"/>
      <c r="O3920" s="5"/>
    </row>
    <row r="3921" spans="1:15" x14ac:dyDescent="0.25">
      <c r="A3921" s="7"/>
      <c r="B3921" s="10"/>
      <c r="D3921" s="5"/>
      <c r="E3921" s="5"/>
      <c r="F3921" s="5"/>
      <c r="G3921" s="5"/>
      <c r="H3921" s="5"/>
      <c r="K3921"/>
      <c r="L3921" s="5"/>
      <c r="M3921" s="5"/>
      <c r="N3921" s="5"/>
      <c r="O3921" s="5"/>
    </row>
    <row r="3922" spans="1:15" x14ac:dyDescent="0.25">
      <c r="A3922" s="7"/>
      <c r="B3922" s="10"/>
      <c r="D3922" s="5"/>
      <c r="E3922" s="5"/>
      <c r="F3922" s="5"/>
      <c r="G3922" s="5"/>
      <c r="H3922" s="5"/>
      <c r="K3922"/>
      <c r="L3922" s="5"/>
      <c r="M3922" s="5"/>
      <c r="N3922" s="5"/>
      <c r="O3922" s="5"/>
    </row>
    <row r="3923" spans="1:15" x14ac:dyDescent="0.25">
      <c r="A3923" s="7"/>
      <c r="B3923" s="10"/>
      <c r="D3923" s="5"/>
      <c r="E3923" s="5"/>
      <c r="F3923" s="5"/>
      <c r="G3923" s="5"/>
      <c r="H3923" s="5"/>
      <c r="K3923"/>
      <c r="L3923" s="5"/>
      <c r="M3923" s="5"/>
      <c r="N3923" s="5"/>
      <c r="O3923" s="5"/>
    </row>
    <row r="3924" spans="1:15" x14ac:dyDescent="0.25">
      <c r="A3924" s="7"/>
      <c r="B3924" s="10"/>
      <c r="D3924" s="5"/>
      <c r="E3924" s="5"/>
      <c r="F3924" s="5"/>
      <c r="G3924" s="5"/>
      <c r="H3924" s="5"/>
      <c r="K3924"/>
      <c r="L3924" s="5"/>
      <c r="M3924" s="5"/>
      <c r="N3924" s="5"/>
      <c r="O3924" s="5"/>
    </row>
    <row r="3925" spans="1:15" x14ac:dyDescent="0.25">
      <c r="A3925" s="7"/>
      <c r="B3925" s="10"/>
      <c r="D3925" s="5"/>
      <c r="E3925" s="5"/>
      <c r="F3925" s="5"/>
      <c r="G3925" s="5"/>
      <c r="H3925" s="5"/>
      <c r="K3925"/>
      <c r="L3925" s="5"/>
      <c r="M3925" s="5"/>
      <c r="N3925" s="5"/>
      <c r="O3925" s="5"/>
    </row>
    <row r="3926" spans="1:15" x14ac:dyDescent="0.25">
      <c r="A3926" s="7"/>
      <c r="B3926" s="10"/>
      <c r="D3926" s="5"/>
      <c r="E3926" s="5"/>
      <c r="F3926" s="5"/>
      <c r="G3926" s="5"/>
      <c r="H3926" s="5"/>
      <c r="K3926"/>
      <c r="L3926" s="5"/>
      <c r="M3926" s="5"/>
      <c r="N3926" s="5"/>
      <c r="O3926" s="5"/>
    </row>
    <row r="3927" spans="1:15" x14ac:dyDescent="0.25">
      <c r="A3927" s="7"/>
      <c r="B3927" s="10"/>
      <c r="D3927" s="5"/>
      <c r="E3927" s="5"/>
      <c r="F3927" s="5"/>
      <c r="G3927" s="5"/>
      <c r="H3927" s="5"/>
      <c r="K3927"/>
      <c r="L3927" s="5"/>
      <c r="M3927" s="5"/>
      <c r="N3927" s="5"/>
      <c r="O3927" s="5"/>
    </row>
    <row r="3928" spans="1:15" x14ac:dyDescent="0.25">
      <c r="A3928" s="7"/>
      <c r="B3928" s="10"/>
      <c r="D3928" s="5"/>
      <c r="E3928" s="5"/>
      <c r="F3928" s="5"/>
      <c r="G3928" s="5"/>
      <c r="H3928" s="5"/>
      <c r="K3928"/>
      <c r="L3928" s="5"/>
      <c r="M3928" s="5"/>
      <c r="N3928" s="5"/>
      <c r="O3928" s="5"/>
    </row>
    <row r="3929" spans="1:15" x14ac:dyDescent="0.25">
      <c r="A3929" s="7"/>
      <c r="B3929" s="10"/>
      <c r="D3929" s="5"/>
      <c r="E3929" s="5"/>
      <c r="F3929" s="5"/>
      <c r="G3929" s="5"/>
      <c r="H3929" s="5"/>
      <c r="K3929"/>
      <c r="L3929" s="5"/>
      <c r="M3929" s="5"/>
      <c r="N3929" s="5"/>
      <c r="O3929" s="5"/>
    </row>
    <row r="3930" spans="1:15" x14ac:dyDescent="0.25">
      <c r="A3930" s="7"/>
      <c r="B3930" s="10"/>
      <c r="D3930" s="5"/>
      <c r="E3930" s="5"/>
      <c r="F3930" s="5"/>
      <c r="G3930" s="5"/>
      <c r="H3930" s="5"/>
      <c r="K3930"/>
      <c r="L3930" s="5"/>
      <c r="M3930" s="5"/>
      <c r="N3930" s="5"/>
      <c r="O3930" s="5"/>
    </row>
    <row r="3931" spans="1:15" x14ac:dyDescent="0.25">
      <c r="A3931" s="7"/>
      <c r="B3931" s="10"/>
      <c r="D3931" s="5"/>
      <c r="E3931" s="5"/>
      <c r="F3931" s="5"/>
      <c r="G3931" s="5"/>
      <c r="H3931" s="5"/>
      <c r="K3931"/>
      <c r="L3931" s="5"/>
      <c r="M3931" s="5"/>
      <c r="N3931" s="5"/>
      <c r="O3931" s="5"/>
    </row>
    <row r="3932" spans="1:15" x14ac:dyDescent="0.25">
      <c r="A3932" s="7"/>
      <c r="B3932" s="10"/>
      <c r="D3932" s="5"/>
      <c r="E3932" s="5"/>
      <c r="F3932" s="5"/>
      <c r="G3932" s="5"/>
      <c r="H3932" s="5"/>
      <c r="K3932"/>
      <c r="L3932" s="5"/>
      <c r="M3932" s="5"/>
      <c r="N3932" s="5"/>
      <c r="O3932" s="5"/>
    </row>
    <row r="3933" spans="1:15" x14ac:dyDescent="0.25">
      <c r="A3933" s="7"/>
      <c r="B3933" s="10"/>
      <c r="D3933" s="5"/>
      <c r="E3933" s="5"/>
      <c r="F3933" s="5"/>
      <c r="G3933" s="5"/>
      <c r="H3933" s="5"/>
      <c r="K3933"/>
      <c r="L3933" s="5"/>
      <c r="M3933" s="5"/>
      <c r="N3933" s="5"/>
      <c r="O3933" s="5"/>
    </row>
    <row r="3934" spans="1:15" x14ac:dyDescent="0.25">
      <c r="A3934" s="7"/>
      <c r="B3934" s="10"/>
      <c r="D3934" s="5"/>
      <c r="E3934" s="5"/>
      <c r="F3934" s="5"/>
      <c r="G3934" s="5"/>
      <c r="H3934" s="5"/>
      <c r="K3934"/>
      <c r="L3934" s="5"/>
      <c r="M3934" s="5"/>
      <c r="N3934" s="5"/>
      <c r="O3934" s="5"/>
    </row>
    <row r="3935" spans="1:15" x14ac:dyDescent="0.25">
      <c r="A3935" s="7"/>
      <c r="B3935" s="10"/>
      <c r="D3935" s="5"/>
      <c r="E3935" s="5"/>
      <c r="F3935" s="5"/>
      <c r="G3935" s="5"/>
      <c r="H3935" s="5"/>
      <c r="K3935"/>
      <c r="L3935" s="5"/>
      <c r="M3935" s="5"/>
      <c r="N3935" s="5"/>
      <c r="O3935" s="5"/>
    </row>
    <row r="3936" spans="1:15" x14ac:dyDescent="0.25">
      <c r="A3936" s="7"/>
      <c r="B3936" s="10"/>
      <c r="D3936" s="5"/>
      <c r="E3936" s="5"/>
      <c r="F3936" s="5"/>
      <c r="G3936" s="5"/>
      <c r="H3936" s="5"/>
      <c r="K3936"/>
      <c r="L3936" s="5"/>
      <c r="M3936" s="5"/>
      <c r="N3936" s="5"/>
      <c r="O3936" s="5"/>
    </row>
    <row r="3937" spans="1:15" x14ac:dyDescent="0.25">
      <c r="A3937" s="7"/>
      <c r="B3937" s="10"/>
      <c r="D3937" s="5"/>
      <c r="E3937" s="5"/>
      <c r="F3937" s="5"/>
      <c r="G3937" s="5"/>
      <c r="H3937" s="5"/>
      <c r="K3937"/>
      <c r="L3937" s="5"/>
      <c r="M3937" s="5"/>
      <c r="N3937" s="5"/>
      <c r="O3937" s="5"/>
    </row>
    <row r="3938" spans="1:15" x14ac:dyDescent="0.25">
      <c r="A3938" s="7"/>
      <c r="B3938" s="10"/>
      <c r="D3938" s="5"/>
      <c r="E3938" s="5"/>
      <c r="F3938" s="5"/>
      <c r="G3938" s="5"/>
      <c r="H3938" s="5"/>
      <c r="K3938"/>
      <c r="L3938" s="5"/>
      <c r="M3938" s="5"/>
      <c r="N3938" s="5"/>
      <c r="O3938" s="5"/>
    </row>
    <row r="3939" spans="1:15" x14ac:dyDescent="0.25">
      <c r="A3939" s="7"/>
      <c r="B3939" s="10"/>
      <c r="D3939" s="5"/>
      <c r="E3939" s="5"/>
      <c r="F3939" s="5"/>
      <c r="G3939" s="5"/>
      <c r="H3939" s="5"/>
      <c r="K3939"/>
      <c r="L3939" s="5"/>
      <c r="M3939" s="5"/>
      <c r="N3939" s="5"/>
      <c r="O3939" s="5"/>
    </row>
    <row r="3940" spans="1:15" x14ac:dyDescent="0.25">
      <c r="A3940" s="7"/>
      <c r="B3940" s="10"/>
      <c r="D3940" s="5"/>
      <c r="E3940" s="5"/>
      <c r="F3940" s="5"/>
      <c r="G3940" s="5"/>
      <c r="H3940" s="5"/>
      <c r="K3940"/>
      <c r="L3940" s="5"/>
      <c r="M3940" s="5"/>
      <c r="N3940" s="5"/>
      <c r="O3940" s="5"/>
    </row>
    <row r="3941" spans="1:15" x14ac:dyDescent="0.25">
      <c r="A3941" s="7"/>
      <c r="B3941" s="10"/>
      <c r="D3941" s="5"/>
      <c r="E3941" s="5"/>
      <c r="F3941" s="5"/>
      <c r="G3941" s="5"/>
      <c r="H3941" s="5"/>
      <c r="K3941"/>
      <c r="L3941" s="5"/>
      <c r="M3941" s="5"/>
      <c r="N3941" s="5"/>
      <c r="O3941" s="5"/>
    </row>
    <row r="3942" spans="1:15" x14ac:dyDescent="0.25">
      <c r="A3942" s="7"/>
      <c r="B3942" s="10"/>
      <c r="D3942" s="5"/>
      <c r="E3942" s="5"/>
      <c r="F3942" s="5"/>
      <c r="G3942" s="5"/>
      <c r="H3942" s="5"/>
      <c r="K3942"/>
      <c r="L3942" s="5"/>
      <c r="M3942" s="5"/>
      <c r="N3942" s="5"/>
      <c r="O3942" s="5"/>
    </row>
    <row r="3943" spans="1:15" x14ac:dyDescent="0.25">
      <c r="A3943" s="7"/>
      <c r="B3943" s="10"/>
      <c r="D3943" s="5"/>
      <c r="E3943" s="5"/>
      <c r="F3943" s="5"/>
      <c r="G3943" s="5"/>
      <c r="H3943" s="5"/>
      <c r="K3943"/>
      <c r="L3943" s="5"/>
      <c r="M3943" s="5"/>
      <c r="N3943" s="5"/>
      <c r="O3943" s="5"/>
    </row>
    <row r="3944" spans="1:15" x14ac:dyDescent="0.25">
      <c r="A3944" s="7"/>
      <c r="B3944" s="10"/>
      <c r="D3944" s="5"/>
      <c r="E3944" s="5"/>
      <c r="F3944" s="5"/>
      <c r="G3944" s="5"/>
      <c r="H3944" s="5"/>
      <c r="K3944"/>
      <c r="L3944" s="5"/>
      <c r="M3944" s="5"/>
      <c r="N3944" s="5"/>
      <c r="O3944" s="5"/>
    </row>
    <row r="3945" spans="1:15" x14ac:dyDescent="0.25">
      <c r="A3945" s="7"/>
      <c r="B3945" s="10"/>
      <c r="D3945" s="5"/>
      <c r="E3945" s="5"/>
      <c r="F3945" s="5"/>
      <c r="G3945" s="5"/>
      <c r="H3945" s="5"/>
      <c r="K3945"/>
      <c r="L3945" s="5"/>
      <c r="M3945" s="5"/>
      <c r="N3945" s="5"/>
      <c r="O3945" s="5"/>
    </row>
    <row r="3946" spans="1:15" x14ac:dyDescent="0.25">
      <c r="A3946" s="7"/>
      <c r="B3946" s="10"/>
      <c r="D3946" s="5"/>
      <c r="E3946" s="5"/>
      <c r="F3946" s="5"/>
      <c r="G3946" s="5"/>
      <c r="H3946" s="5"/>
      <c r="K3946"/>
      <c r="L3946" s="5"/>
      <c r="M3946" s="5"/>
      <c r="N3946" s="5"/>
      <c r="O3946" s="5"/>
    </row>
    <row r="3947" spans="1:15" x14ac:dyDescent="0.25">
      <c r="A3947" s="7"/>
      <c r="B3947" s="10"/>
      <c r="D3947" s="5"/>
      <c r="E3947" s="5"/>
      <c r="F3947" s="5"/>
      <c r="G3947" s="5"/>
      <c r="H3947" s="5"/>
      <c r="K3947"/>
      <c r="L3947" s="5"/>
      <c r="M3947" s="5"/>
      <c r="N3947" s="5"/>
      <c r="O3947" s="5"/>
    </row>
    <row r="3948" spans="1:15" x14ac:dyDescent="0.25">
      <c r="A3948" s="7"/>
      <c r="B3948" s="10"/>
      <c r="D3948" s="5"/>
      <c r="E3948" s="5"/>
      <c r="F3948" s="5"/>
      <c r="G3948" s="5"/>
      <c r="H3948" s="5"/>
      <c r="K3948"/>
      <c r="L3948" s="5"/>
      <c r="M3948" s="5"/>
      <c r="N3948" s="5"/>
      <c r="O3948" s="5"/>
    </row>
    <row r="3949" spans="1:15" x14ac:dyDescent="0.25">
      <c r="A3949" s="7"/>
      <c r="B3949" s="10"/>
      <c r="D3949" s="5"/>
      <c r="E3949" s="5"/>
      <c r="F3949" s="5"/>
      <c r="G3949" s="5"/>
      <c r="H3949" s="5"/>
      <c r="K3949"/>
      <c r="L3949" s="5"/>
      <c r="M3949" s="5"/>
      <c r="N3949" s="5"/>
      <c r="O3949" s="5"/>
    </row>
    <row r="3950" spans="1:15" x14ac:dyDescent="0.25">
      <c r="A3950" s="7"/>
      <c r="B3950" s="10"/>
      <c r="D3950" s="5"/>
      <c r="E3950" s="5"/>
      <c r="F3950" s="5"/>
      <c r="G3950" s="5"/>
      <c r="H3950" s="5"/>
      <c r="K3950"/>
      <c r="L3950" s="5"/>
      <c r="M3950" s="5"/>
      <c r="N3950" s="5"/>
      <c r="O3950" s="5"/>
    </row>
    <row r="3951" spans="1:15" x14ac:dyDescent="0.25">
      <c r="A3951" s="7"/>
      <c r="B3951" s="10"/>
      <c r="D3951" s="5"/>
      <c r="E3951" s="5"/>
      <c r="F3951" s="5"/>
      <c r="G3951" s="5"/>
      <c r="H3951" s="5"/>
      <c r="K3951"/>
      <c r="L3951" s="5"/>
      <c r="M3951" s="5"/>
      <c r="N3951" s="5"/>
      <c r="O3951" s="5"/>
    </row>
    <row r="3952" spans="1:15" x14ac:dyDescent="0.25">
      <c r="A3952" s="7"/>
      <c r="B3952" s="10"/>
      <c r="D3952" s="5"/>
      <c r="E3952" s="5"/>
      <c r="F3952" s="5"/>
      <c r="G3952" s="5"/>
      <c r="H3952" s="5"/>
      <c r="K3952"/>
      <c r="L3952" s="5"/>
      <c r="M3952" s="5"/>
      <c r="N3952" s="5"/>
      <c r="O3952" s="5"/>
    </row>
    <row r="3953" spans="1:15" x14ac:dyDescent="0.25">
      <c r="A3953" s="7"/>
      <c r="B3953" s="10"/>
      <c r="D3953" s="5"/>
      <c r="E3953" s="5"/>
      <c r="F3953" s="5"/>
      <c r="G3953" s="5"/>
      <c r="H3953" s="5"/>
      <c r="K3953"/>
      <c r="L3953" s="5"/>
      <c r="M3953" s="5"/>
      <c r="N3953" s="5"/>
      <c r="O3953" s="5"/>
    </row>
    <row r="3954" spans="1:15" x14ac:dyDescent="0.25">
      <c r="A3954" s="7"/>
      <c r="B3954" s="10"/>
      <c r="D3954" s="5"/>
      <c r="E3954" s="5"/>
      <c r="F3954" s="5"/>
      <c r="G3954" s="5"/>
      <c r="H3954" s="5"/>
      <c r="K3954"/>
      <c r="L3954" s="5"/>
      <c r="M3954" s="5"/>
      <c r="N3954" s="5"/>
      <c r="O3954" s="5"/>
    </row>
    <row r="3955" spans="1:15" x14ac:dyDescent="0.25">
      <c r="A3955" s="7"/>
      <c r="B3955" s="10"/>
      <c r="D3955" s="5"/>
      <c r="E3955" s="5"/>
      <c r="F3955" s="5"/>
      <c r="G3955" s="5"/>
      <c r="H3955" s="5"/>
      <c r="K3955"/>
      <c r="L3955" s="5"/>
      <c r="M3955" s="5"/>
      <c r="N3955" s="5"/>
      <c r="O3955" s="5"/>
    </row>
    <row r="3956" spans="1:15" x14ac:dyDescent="0.25">
      <c r="A3956" s="7"/>
      <c r="B3956" s="10"/>
      <c r="D3956" s="5"/>
      <c r="E3956" s="5"/>
      <c r="F3956" s="5"/>
      <c r="G3956" s="5"/>
      <c r="H3956" s="5"/>
      <c r="K3956"/>
      <c r="L3956" s="5"/>
      <c r="M3956" s="5"/>
      <c r="N3956" s="5"/>
      <c r="O3956" s="5"/>
    </row>
    <row r="3957" spans="1:15" x14ac:dyDescent="0.25">
      <c r="A3957" s="7"/>
      <c r="B3957" s="10"/>
      <c r="D3957" s="5"/>
      <c r="E3957" s="5"/>
      <c r="F3957" s="5"/>
      <c r="G3957" s="5"/>
      <c r="H3957" s="5"/>
      <c r="K3957"/>
      <c r="L3957" s="5"/>
      <c r="M3957" s="5"/>
      <c r="N3957" s="5"/>
      <c r="O3957" s="5"/>
    </row>
    <row r="3958" spans="1:15" x14ac:dyDescent="0.25">
      <c r="A3958" s="7"/>
      <c r="B3958" s="10"/>
      <c r="D3958" s="5"/>
      <c r="E3958" s="5"/>
      <c r="F3958" s="5"/>
      <c r="G3958" s="5"/>
      <c r="H3958" s="5"/>
      <c r="K3958"/>
      <c r="L3958" s="5"/>
      <c r="M3958" s="5"/>
      <c r="N3958" s="5"/>
      <c r="O3958" s="5"/>
    </row>
    <row r="3959" spans="1:15" x14ac:dyDescent="0.25">
      <c r="A3959" s="7"/>
      <c r="B3959" s="10"/>
      <c r="D3959" s="5"/>
      <c r="E3959" s="5"/>
      <c r="F3959" s="5"/>
      <c r="G3959" s="5"/>
      <c r="H3959" s="5"/>
      <c r="K3959"/>
      <c r="L3959" s="5"/>
      <c r="M3959" s="5"/>
      <c r="N3959" s="5"/>
      <c r="O3959" s="5"/>
    </row>
    <row r="3960" spans="1:15" x14ac:dyDescent="0.25">
      <c r="A3960" s="7"/>
      <c r="B3960" s="10"/>
      <c r="D3960" s="5"/>
      <c r="E3960" s="5"/>
      <c r="F3960" s="5"/>
      <c r="G3960" s="5"/>
      <c r="H3960" s="5"/>
      <c r="K3960"/>
      <c r="L3960" s="5"/>
      <c r="M3960" s="5"/>
      <c r="N3960" s="5"/>
      <c r="O3960" s="5"/>
    </row>
    <row r="3961" spans="1:15" x14ac:dyDescent="0.25">
      <c r="A3961" s="7"/>
      <c r="B3961" s="10"/>
      <c r="D3961" s="5"/>
      <c r="E3961" s="5"/>
      <c r="F3961" s="5"/>
      <c r="G3961" s="5"/>
      <c r="H3961" s="5"/>
      <c r="K3961"/>
      <c r="L3961" s="5"/>
      <c r="M3961" s="5"/>
      <c r="N3961" s="5"/>
      <c r="O3961" s="5"/>
    </row>
    <row r="3962" spans="1:15" x14ac:dyDescent="0.25">
      <c r="A3962" s="7"/>
      <c r="B3962" s="10"/>
      <c r="D3962" s="5"/>
      <c r="E3962" s="5"/>
      <c r="F3962" s="5"/>
      <c r="G3962" s="5"/>
      <c r="H3962" s="5"/>
      <c r="K3962"/>
      <c r="L3962" s="5"/>
      <c r="M3962" s="5"/>
      <c r="N3962" s="5"/>
      <c r="O3962" s="5"/>
    </row>
    <row r="3963" spans="1:15" x14ac:dyDescent="0.25">
      <c r="A3963" s="7"/>
      <c r="B3963" s="10"/>
      <c r="D3963" s="5"/>
      <c r="E3963" s="5"/>
      <c r="F3963" s="5"/>
      <c r="G3963" s="5"/>
      <c r="H3963" s="5"/>
      <c r="K3963"/>
      <c r="L3963" s="5"/>
      <c r="M3963" s="5"/>
      <c r="N3963" s="5"/>
      <c r="O3963" s="5"/>
    </row>
    <row r="3964" spans="1:15" x14ac:dyDescent="0.25">
      <c r="A3964" s="7"/>
      <c r="B3964" s="10"/>
      <c r="D3964" s="5"/>
      <c r="E3964" s="5"/>
      <c r="F3964" s="5"/>
      <c r="G3964" s="5"/>
      <c r="H3964" s="5"/>
      <c r="K3964"/>
      <c r="L3964" s="5"/>
      <c r="M3964" s="5"/>
      <c r="N3964" s="5"/>
      <c r="O3964" s="5"/>
    </row>
    <row r="3965" spans="1:15" x14ac:dyDescent="0.25">
      <c r="A3965" s="7"/>
      <c r="B3965" s="10"/>
      <c r="D3965" s="5"/>
      <c r="E3965" s="5"/>
      <c r="F3965" s="5"/>
      <c r="G3965" s="5"/>
      <c r="H3965" s="5"/>
      <c r="K3965"/>
      <c r="L3965" s="5"/>
      <c r="M3965" s="5"/>
      <c r="N3965" s="5"/>
      <c r="O3965" s="5"/>
    </row>
    <row r="3966" spans="1:15" x14ac:dyDescent="0.25">
      <c r="A3966" s="7"/>
      <c r="B3966" s="10"/>
      <c r="D3966" s="5"/>
      <c r="E3966" s="5"/>
      <c r="F3966" s="5"/>
      <c r="G3966" s="5"/>
      <c r="H3966" s="5"/>
      <c r="K3966"/>
      <c r="L3966" s="5"/>
      <c r="M3966" s="5"/>
      <c r="N3966" s="5"/>
      <c r="O3966" s="5"/>
    </row>
    <row r="3967" spans="1:15" x14ac:dyDescent="0.25">
      <c r="A3967" s="7"/>
      <c r="B3967" s="10"/>
      <c r="D3967" s="5"/>
      <c r="E3967" s="5"/>
      <c r="F3967" s="5"/>
      <c r="G3967" s="5"/>
      <c r="H3967" s="5"/>
      <c r="K3967"/>
      <c r="L3967" s="5"/>
      <c r="M3967" s="5"/>
      <c r="N3967" s="5"/>
      <c r="O3967" s="5"/>
    </row>
    <row r="3968" spans="1:15" x14ac:dyDescent="0.25">
      <c r="A3968" s="7"/>
      <c r="B3968" s="10"/>
      <c r="D3968" s="5"/>
      <c r="E3968" s="5"/>
      <c r="F3968" s="5"/>
      <c r="G3968" s="5"/>
      <c r="H3968" s="5"/>
      <c r="K3968"/>
      <c r="L3968" s="5"/>
      <c r="M3968" s="5"/>
      <c r="N3968" s="5"/>
      <c r="O3968" s="5"/>
    </row>
    <row r="3969" spans="1:15" x14ac:dyDescent="0.25">
      <c r="A3969" s="7"/>
      <c r="B3969" s="10"/>
      <c r="D3969" s="5"/>
      <c r="E3969" s="5"/>
      <c r="F3969" s="5"/>
      <c r="G3969" s="5"/>
      <c r="H3969" s="5"/>
      <c r="K3969"/>
      <c r="L3969" s="5"/>
      <c r="M3969" s="5"/>
      <c r="N3969" s="5"/>
      <c r="O3969" s="5"/>
    </row>
    <row r="3970" spans="1:15" x14ac:dyDescent="0.25">
      <c r="A3970" s="7"/>
      <c r="B3970" s="10"/>
      <c r="D3970" s="5"/>
      <c r="E3970" s="5"/>
      <c r="F3970" s="5"/>
      <c r="G3970" s="5"/>
      <c r="H3970" s="5"/>
      <c r="K3970"/>
      <c r="L3970" s="5"/>
      <c r="M3970" s="5"/>
      <c r="N3970" s="5"/>
      <c r="O3970" s="5"/>
    </row>
    <row r="3971" spans="1:15" x14ac:dyDescent="0.25">
      <c r="A3971" s="7"/>
      <c r="B3971" s="10"/>
      <c r="D3971" s="5"/>
      <c r="E3971" s="5"/>
      <c r="F3971" s="5"/>
      <c r="G3971" s="5"/>
      <c r="H3971" s="5"/>
      <c r="K3971"/>
      <c r="L3971" s="5"/>
      <c r="M3971" s="5"/>
      <c r="N3971" s="5"/>
      <c r="O3971" s="5"/>
    </row>
    <row r="3972" spans="1:15" x14ac:dyDescent="0.25">
      <c r="A3972" s="7"/>
      <c r="B3972" s="10"/>
      <c r="D3972" s="5"/>
      <c r="E3972" s="5"/>
      <c r="F3972" s="5"/>
      <c r="G3972" s="5"/>
      <c r="H3972" s="5"/>
      <c r="K3972"/>
      <c r="L3972" s="5"/>
      <c r="M3972" s="5"/>
      <c r="N3972" s="5"/>
      <c r="O3972" s="5"/>
    </row>
    <row r="3973" spans="1:15" x14ac:dyDescent="0.25">
      <c r="A3973" s="7"/>
      <c r="B3973" s="10"/>
      <c r="D3973" s="5"/>
      <c r="E3973" s="5"/>
      <c r="F3973" s="5"/>
      <c r="G3973" s="5"/>
      <c r="H3973" s="5"/>
      <c r="K3973"/>
      <c r="L3973" s="5"/>
      <c r="M3973" s="5"/>
      <c r="N3973" s="5"/>
      <c r="O3973" s="5"/>
    </row>
    <row r="3974" spans="1:15" x14ac:dyDescent="0.25">
      <c r="A3974" s="7"/>
      <c r="B3974" s="10"/>
      <c r="D3974" s="5"/>
      <c r="E3974" s="5"/>
      <c r="F3974" s="5"/>
      <c r="G3974" s="5"/>
      <c r="H3974" s="5"/>
      <c r="K3974"/>
      <c r="L3974" s="5"/>
      <c r="M3974" s="5"/>
      <c r="N3974" s="5"/>
      <c r="O3974" s="5"/>
    </row>
    <row r="3975" spans="1:15" x14ac:dyDescent="0.25">
      <c r="A3975" s="7"/>
      <c r="B3975" s="10"/>
      <c r="D3975" s="5"/>
      <c r="E3975" s="5"/>
      <c r="F3975" s="5"/>
      <c r="G3975" s="5"/>
      <c r="H3975" s="5"/>
      <c r="K3975"/>
      <c r="L3975" s="5"/>
      <c r="M3975" s="5"/>
      <c r="N3975" s="5"/>
      <c r="O3975" s="5"/>
    </row>
    <row r="3976" spans="1:15" x14ac:dyDescent="0.25">
      <c r="A3976" s="7"/>
      <c r="B3976" s="10"/>
      <c r="D3976" s="5"/>
      <c r="E3976" s="5"/>
      <c r="F3976" s="5"/>
      <c r="G3976" s="5"/>
      <c r="H3976" s="5"/>
      <c r="K3976"/>
      <c r="L3976" s="5"/>
      <c r="M3976" s="5"/>
      <c r="N3976" s="5"/>
      <c r="O3976" s="5"/>
    </row>
    <row r="3977" spans="1:15" x14ac:dyDescent="0.25">
      <c r="A3977" s="7"/>
      <c r="B3977" s="10"/>
      <c r="D3977" s="5"/>
      <c r="E3977" s="5"/>
      <c r="F3977" s="5"/>
      <c r="G3977" s="5"/>
      <c r="H3977" s="5"/>
      <c r="K3977"/>
      <c r="L3977" s="5"/>
      <c r="M3977" s="5"/>
      <c r="N3977" s="5"/>
      <c r="O3977" s="5"/>
    </row>
    <row r="3978" spans="1:15" x14ac:dyDescent="0.25">
      <c r="A3978" s="7"/>
      <c r="B3978" s="10"/>
      <c r="D3978" s="5"/>
      <c r="E3978" s="5"/>
      <c r="F3978" s="5"/>
      <c r="G3978" s="5"/>
      <c r="H3978" s="5"/>
      <c r="K3978"/>
      <c r="L3978" s="5"/>
      <c r="M3978" s="5"/>
      <c r="N3978" s="5"/>
      <c r="O3978" s="5"/>
    </row>
    <row r="3979" spans="1:15" x14ac:dyDescent="0.25">
      <c r="A3979" s="7"/>
      <c r="B3979" s="10"/>
      <c r="D3979" s="5"/>
      <c r="E3979" s="5"/>
      <c r="F3979" s="5"/>
      <c r="G3979" s="5"/>
      <c r="H3979" s="5"/>
      <c r="K3979"/>
      <c r="L3979" s="5"/>
      <c r="M3979" s="5"/>
      <c r="N3979" s="5"/>
      <c r="O3979" s="5"/>
    </row>
    <row r="3980" spans="1:15" x14ac:dyDescent="0.25">
      <c r="A3980" s="7"/>
      <c r="B3980" s="10"/>
      <c r="D3980" s="5"/>
      <c r="E3980" s="5"/>
      <c r="F3980" s="5"/>
      <c r="G3980" s="5"/>
      <c r="H3980" s="5"/>
      <c r="K3980"/>
      <c r="L3980" s="5"/>
      <c r="M3980" s="5"/>
      <c r="N3980" s="5"/>
      <c r="O3980" s="5"/>
    </row>
    <row r="3981" spans="1:15" x14ac:dyDescent="0.25">
      <c r="A3981" s="7"/>
      <c r="B3981" s="10"/>
      <c r="D3981" s="5"/>
      <c r="E3981" s="5"/>
      <c r="F3981" s="5"/>
      <c r="G3981" s="5"/>
      <c r="H3981" s="5"/>
      <c r="K3981"/>
      <c r="L3981" s="5"/>
      <c r="M3981" s="5"/>
      <c r="N3981" s="5"/>
      <c r="O3981" s="5"/>
    </row>
    <row r="3982" spans="1:15" x14ac:dyDescent="0.25">
      <c r="A3982" s="7"/>
      <c r="B3982" s="10"/>
      <c r="D3982" s="5"/>
      <c r="E3982" s="5"/>
      <c r="F3982" s="5"/>
      <c r="G3982" s="5"/>
      <c r="H3982" s="5"/>
      <c r="K3982"/>
      <c r="L3982" s="5"/>
      <c r="M3982" s="5"/>
      <c r="N3982" s="5"/>
      <c r="O3982" s="5"/>
    </row>
    <row r="3983" spans="1:15" x14ac:dyDescent="0.25">
      <c r="A3983" s="7"/>
      <c r="B3983" s="10"/>
      <c r="D3983" s="5"/>
      <c r="E3983" s="5"/>
      <c r="F3983" s="5"/>
      <c r="G3983" s="5"/>
      <c r="H3983" s="5"/>
      <c r="K3983"/>
      <c r="L3983" s="5"/>
      <c r="M3983" s="5"/>
      <c r="N3983" s="5"/>
      <c r="O3983" s="5"/>
    </row>
    <row r="3984" spans="1:15" x14ac:dyDescent="0.25">
      <c r="A3984" s="7"/>
      <c r="B3984" s="10"/>
      <c r="D3984" s="5"/>
      <c r="E3984" s="5"/>
      <c r="F3984" s="5"/>
      <c r="G3984" s="5"/>
      <c r="H3984" s="5"/>
      <c r="K3984"/>
      <c r="L3984" s="5"/>
      <c r="M3984" s="5"/>
      <c r="N3984" s="5"/>
      <c r="O3984" s="5"/>
    </row>
    <row r="3985" spans="1:15" x14ac:dyDescent="0.25">
      <c r="A3985" s="7"/>
      <c r="B3985" s="10"/>
      <c r="D3985" s="5"/>
      <c r="E3985" s="5"/>
      <c r="F3985" s="5"/>
      <c r="G3985" s="5"/>
      <c r="H3985" s="5"/>
      <c r="K3985"/>
      <c r="L3985" s="5"/>
      <c r="M3985" s="5"/>
      <c r="N3985" s="5"/>
      <c r="O3985" s="5"/>
    </row>
    <row r="3986" spans="1:15" x14ac:dyDescent="0.25">
      <c r="A3986" s="7"/>
      <c r="B3986" s="10"/>
      <c r="D3986" s="5"/>
      <c r="E3986" s="5"/>
      <c r="F3986" s="5"/>
      <c r="G3986" s="5"/>
      <c r="H3986" s="5"/>
      <c r="K3986"/>
      <c r="L3986" s="5"/>
      <c r="M3986" s="5"/>
      <c r="N3986" s="5"/>
      <c r="O3986" s="5"/>
    </row>
    <row r="3987" spans="1:15" x14ac:dyDescent="0.25">
      <c r="A3987" s="7"/>
      <c r="B3987" s="10"/>
      <c r="D3987" s="5"/>
      <c r="E3987" s="5"/>
      <c r="F3987" s="5"/>
      <c r="G3987" s="5"/>
      <c r="H3987" s="5"/>
      <c r="K3987"/>
      <c r="L3987" s="5"/>
      <c r="M3987" s="5"/>
      <c r="N3987" s="5"/>
      <c r="O3987" s="5"/>
    </row>
    <row r="3988" spans="1:15" x14ac:dyDescent="0.25">
      <c r="A3988" s="7"/>
      <c r="B3988" s="10"/>
      <c r="D3988" s="5"/>
      <c r="E3988" s="5"/>
      <c r="F3988" s="5"/>
      <c r="G3988" s="5"/>
      <c r="H3988" s="5"/>
      <c r="K3988"/>
      <c r="L3988" s="5"/>
      <c r="M3988" s="5"/>
      <c r="N3988" s="5"/>
      <c r="O3988" s="5"/>
    </row>
    <row r="3989" spans="1:15" x14ac:dyDescent="0.25">
      <c r="A3989" s="7"/>
      <c r="B3989" s="10"/>
      <c r="D3989" s="5"/>
      <c r="E3989" s="5"/>
      <c r="F3989" s="5"/>
      <c r="G3989" s="5"/>
      <c r="H3989" s="5"/>
      <c r="K3989"/>
      <c r="L3989" s="5"/>
      <c r="M3989" s="5"/>
      <c r="N3989" s="5"/>
      <c r="O3989" s="5"/>
    </row>
    <row r="3990" spans="1:15" x14ac:dyDescent="0.25">
      <c r="A3990" s="7"/>
      <c r="B3990" s="10"/>
      <c r="D3990" s="5"/>
      <c r="E3990" s="5"/>
      <c r="F3990" s="5"/>
      <c r="G3990" s="5"/>
      <c r="H3990" s="5"/>
      <c r="K3990"/>
      <c r="L3990" s="5"/>
      <c r="M3990" s="5"/>
      <c r="N3990" s="5"/>
      <c r="O3990" s="5"/>
    </row>
    <row r="3991" spans="1:15" x14ac:dyDescent="0.25">
      <c r="A3991" s="7"/>
      <c r="B3991" s="10"/>
      <c r="D3991" s="5"/>
      <c r="E3991" s="5"/>
      <c r="F3991" s="5"/>
      <c r="G3991" s="5"/>
      <c r="H3991" s="5"/>
      <c r="K3991"/>
      <c r="L3991" s="5"/>
      <c r="M3991" s="5"/>
      <c r="N3991" s="5"/>
      <c r="O3991" s="5"/>
    </row>
    <row r="3992" spans="1:15" x14ac:dyDescent="0.25">
      <c r="A3992" s="7"/>
      <c r="B3992" s="10"/>
      <c r="D3992" s="5"/>
      <c r="E3992" s="5"/>
      <c r="F3992" s="5"/>
      <c r="G3992" s="5"/>
      <c r="H3992" s="5"/>
      <c r="K3992"/>
      <c r="L3992" s="5"/>
      <c r="M3992" s="5"/>
      <c r="N3992" s="5"/>
      <c r="O3992" s="5"/>
    </row>
    <row r="3993" spans="1:15" x14ac:dyDescent="0.25">
      <c r="A3993" s="7"/>
      <c r="B3993" s="10"/>
      <c r="D3993" s="5"/>
      <c r="E3993" s="5"/>
      <c r="F3993" s="5"/>
      <c r="G3993" s="5"/>
      <c r="H3993" s="5"/>
      <c r="K3993"/>
      <c r="L3993" s="5"/>
      <c r="M3993" s="5"/>
      <c r="N3993" s="5"/>
      <c r="O3993" s="5"/>
    </row>
    <row r="3994" spans="1:15" x14ac:dyDescent="0.25">
      <c r="A3994" s="7"/>
      <c r="B3994" s="10"/>
      <c r="D3994" s="5"/>
      <c r="E3994" s="5"/>
      <c r="F3994" s="5"/>
      <c r="G3994" s="5"/>
      <c r="H3994" s="5"/>
      <c r="K3994"/>
      <c r="L3994" s="5"/>
      <c r="M3994" s="5"/>
      <c r="N3994" s="5"/>
      <c r="O3994" s="5"/>
    </row>
    <row r="3995" spans="1:15" x14ac:dyDescent="0.25">
      <c r="A3995" s="7"/>
      <c r="B3995" s="10"/>
      <c r="D3995" s="5"/>
      <c r="E3995" s="5"/>
      <c r="F3995" s="5"/>
      <c r="G3995" s="5"/>
      <c r="H3995" s="5"/>
      <c r="K3995"/>
      <c r="L3995" s="5"/>
      <c r="M3995" s="5"/>
      <c r="N3995" s="5"/>
      <c r="O3995" s="5"/>
    </row>
    <row r="3996" spans="1:15" x14ac:dyDescent="0.25">
      <c r="A3996" s="7"/>
      <c r="B3996" s="10"/>
      <c r="D3996" s="5"/>
      <c r="E3996" s="5"/>
      <c r="F3996" s="5"/>
      <c r="G3996" s="5"/>
      <c r="H3996" s="5"/>
      <c r="K3996"/>
      <c r="L3996" s="5"/>
      <c r="M3996" s="5"/>
      <c r="N3996" s="5"/>
      <c r="O3996" s="5"/>
    </row>
    <row r="3997" spans="1:15" x14ac:dyDescent="0.25">
      <c r="A3997" s="7"/>
      <c r="B3997" s="10"/>
      <c r="D3997" s="5"/>
      <c r="E3997" s="5"/>
      <c r="F3997" s="5"/>
      <c r="G3997" s="5"/>
      <c r="H3997" s="5"/>
      <c r="K3997"/>
      <c r="L3997" s="5"/>
      <c r="M3997" s="5"/>
      <c r="N3997" s="5"/>
      <c r="O3997" s="5"/>
    </row>
    <row r="3998" spans="1:15" x14ac:dyDescent="0.25">
      <c r="A3998" s="7"/>
      <c r="B3998" s="10"/>
      <c r="D3998" s="5"/>
      <c r="E3998" s="5"/>
      <c r="F3998" s="5"/>
      <c r="G3998" s="5"/>
      <c r="H3998" s="5"/>
      <c r="K3998"/>
      <c r="L3998" s="5"/>
      <c r="M3998" s="5"/>
      <c r="N3998" s="5"/>
      <c r="O3998" s="5"/>
    </row>
    <row r="3999" spans="1:15" x14ac:dyDescent="0.25">
      <c r="A3999" s="7"/>
      <c r="B3999" s="10"/>
      <c r="D3999" s="5"/>
      <c r="E3999" s="5"/>
      <c r="F3999" s="5"/>
      <c r="G3999" s="5"/>
      <c r="H3999" s="5"/>
      <c r="K3999"/>
      <c r="L3999" s="5"/>
      <c r="M3999" s="5"/>
      <c r="N3999" s="5"/>
      <c r="O3999" s="5"/>
    </row>
    <row r="4000" spans="1:15" x14ac:dyDescent="0.25">
      <c r="A4000" s="7"/>
      <c r="B4000" s="10"/>
      <c r="D4000" s="5"/>
      <c r="E4000" s="5"/>
      <c r="F4000" s="5"/>
      <c r="G4000" s="5"/>
      <c r="H4000" s="5"/>
      <c r="K4000"/>
      <c r="L4000" s="5"/>
      <c r="M4000" s="5"/>
      <c r="N4000" s="5"/>
      <c r="O4000" s="5"/>
    </row>
    <row r="4001" spans="1:15" x14ac:dyDescent="0.25">
      <c r="A4001" s="7"/>
      <c r="B4001" s="10"/>
      <c r="D4001" s="5"/>
      <c r="E4001" s="5"/>
      <c r="F4001" s="5"/>
      <c r="G4001" s="5"/>
      <c r="H4001" s="5"/>
      <c r="K4001"/>
      <c r="L4001" s="5"/>
      <c r="M4001" s="5"/>
      <c r="N4001" s="5"/>
      <c r="O4001" s="5"/>
    </row>
    <row r="4002" spans="1:15" x14ac:dyDescent="0.25">
      <c r="A4002" s="7"/>
      <c r="B4002" s="10"/>
      <c r="D4002" s="5"/>
      <c r="E4002" s="5"/>
      <c r="F4002" s="5"/>
      <c r="G4002" s="5"/>
      <c r="H4002" s="5"/>
      <c r="K4002"/>
      <c r="L4002" s="5"/>
      <c r="M4002" s="5"/>
      <c r="N4002" s="5"/>
      <c r="O4002" s="5"/>
    </row>
    <row r="4003" spans="1:15" x14ac:dyDescent="0.25">
      <c r="A4003" s="7"/>
      <c r="B4003" s="10"/>
      <c r="D4003" s="5"/>
      <c r="E4003" s="5"/>
      <c r="F4003" s="5"/>
      <c r="G4003" s="5"/>
      <c r="H4003" s="5"/>
      <c r="K4003"/>
      <c r="L4003" s="5"/>
      <c r="M4003" s="5"/>
      <c r="N4003" s="5"/>
      <c r="O4003" s="5"/>
    </row>
    <row r="4004" spans="1:15" x14ac:dyDescent="0.25">
      <c r="A4004" s="7"/>
      <c r="B4004" s="10"/>
      <c r="D4004" s="5"/>
      <c r="E4004" s="5"/>
      <c r="F4004" s="5"/>
      <c r="G4004" s="5"/>
      <c r="H4004" s="5"/>
      <c r="K4004"/>
      <c r="L4004" s="5"/>
      <c r="M4004" s="5"/>
      <c r="N4004" s="5"/>
      <c r="O4004" s="5"/>
    </row>
    <row r="4005" spans="1:15" x14ac:dyDescent="0.25">
      <c r="A4005" s="7"/>
      <c r="B4005" s="10"/>
      <c r="D4005" s="5"/>
      <c r="E4005" s="5"/>
      <c r="F4005" s="5"/>
      <c r="G4005" s="5"/>
      <c r="H4005" s="5"/>
      <c r="K4005"/>
      <c r="L4005" s="5"/>
      <c r="M4005" s="5"/>
      <c r="N4005" s="5"/>
      <c r="O4005" s="5"/>
    </row>
    <row r="4006" spans="1:15" x14ac:dyDescent="0.25">
      <c r="A4006" s="7"/>
      <c r="B4006" s="10"/>
      <c r="D4006" s="5"/>
      <c r="E4006" s="5"/>
      <c r="F4006" s="5"/>
      <c r="G4006" s="5"/>
      <c r="H4006" s="5"/>
      <c r="K4006"/>
      <c r="L4006" s="5"/>
      <c r="M4006" s="5"/>
      <c r="N4006" s="5"/>
      <c r="O4006" s="5"/>
    </row>
    <row r="4007" spans="1:15" x14ac:dyDescent="0.25">
      <c r="A4007" s="7"/>
      <c r="B4007" s="10"/>
      <c r="D4007" s="5"/>
      <c r="E4007" s="5"/>
      <c r="F4007" s="5"/>
      <c r="G4007" s="5"/>
      <c r="H4007" s="5"/>
      <c r="K4007"/>
      <c r="L4007" s="5"/>
      <c r="M4007" s="5"/>
      <c r="N4007" s="5"/>
      <c r="O4007" s="5"/>
    </row>
    <row r="4008" spans="1:15" x14ac:dyDescent="0.25">
      <c r="A4008" s="7"/>
      <c r="B4008" s="10"/>
      <c r="D4008" s="5"/>
      <c r="E4008" s="5"/>
      <c r="F4008" s="5"/>
      <c r="G4008" s="5"/>
      <c r="H4008" s="5"/>
      <c r="K4008"/>
      <c r="L4008" s="5"/>
      <c r="M4008" s="5"/>
      <c r="N4008" s="5"/>
      <c r="O4008" s="5"/>
    </row>
    <row r="4009" spans="1:15" x14ac:dyDescent="0.25">
      <c r="A4009" s="7"/>
      <c r="B4009" s="10"/>
      <c r="D4009" s="5"/>
      <c r="E4009" s="5"/>
      <c r="F4009" s="5"/>
      <c r="G4009" s="5"/>
      <c r="H4009" s="5"/>
      <c r="K4009"/>
      <c r="L4009" s="5"/>
      <c r="M4009" s="5"/>
      <c r="N4009" s="5"/>
      <c r="O4009" s="5"/>
    </row>
    <row r="4010" spans="1:15" x14ac:dyDescent="0.25">
      <c r="A4010" s="7"/>
      <c r="B4010" s="10"/>
      <c r="D4010" s="5"/>
      <c r="E4010" s="5"/>
      <c r="F4010" s="5"/>
      <c r="G4010" s="5"/>
      <c r="H4010" s="5"/>
      <c r="K4010"/>
      <c r="L4010" s="5"/>
      <c r="M4010" s="5"/>
      <c r="N4010" s="5"/>
      <c r="O4010" s="5"/>
    </row>
    <row r="4011" spans="1:15" x14ac:dyDescent="0.25">
      <c r="A4011" s="7"/>
      <c r="B4011" s="10"/>
      <c r="D4011" s="5"/>
      <c r="E4011" s="5"/>
      <c r="F4011" s="5"/>
      <c r="G4011" s="5"/>
      <c r="H4011" s="5"/>
      <c r="K4011"/>
      <c r="L4011" s="5"/>
      <c r="M4011" s="5"/>
      <c r="N4011" s="5"/>
      <c r="O4011" s="5"/>
    </row>
    <row r="4012" spans="1:15" x14ac:dyDescent="0.25">
      <c r="A4012" s="7"/>
      <c r="B4012" s="10"/>
      <c r="D4012" s="5"/>
      <c r="E4012" s="5"/>
      <c r="F4012" s="5"/>
      <c r="G4012" s="5"/>
      <c r="H4012" s="5"/>
      <c r="K4012"/>
      <c r="L4012" s="5"/>
      <c r="M4012" s="5"/>
      <c r="N4012" s="5"/>
      <c r="O4012" s="5"/>
    </row>
    <row r="4013" spans="1:15" x14ac:dyDescent="0.25">
      <c r="A4013" s="7"/>
      <c r="B4013" s="10"/>
      <c r="D4013" s="5"/>
      <c r="E4013" s="5"/>
      <c r="F4013" s="5"/>
      <c r="G4013" s="5"/>
      <c r="H4013" s="5"/>
      <c r="K4013"/>
      <c r="L4013" s="5"/>
      <c r="M4013" s="5"/>
      <c r="N4013" s="5"/>
      <c r="O4013" s="5"/>
    </row>
    <row r="4014" spans="1:15" x14ac:dyDescent="0.25">
      <c r="A4014" s="7"/>
      <c r="B4014" s="10"/>
      <c r="D4014" s="5"/>
      <c r="E4014" s="5"/>
      <c r="F4014" s="5"/>
      <c r="G4014" s="5"/>
      <c r="H4014" s="5"/>
      <c r="K4014"/>
      <c r="L4014" s="5"/>
      <c r="M4014" s="5"/>
      <c r="N4014" s="5"/>
      <c r="O4014" s="5"/>
    </row>
    <row r="4015" spans="1:15" x14ac:dyDescent="0.25">
      <c r="A4015" s="7"/>
      <c r="B4015" s="10"/>
      <c r="D4015" s="5"/>
      <c r="E4015" s="5"/>
      <c r="F4015" s="5"/>
      <c r="G4015" s="5"/>
      <c r="H4015" s="5"/>
      <c r="K4015"/>
      <c r="L4015" s="5"/>
      <c r="M4015" s="5"/>
      <c r="N4015" s="5"/>
      <c r="O4015" s="5"/>
    </row>
    <row r="4016" spans="1:15" x14ac:dyDescent="0.25">
      <c r="A4016" s="7"/>
      <c r="B4016" s="10"/>
      <c r="D4016" s="5"/>
      <c r="E4016" s="5"/>
      <c r="F4016" s="5"/>
      <c r="G4016" s="5"/>
      <c r="H4016" s="5"/>
      <c r="K4016"/>
      <c r="L4016" s="5"/>
      <c r="M4016" s="5"/>
      <c r="N4016" s="5"/>
      <c r="O4016" s="5"/>
    </row>
    <row r="4017" spans="1:15" x14ac:dyDescent="0.25">
      <c r="A4017" s="7"/>
      <c r="B4017" s="10"/>
      <c r="D4017" s="5"/>
      <c r="E4017" s="5"/>
      <c r="F4017" s="5"/>
      <c r="G4017" s="5"/>
      <c r="H4017" s="5"/>
      <c r="K4017"/>
      <c r="L4017" s="5"/>
      <c r="M4017" s="5"/>
      <c r="N4017" s="5"/>
      <c r="O4017" s="5"/>
    </row>
    <row r="4018" spans="1:15" x14ac:dyDescent="0.25">
      <c r="A4018" s="7"/>
      <c r="B4018" s="10"/>
      <c r="D4018" s="5"/>
      <c r="E4018" s="5"/>
      <c r="F4018" s="5"/>
      <c r="G4018" s="5"/>
      <c r="H4018" s="5"/>
      <c r="K4018"/>
      <c r="L4018" s="5"/>
      <c r="M4018" s="5"/>
      <c r="N4018" s="5"/>
      <c r="O4018" s="5"/>
    </row>
    <row r="4019" spans="1:15" x14ac:dyDescent="0.25">
      <c r="A4019" s="7"/>
      <c r="B4019" s="10"/>
      <c r="D4019" s="5"/>
      <c r="E4019" s="5"/>
      <c r="F4019" s="5"/>
      <c r="G4019" s="5"/>
      <c r="H4019" s="5"/>
      <c r="K4019"/>
      <c r="L4019" s="5"/>
      <c r="M4019" s="5"/>
      <c r="N4019" s="5"/>
      <c r="O4019" s="5"/>
    </row>
    <row r="4020" spans="1:15" x14ac:dyDescent="0.25">
      <c r="A4020" s="7"/>
      <c r="B4020" s="10"/>
      <c r="D4020" s="5"/>
      <c r="E4020" s="5"/>
      <c r="F4020" s="5"/>
      <c r="G4020" s="5"/>
      <c r="H4020" s="5"/>
      <c r="K4020"/>
      <c r="L4020" s="5"/>
      <c r="M4020" s="5"/>
      <c r="N4020" s="5"/>
      <c r="O4020" s="5"/>
    </row>
    <row r="4021" spans="1:15" x14ac:dyDescent="0.25">
      <c r="A4021" s="7"/>
      <c r="B4021" s="10"/>
      <c r="D4021" s="5"/>
      <c r="E4021" s="5"/>
      <c r="F4021" s="5"/>
      <c r="G4021" s="5"/>
      <c r="H4021" s="5"/>
      <c r="K4021"/>
      <c r="L4021" s="5"/>
      <c r="M4021" s="5"/>
      <c r="N4021" s="5"/>
      <c r="O4021" s="5"/>
    </row>
    <row r="4022" spans="1:15" x14ac:dyDescent="0.25">
      <c r="A4022" s="7"/>
      <c r="B4022" s="10"/>
      <c r="D4022" s="5"/>
      <c r="E4022" s="5"/>
      <c r="F4022" s="5"/>
      <c r="G4022" s="5"/>
      <c r="H4022" s="5"/>
      <c r="K4022"/>
      <c r="L4022" s="5"/>
      <c r="M4022" s="5"/>
      <c r="N4022" s="5"/>
      <c r="O4022" s="5"/>
    </row>
    <row r="4023" spans="1:15" x14ac:dyDescent="0.25">
      <c r="A4023" s="7"/>
      <c r="B4023" s="10"/>
      <c r="D4023" s="5"/>
      <c r="E4023" s="5"/>
      <c r="F4023" s="5"/>
      <c r="G4023" s="5"/>
      <c r="H4023" s="5"/>
      <c r="K4023"/>
      <c r="L4023" s="5"/>
      <c r="M4023" s="5"/>
      <c r="N4023" s="5"/>
      <c r="O4023" s="5"/>
    </row>
    <row r="4024" spans="1:15" x14ac:dyDescent="0.25">
      <c r="A4024" s="7"/>
      <c r="B4024" s="10"/>
      <c r="D4024" s="5"/>
      <c r="E4024" s="5"/>
      <c r="F4024" s="5"/>
      <c r="G4024" s="5"/>
      <c r="H4024" s="5"/>
      <c r="K4024"/>
      <c r="L4024" s="5"/>
      <c r="M4024" s="5"/>
      <c r="N4024" s="5"/>
      <c r="O4024" s="5"/>
    </row>
    <row r="4025" spans="1:15" x14ac:dyDescent="0.25">
      <c r="A4025" s="7"/>
      <c r="B4025" s="10"/>
      <c r="D4025" s="5"/>
      <c r="E4025" s="5"/>
      <c r="F4025" s="5"/>
      <c r="G4025" s="5"/>
      <c r="H4025" s="5"/>
      <c r="K4025"/>
      <c r="L4025" s="5"/>
      <c r="M4025" s="5"/>
      <c r="N4025" s="5"/>
      <c r="O4025" s="5"/>
    </row>
    <row r="4026" spans="1:15" x14ac:dyDescent="0.25">
      <c r="A4026" s="7"/>
      <c r="B4026" s="10"/>
      <c r="D4026" s="5"/>
      <c r="E4026" s="5"/>
      <c r="F4026" s="5"/>
      <c r="G4026" s="5"/>
      <c r="H4026" s="5"/>
      <c r="K4026"/>
      <c r="L4026" s="5"/>
      <c r="M4026" s="5"/>
      <c r="N4026" s="5"/>
      <c r="O4026" s="5"/>
    </row>
    <row r="4027" spans="1:15" x14ac:dyDescent="0.25">
      <c r="A4027" s="7"/>
      <c r="B4027" s="10"/>
      <c r="D4027" s="5"/>
      <c r="E4027" s="5"/>
      <c r="F4027" s="5"/>
      <c r="G4027" s="5"/>
      <c r="H4027" s="5"/>
      <c r="K4027"/>
      <c r="L4027" s="5"/>
      <c r="M4027" s="5"/>
      <c r="N4027" s="5"/>
      <c r="O4027" s="5"/>
    </row>
    <row r="4028" spans="1:15" x14ac:dyDescent="0.25">
      <c r="A4028" s="7"/>
      <c r="B4028" s="10"/>
      <c r="D4028" s="5"/>
      <c r="E4028" s="5"/>
      <c r="F4028" s="5"/>
      <c r="G4028" s="5"/>
      <c r="H4028" s="5"/>
      <c r="K4028"/>
      <c r="L4028" s="5"/>
      <c r="M4028" s="5"/>
      <c r="N4028" s="5"/>
      <c r="O4028" s="5"/>
    </row>
    <row r="4029" spans="1:15" x14ac:dyDescent="0.25">
      <c r="A4029" s="7"/>
      <c r="B4029" s="10"/>
      <c r="D4029" s="5"/>
      <c r="E4029" s="5"/>
      <c r="F4029" s="5"/>
      <c r="G4029" s="5"/>
      <c r="H4029" s="5"/>
      <c r="K4029"/>
      <c r="L4029" s="5"/>
      <c r="M4029" s="5"/>
      <c r="N4029" s="5"/>
      <c r="O4029" s="5"/>
    </row>
    <row r="4030" spans="1:15" x14ac:dyDescent="0.25">
      <c r="A4030" s="7"/>
      <c r="B4030" s="10"/>
      <c r="D4030" s="5"/>
      <c r="E4030" s="5"/>
      <c r="F4030" s="5"/>
      <c r="G4030" s="5"/>
      <c r="H4030" s="5"/>
      <c r="K4030"/>
      <c r="L4030" s="5"/>
      <c r="M4030" s="5"/>
      <c r="N4030" s="5"/>
      <c r="O4030" s="5"/>
    </row>
    <row r="4031" spans="1:15" x14ac:dyDescent="0.25">
      <c r="A4031" s="7"/>
      <c r="B4031" s="10"/>
      <c r="D4031" s="5"/>
      <c r="E4031" s="5"/>
      <c r="F4031" s="5"/>
      <c r="G4031" s="5"/>
      <c r="H4031" s="5"/>
      <c r="K4031"/>
      <c r="L4031" s="5"/>
      <c r="M4031" s="5"/>
      <c r="N4031" s="5"/>
      <c r="O4031" s="5"/>
    </row>
    <row r="4032" spans="1:15" x14ac:dyDescent="0.25">
      <c r="A4032" s="7"/>
      <c r="B4032" s="10"/>
      <c r="D4032" s="5"/>
      <c r="E4032" s="5"/>
      <c r="F4032" s="5"/>
      <c r="G4032" s="5"/>
      <c r="H4032" s="5"/>
      <c r="K4032"/>
      <c r="L4032" s="5"/>
      <c r="M4032" s="5"/>
      <c r="N4032" s="5"/>
      <c r="O4032" s="5"/>
    </row>
    <row r="4033" spans="1:15" x14ac:dyDescent="0.25">
      <c r="A4033" s="7"/>
      <c r="B4033" s="10"/>
      <c r="D4033" s="5"/>
      <c r="E4033" s="5"/>
      <c r="F4033" s="5"/>
      <c r="G4033" s="5"/>
      <c r="H4033" s="5"/>
      <c r="K4033"/>
      <c r="L4033" s="5"/>
      <c r="M4033" s="5"/>
      <c r="N4033" s="5"/>
      <c r="O4033" s="5"/>
    </row>
    <row r="4034" spans="1:15" x14ac:dyDescent="0.25">
      <c r="A4034" s="7"/>
      <c r="B4034" s="10"/>
      <c r="D4034" s="5"/>
      <c r="E4034" s="5"/>
      <c r="F4034" s="5"/>
      <c r="G4034" s="5"/>
      <c r="H4034" s="5"/>
      <c r="K4034"/>
      <c r="L4034" s="5"/>
      <c r="M4034" s="5"/>
      <c r="N4034" s="5"/>
      <c r="O4034" s="5"/>
    </row>
    <row r="4035" spans="1:15" x14ac:dyDescent="0.25">
      <c r="A4035" s="7"/>
      <c r="B4035" s="10"/>
      <c r="D4035" s="5"/>
      <c r="E4035" s="5"/>
      <c r="F4035" s="5"/>
      <c r="G4035" s="5"/>
      <c r="H4035" s="5"/>
      <c r="K4035"/>
      <c r="L4035" s="5"/>
      <c r="M4035" s="5"/>
      <c r="N4035" s="5"/>
      <c r="O4035" s="5"/>
    </row>
    <row r="4036" spans="1:15" x14ac:dyDescent="0.25">
      <c r="A4036" s="7"/>
      <c r="B4036" s="10"/>
      <c r="D4036" s="5"/>
      <c r="E4036" s="5"/>
      <c r="F4036" s="5"/>
      <c r="G4036" s="5"/>
      <c r="H4036" s="5"/>
      <c r="K4036"/>
      <c r="L4036" s="5"/>
      <c r="M4036" s="5"/>
      <c r="N4036" s="5"/>
      <c r="O4036" s="5"/>
    </row>
    <row r="4037" spans="1:15" x14ac:dyDescent="0.25">
      <c r="A4037" s="7"/>
      <c r="B4037" s="10"/>
      <c r="D4037" s="5"/>
      <c r="E4037" s="5"/>
      <c r="F4037" s="5"/>
      <c r="G4037" s="5"/>
      <c r="H4037" s="5"/>
      <c r="K4037"/>
      <c r="L4037" s="5"/>
      <c r="M4037" s="5"/>
      <c r="N4037" s="5"/>
      <c r="O4037" s="5"/>
    </row>
    <row r="4038" spans="1:15" x14ac:dyDescent="0.25">
      <c r="A4038" s="7"/>
      <c r="B4038" s="10"/>
      <c r="D4038" s="5"/>
      <c r="E4038" s="5"/>
      <c r="F4038" s="5"/>
      <c r="G4038" s="5"/>
      <c r="H4038" s="5"/>
      <c r="K4038"/>
      <c r="L4038" s="5"/>
      <c r="M4038" s="5"/>
      <c r="N4038" s="5"/>
      <c r="O4038" s="5"/>
    </row>
    <row r="4039" spans="1:15" x14ac:dyDescent="0.25">
      <c r="A4039" s="7"/>
      <c r="B4039" s="10"/>
      <c r="D4039" s="5"/>
      <c r="E4039" s="5"/>
      <c r="F4039" s="5"/>
      <c r="G4039" s="5"/>
      <c r="H4039" s="5"/>
      <c r="K4039"/>
      <c r="L4039" s="5"/>
      <c r="M4039" s="5"/>
      <c r="N4039" s="5"/>
      <c r="O4039" s="5"/>
    </row>
    <row r="4040" spans="1:15" x14ac:dyDescent="0.25">
      <c r="A4040" s="7"/>
      <c r="B4040" s="10"/>
      <c r="D4040" s="5"/>
      <c r="E4040" s="5"/>
      <c r="F4040" s="5"/>
      <c r="G4040" s="5"/>
      <c r="H4040" s="5"/>
      <c r="K4040"/>
      <c r="L4040" s="5"/>
      <c r="M4040" s="5"/>
      <c r="N4040" s="5"/>
      <c r="O4040" s="5"/>
    </row>
    <row r="4041" spans="1:15" x14ac:dyDescent="0.25">
      <c r="A4041" s="7"/>
      <c r="B4041" s="10"/>
      <c r="D4041" s="5"/>
      <c r="E4041" s="5"/>
      <c r="F4041" s="5"/>
      <c r="G4041" s="5"/>
      <c r="H4041" s="5"/>
      <c r="K4041"/>
      <c r="L4041" s="5"/>
      <c r="M4041" s="5"/>
      <c r="N4041" s="5"/>
      <c r="O4041" s="5"/>
    </row>
    <row r="4042" spans="1:15" x14ac:dyDescent="0.25">
      <c r="A4042" s="7"/>
      <c r="B4042" s="10"/>
      <c r="D4042" s="5"/>
      <c r="E4042" s="5"/>
      <c r="F4042" s="5"/>
      <c r="G4042" s="5"/>
      <c r="H4042" s="5"/>
      <c r="K4042"/>
      <c r="L4042" s="5"/>
      <c r="M4042" s="5"/>
      <c r="N4042" s="5"/>
      <c r="O4042" s="5"/>
    </row>
    <row r="4043" spans="1:15" x14ac:dyDescent="0.25">
      <c r="A4043" s="7"/>
      <c r="B4043" s="10"/>
      <c r="D4043" s="5"/>
      <c r="E4043" s="5"/>
      <c r="F4043" s="5"/>
      <c r="G4043" s="5"/>
      <c r="H4043" s="5"/>
      <c r="K4043"/>
      <c r="L4043" s="5"/>
      <c r="M4043" s="5"/>
      <c r="N4043" s="5"/>
      <c r="O4043" s="5"/>
    </row>
    <row r="4044" spans="1:15" x14ac:dyDescent="0.25">
      <c r="A4044" s="7"/>
      <c r="B4044" s="10"/>
      <c r="D4044" s="5"/>
      <c r="E4044" s="5"/>
      <c r="F4044" s="5"/>
      <c r="G4044" s="5"/>
      <c r="H4044" s="5"/>
      <c r="K4044"/>
      <c r="L4044" s="5"/>
      <c r="M4044" s="5"/>
      <c r="N4044" s="5"/>
      <c r="O4044" s="5"/>
    </row>
    <row r="4045" spans="1:15" x14ac:dyDescent="0.25">
      <c r="A4045" s="7"/>
      <c r="B4045" s="10"/>
      <c r="D4045" s="5"/>
      <c r="E4045" s="5"/>
      <c r="F4045" s="5"/>
      <c r="G4045" s="5"/>
      <c r="H4045" s="5"/>
      <c r="K4045"/>
      <c r="L4045" s="5"/>
      <c r="M4045" s="5"/>
      <c r="N4045" s="5"/>
      <c r="O4045" s="5"/>
    </row>
    <row r="4046" spans="1:15" x14ac:dyDescent="0.25">
      <c r="A4046" s="7"/>
      <c r="B4046" s="10"/>
      <c r="D4046" s="5"/>
      <c r="E4046" s="5"/>
      <c r="F4046" s="5"/>
      <c r="G4046" s="5"/>
      <c r="H4046" s="5"/>
      <c r="K4046"/>
      <c r="L4046" s="5"/>
      <c r="M4046" s="5"/>
      <c r="N4046" s="5"/>
      <c r="O4046" s="5"/>
    </row>
    <row r="4047" spans="1:15" x14ac:dyDescent="0.25">
      <c r="A4047" s="7"/>
      <c r="B4047" s="10"/>
      <c r="D4047" s="5"/>
      <c r="E4047" s="5"/>
      <c r="F4047" s="5"/>
      <c r="G4047" s="5"/>
      <c r="H4047" s="5"/>
      <c r="K4047"/>
      <c r="L4047" s="5"/>
      <c r="M4047" s="5"/>
      <c r="N4047" s="5"/>
      <c r="O4047" s="5"/>
    </row>
    <row r="4048" spans="1:15" x14ac:dyDescent="0.25">
      <c r="A4048" s="7"/>
      <c r="B4048" s="10"/>
      <c r="D4048" s="5"/>
      <c r="E4048" s="5"/>
      <c r="F4048" s="5"/>
      <c r="G4048" s="5"/>
      <c r="H4048" s="5"/>
      <c r="K4048"/>
      <c r="L4048" s="5"/>
      <c r="M4048" s="5"/>
      <c r="N4048" s="5"/>
      <c r="O4048" s="5"/>
    </row>
    <row r="4049" spans="1:15" x14ac:dyDescent="0.25">
      <c r="A4049" s="7"/>
      <c r="B4049" s="10"/>
      <c r="D4049" s="5"/>
      <c r="E4049" s="5"/>
      <c r="F4049" s="5"/>
      <c r="G4049" s="5"/>
      <c r="H4049" s="5"/>
      <c r="K4049"/>
      <c r="L4049" s="5"/>
      <c r="M4049" s="5"/>
      <c r="N4049" s="5"/>
      <c r="O4049" s="5"/>
    </row>
    <row r="4050" spans="1:15" x14ac:dyDescent="0.25">
      <c r="A4050" s="7"/>
      <c r="B4050" s="10"/>
      <c r="D4050" s="5"/>
      <c r="E4050" s="5"/>
      <c r="F4050" s="5"/>
      <c r="G4050" s="5"/>
      <c r="H4050" s="5"/>
      <c r="K4050"/>
      <c r="L4050" s="5"/>
      <c r="M4050" s="5"/>
      <c r="N4050" s="5"/>
      <c r="O4050" s="5"/>
    </row>
    <row r="4051" spans="1:15" x14ac:dyDescent="0.25">
      <c r="A4051" s="7"/>
      <c r="B4051" s="10"/>
      <c r="D4051" s="5"/>
      <c r="E4051" s="5"/>
      <c r="F4051" s="5"/>
      <c r="G4051" s="5"/>
      <c r="H4051" s="5"/>
      <c r="K4051"/>
      <c r="L4051" s="5"/>
      <c r="M4051" s="5"/>
      <c r="N4051" s="5"/>
      <c r="O4051" s="5"/>
    </row>
    <row r="4052" spans="1:15" x14ac:dyDescent="0.25">
      <c r="A4052" s="7"/>
      <c r="B4052" s="10"/>
      <c r="D4052" s="5"/>
      <c r="E4052" s="5"/>
      <c r="F4052" s="5"/>
      <c r="G4052" s="5"/>
      <c r="H4052" s="5"/>
      <c r="K4052"/>
      <c r="L4052" s="5"/>
      <c r="M4052" s="5"/>
      <c r="N4052" s="5"/>
      <c r="O4052" s="5"/>
    </row>
    <row r="4053" spans="1:15" x14ac:dyDescent="0.25">
      <c r="A4053" s="7"/>
      <c r="B4053" s="10"/>
      <c r="D4053" s="5"/>
      <c r="E4053" s="5"/>
      <c r="F4053" s="5"/>
      <c r="G4053" s="5"/>
      <c r="H4053" s="5"/>
      <c r="K4053"/>
      <c r="L4053" s="5"/>
      <c r="M4053" s="5"/>
      <c r="N4053" s="5"/>
      <c r="O4053" s="5"/>
    </row>
    <row r="4054" spans="1:15" x14ac:dyDescent="0.25">
      <c r="A4054" s="7"/>
      <c r="B4054" s="10"/>
      <c r="D4054" s="5"/>
      <c r="E4054" s="5"/>
      <c r="F4054" s="5"/>
      <c r="G4054" s="5"/>
      <c r="H4054" s="5"/>
      <c r="K4054"/>
      <c r="L4054" s="5"/>
      <c r="M4054" s="5"/>
      <c r="N4054" s="5"/>
      <c r="O4054" s="5"/>
    </row>
    <row r="4055" spans="1:15" x14ac:dyDescent="0.25">
      <c r="A4055" s="7"/>
      <c r="B4055" s="10"/>
      <c r="D4055" s="5"/>
      <c r="E4055" s="5"/>
      <c r="F4055" s="5"/>
      <c r="G4055" s="5"/>
      <c r="H4055" s="5"/>
      <c r="K4055"/>
      <c r="L4055" s="5"/>
      <c r="M4055" s="5"/>
      <c r="N4055" s="5"/>
      <c r="O4055" s="5"/>
    </row>
    <row r="4056" spans="1:15" x14ac:dyDescent="0.25">
      <c r="A4056" s="7"/>
      <c r="B4056" s="10"/>
      <c r="D4056" s="5"/>
      <c r="E4056" s="5"/>
      <c r="F4056" s="5"/>
      <c r="G4056" s="5"/>
      <c r="H4056" s="5"/>
      <c r="K4056"/>
      <c r="L4056" s="5"/>
      <c r="M4056" s="5"/>
      <c r="N4056" s="5"/>
      <c r="O4056" s="5"/>
    </row>
    <row r="4057" spans="1:15" x14ac:dyDescent="0.25">
      <c r="A4057" s="7"/>
      <c r="B4057" s="10"/>
      <c r="D4057" s="5"/>
      <c r="E4057" s="5"/>
      <c r="F4057" s="5"/>
      <c r="G4057" s="5"/>
      <c r="H4057" s="5"/>
      <c r="K4057"/>
      <c r="L4057" s="5"/>
      <c r="M4057" s="5"/>
      <c r="N4057" s="5"/>
      <c r="O4057" s="5"/>
    </row>
    <row r="4058" spans="1:15" x14ac:dyDescent="0.25">
      <c r="A4058" s="7"/>
      <c r="B4058" s="10"/>
      <c r="D4058" s="5"/>
      <c r="E4058" s="5"/>
      <c r="F4058" s="5"/>
      <c r="G4058" s="5"/>
      <c r="H4058" s="5"/>
      <c r="K4058"/>
      <c r="L4058" s="5"/>
      <c r="M4058" s="5"/>
      <c r="N4058" s="5"/>
      <c r="O4058" s="5"/>
    </row>
    <row r="4059" spans="1:15" x14ac:dyDescent="0.25">
      <c r="A4059" s="7"/>
      <c r="B4059" s="10"/>
      <c r="D4059" s="5"/>
      <c r="E4059" s="5"/>
      <c r="F4059" s="5"/>
      <c r="G4059" s="5"/>
      <c r="H4059" s="5"/>
      <c r="K4059"/>
      <c r="L4059" s="5"/>
      <c r="M4059" s="5"/>
      <c r="N4059" s="5"/>
      <c r="O4059" s="5"/>
    </row>
    <row r="4060" spans="1:15" x14ac:dyDescent="0.25">
      <c r="A4060" s="7"/>
      <c r="B4060" s="10"/>
      <c r="D4060" s="5"/>
      <c r="E4060" s="5"/>
      <c r="F4060" s="5"/>
      <c r="G4060" s="5"/>
      <c r="H4060" s="5"/>
      <c r="K4060"/>
      <c r="L4060" s="5"/>
      <c r="M4060" s="5"/>
      <c r="N4060" s="5"/>
      <c r="O4060" s="5"/>
    </row>
    <row r="4061" spans="1:15" x14ac:dyDescent="0.25">
      <c r="A4061" s="7"/>
      <c r="B4061" s="10"/>
      <c r="D4061" s="5"/>
      <c r="E4061" s="5"/>
      <c r="F4061" s="5"/>
      <c r="G4061" s="5"/>
      <c r="H4061" s="5"/>
      <c r="K4061"/>
      <c r="L4061" s="5"/>
      <c r="M4061" s="5"/>
      <c r="N4061" s="5"/>
      <c r="O4061" s="5"/>
    </row>
    <row r="4062" spans="1:15" x14ac:dyDescent="0.25">
      <c r="A4062" s="7"/>
      <c r="B4062" s="10"/>
      <c r="D4062" s="5"/>
      <c r="E4062" s="5"/>
      <c r="F4062" s="5"/>
      <c r="G4062" s="5"/>
      <c r="H4062" s="5"/>
      <c r="K4062"/>
      <c r="L4062" s="5"/>
      <c r="M4062" s="5"/>
      <c r="N4062" s="5"/>
      <c r="O4062" s="5"/>
    </row>
    <row r="4063" spans="1:15" x14ac:dyDescent="0.25">
      <c r="A4063" s="7"/>
      <c r="B4063" s="10"/>
      <c r="D4063" s="5"/>
      <c r="E4063" s="5"/>
      <c r="F4063" s="5"/>
      <c r="G4063" s="5"/>
      <c r="H4063" s="5"/>
      <c r="K4063"/>
      <c r="L4063" s="5"/>
      <c r="M4063" s="5"/>
      <c r="N4063" s="5"/>
      <c r="O4063" s="5"/>
    </row>
    <row r="4064" spans="1:15" x14ac:dyDescent="0.25">
      <c r="A4064" s="7"/>
      <c r="B4064" s="10"/>
      <c r="D4064" s="5"/>
      <c r="E4064" s="5"/>
      <c r="F4064" s="5"/>
      <c r="G4064" s="5"/>
      <c r="H4064" s="5"/>
      <c r="K4064"/>
      <c r="L4064" s="5"/>
      <c r="M4064" s="5"/>
      <c r="N4064" s="5"/>
      <c r="O4064" s="5"/>
    </row>
    <row r="4065" spans="1:15" x14ac:dyDescent="0.25">
      <c r="A4065" s="7"/>
      <c r="B4065" s="10"/>
      <c r="D4065" s="5"/>
      <c r="E4065" s="5"/>
      <c r="F4065" s="5"/>
      <c r="G4065" s="5"/>
      <c r="H4065" s="5"/>
      <c r="K4065"/>
      <c r="L4065" s="5"/>
      <c r="M4065" s="5"/>
      <c r="N4065" s="5"/>
      <c r="O4065" s="5"/>
    </row>
    <row r="4066" spans="1:15" x14ac:dyDescent="0.25">
      <c r="A4066" s="7"/>
      <c r="B4066" s="10"/>
      <c r="D4066" s="5"/>
      <c r="E4066" s="5"/>
      <c r="F4066" s="5"/>
      <c r="G4066" s="5"/>
      <c r="H4066" s="5"/>
      <c r="K4066"/>
      <c r="L4066" s="5"/>
      <c r="M4066" s="5"/>
      <c r="N4066" s="5"/>
      <c r="O4066" s="5"/>
    </row>
    <row r="4067" spans="1:15" x14ac:dyDescent="0.25">
      <c r="A4067" s="7"/>
      <c r="B4067" s="10"/>
      <c r="D4067" s="5"/>
      <c r="E4067" s="5"/>
      <c r="F4067" s="5"/>
      <c r="G4067" s="5"/>
      <c r="H4067" s="5"/>
      <c r="K4067"/>
      <c r="L4067" s="5"/>
      <c r="M4067" s="5"/>
      <c r="N4067" s="5"/>
      <c r="O4067" s="5"/>
    </row>
    <row r="4068" spans="1:15" x14ac:dyDescent="0.25">
      <c r="A4068" s="7"/>
      <c r="B4068" s="10"/>
      <c r="D4068" s="5"/>
      <c r="E4068" s="5"/>
      <c r="F4068" s="5"/>
      <c r="G4068" s="5"/>
      <c r="H4068" s="5"/>
      <c r="K4068"/>
      <c r="L4068" s="5"/>
      <c r="M4068" s="5"/>
      <c r="N4068" s="5"/>
      <c r="O4068" s="5"/>
    </row>
    <row r="4069" spans="1:15" x14ac:dyDescent="0.25">
      <c r="A4069" s="7"/>
      <c r="B4069" s="10"/>
      <c r="D4069" s="5"/>
      <c r="E4069" s="5"/>
      <c r="F4069" s="5"/>
      <c r="G4069" s="5"/>
      <c r="H4069" s="5"/>
      <c r="K4069"/>
      <c r="L4069" s="5"/>
      <c r="M4069" s="5"/>
      <c r="N4069" s="5"/>
      <c r="O4069" s="5"/>
    </row>
    <row r="4070" spans="1:15" x14ac:dyDescent="0.25">
      <c r="A4070" s="7"/>
      <c r="B4070" s="10"/>
      <c r="D4070" s="5"/>
      <c r="E4070" s="5"/>
      <c r="F4070" s="5"/>
      <c r="G4070" s="5"/>
      <c r="H4070" s="5"/>
      <c r="K4070"/>
      <c r="L4070" s="5"/>
      <c r="M4070" s="5"/>
      <c r="N4070" s="5"/>
      <c r="O4070" s="5"/>
    </row>
    <row r="4071" spans="1:15" x14ac:dyDescent="0.25">
      <c r="A4071" s="7"/>
      <c r="B4071" s="10"/>
      <c r="D4071" s="5"/>
      <c r="E4071" s="5"/>
      <c r="F4071" s="5"/>
      <c r="G4071" s="5"/>
      <c r="H4071" s="5"/>
      <c r="K4071"/>
      <c r="L4071" s="5"/>
      <c r="M4071" s="5"/>
      <c r="N4071" s="5"/>
      <c r="O4071" s="5"/>
    </row>
    <row r="4072" spans="1:15" x14ac:dyDescent="0.25">
      <c r="A4072" s="7"/>
      <c r="B4072" s="10"/>
      <c r="D4072" s="5"/>
      <c r="E4072" s="5"/>
      <c r="F4072" s="5"/>
      <c r="G4072" s="5"/>
      <c r="H4072" s="5"/>
      <c r="K4072"/>
      <c r="L4072" s="5"/>
      <c r="M4072" s="5"/>
      <c r="N4072" s="5"/>
      <c r="O4072" s="5"/>
    </row>
    <row r="4073" spans="1:15" x14ac:dyDescent="0.25">
      <c r="A4073" s="7"/>
      <c r="B4073" s="10"/>
      <c r="D4073" s="5"/>
      <c r="E4073" s="5"/>
      <c r="F4073" s="5"/>
      <c r="G4073" s="5"/>
      <c r="H4073" s="5"/>
      <c r="K4073"/>
      <c r="L4073" s="5"/>
      <c r="M4073" s="5"/>
      <c r="N4073" s="5"/>
      <c r="O4073" s="5"/>
    </row>
    <row r="4074" spans="1:15" x14ac:dyDescent="0.25">
      <c r="A4074" s="7"/>
      <c r="B4074" s="10"/>
      <c r="D4074" s="5"/>
      <c r="E4074" s="5"/>
      <c r="F4074" s="5"/>
      <c r="G4074" s="5"/>
      <c r="H4074" s="5"/>
      <c r="K4074"/>
      <c r="L4074" s="5"/>
      <c r="M4074" s="5"/>
      <c r="N4074" s="5"/>
      <c r="O4074" s="5"/>
    </row>
    <row r="4075" spans="1:15" x14ac:dyDescent="0.25">
      <c r="A4075" s="7"/>
      <c r="B4075" s="10"/>
      <c r="D4075" s="5"/>
      <c r="E4075" s="5"/>
      <c r="F4075" s="5"/>
      <c r="G4075" s="5"/>
      <c r="H4075" s="5"/>
      <c r="K4075"/>
      <c r="L4075" s="5"/>
      <c r="M4075" s="5"/>
      <c r="N4075" s="5"/>
      <c r="O4075" s="5"/>
    </row>
    <row r="4076" spans="1:15" x14ac:dyDescent="0.25">
      <c r="A4076" s="7"/>
      <c r="B4076" s="10"/>
      <c r="D4076" s="5"/>
      <c r="E4076" s="5"/>
      <c r="F4076" s="5"/>
      <c r="G4076" s="5"/>
      <c r="H4076" s="5"/>
      <c r="K4076"/>
      <c r="L4076" s="5"/>
      <c r="M4076" s="5"/>
      <c r="N4076" s="5"/>
      <c r="O4076" s="5"/>
    </row>
    <row r="4077" spans="1:15" x14ac:dyDescent="0.25">
      <c r="A4077" s="7"/>
      <c r="B4077" s="10"/>
      <c r="D4077" s="5"/>
      <c r="E4077" s="5"/>
      <c r="F4077" s="5"/>
      <c r="G4077" s="5"/>
      <c r="H4077" s="5"/>
      <c r="K4077"/>
      <c r="L4077" s="5"/>
      <c r="M4077" s="5"/>
      <c r="N4077" s="5"/>
      <c r="O4077" s="5"/>
    </row>
    <row r="4078" spans="1:15" x14ac:dyDescent="0.25">
      <c r="A4078" s="7"/>
      <c r="B4078" s="10"/>
      <c r="D4078" s="5"/>
      <c r="E4078" s="5"/>
      <c r="F4078" s="5"/>
      <c r="G4078" s="5"/>
      <c r="H4078" s="5"/>
      <c r="K4078"/>
      <c r="L4078" s="5"/>
      <c r="M4078" s="5"/>
      <c r="N4078" s="5"/>
      <c r="O4078" s="5"/>
    </row>
    <row r="4079" spans="1:15" x14ac:dyDescent="0.25">
      <c r="A4079" s="7"/>
      <c r="B4079" s="10"/>
      <c r="D4079" s="5"/>
      <c r="E4079" s="5"/>
      <c r="F4079" s="5"/>
      <c r="G4079" s="5"/>
      <c r="H4079" s="5"/>
      <c r="K4079"/>
      <c r="L4079" s="5"/>
      <c r="M4079" s="5"/>
      <c r="N4079" s="5"/>
      <c r="O4079" s="5"/>
    </row>
    <row r="4080" spans="1:15" x14ac:dyDescent="0.25">
      <c r="A4080" s="7"/>
      <c r="B4080" s="10"/>
      <c r="D4080" s="5"/>
      <c r="E4080" s="5"/>
      <c r="F4080" s="5"/>
      <c r="G4080" s="5"/>
      <c r="H4080" s="5"/>
      <c r="K4080"/>
      <c r="L4080" s="5"/>
      <c r="M4080" s="5"/>
      <c r="N4080" s="5"/>
      <c r="O4080" s="5"/>
    </row>
    <row r="4081" spans="1:15" x14ac:dyDescent="0.25">
      <c r="A4081" s="7"/>
      <c r="B4081" s="10"/>
      <c r="D4081" s="5"/>
      <c r="E4081" s="5"/>
      <c r="F4081" s="5"/>
      <c r="G4081" s="5"/>
      <c r="H4081" s="5"/>
      <c r="K4081"/>
      <c r="L4081" s="5"/>
      <c r="M4081" s="5"/>
      <c r="N4081" s="5"/>
      <c r="O4081" s="5"/>
    </row>
    <row r="4082" spans="1:15" x14ac:dyDescent="0.25">
      <c r="A4082" s="7"/>
      <c r="B4082" s="10"/>
      <c r="D4082" s="5"/>
      <c r="E4082" s="5"/>
      <c r="F4082" s="5"/>
      <c r="G4082" s="5"/>
      <c r="H4082" s="5"/>
      <c r="K4082"/>
      <c r="L4082" s="5"/>
      <c r="M4082" s="5"/>
      <c r="N4082" s="5"/>
      <c r="O4082" s="5"/>
    </row>
    <row r="4083" spans="1:15" x14ac:dyDescent="0.25">
      <c r="A4083" s="7"/>
      <c r="B4083" s="10"/>
      <c r="D4083" s="5"/>
      <c r="E4083" s="5"/>
      <c r="F4083" s="5"/>
      <c r="G4083" s="5"/>
      <c r="H4083" s="5"/>
      <c r="K4083"/>
      <c r="L4083" s="5"/>
      <c r="M4083" s="5"/>
      <c r="N4083" s="5"/>
      <c r="O4083" s="5"/>
    </row>
    <row r="4084" spans="1:15" x14ac:dyDescent="0.25">
      <c r="A4084" s="7"/>
      <c r="B4084" s="10"/>
      <c r="D4084" s="5"/>
      <c r="E4084" s="5"/>
      <c r="F4084" s="5"/>
      <c r="G4084" s="5"/>
      <c r="H4084" s="5"/>
      <c r="K4084"/>
      <c r="L4084" s="5"/>
      <c r="M4084" s="5"/>
      <c r="N4084" s="5"/>
      <c r="O4084" s="5"/>
    </row>
    <row r="4085" spans="1:15" x14ac:dyDescent="0.25">
      <c r="A4085" s="7"/>
      <c r="B4085" s="10"/>
      <c r="D4085" s="5"/>
      <c r="E4085" s="5"/>
      <c r="F4085" s="5"/>
      <c r="G4085" s="5"/>
      <c r="H4085" s="5"/>
      <c r="K4085"/>
      <c r="L4085" s="5"/>
      <c r="M4085" s="5"/>
      <c r="N4085" s="5"/>
      <c r="O4085" s="5"/>
    </row>
    <row r="4086" spans="1:15" x14ac:dyDescent="0.25">
      <c r="A4086" s="7"/>
      <c r="B4086" s="10"/>
      <c r="D4086" s="5"/>
      <c r="E4086" s="5"/>
      <c r="F4086" s="5"/>
      <c r="G4086" s="5"/>
      <c r="H4086" s="5"/>
      <c r="K4086"/>
      <c r="L4086" s="5"/>
      <c r="M4086" s="5"/>
      <c r="N4086" s="5"/>
      <c r="O4086" s="5"/>
    </row>
    <row r="4087" spans="1:15" x14ac:dyDescent="0.25">
      <c r="A4087" s="7"/>
      <c r="B4087" s="10"/>
      <c r="D4087" s="5"/>
      <c r="E4087" s="5"/>
      <c r="F4087" s="5"/>
      <c r="G4087" s="5"/>
      <c r="H4087" s="5"/>
      <c r="K4087"/>
      <c r="L4087" s="5"/>
      <c r="M4087" s="5"/>
      <c r="N4087" s="5"/>
      <c r="O4087" s="5"/>
    </row>
    <row r="4088" spans="1:15" x14ac:dyDescent="0.25">
      <c r="A4088" s="7"/>
      <c r="B4088" s="10"/>
      <c r="D4088" s="5"/>
      <c r="E4088" s="5"/>
      <c r="F4088" s="5"/>
      <c r="G4088" s="5"/>
      <c r="H4088" s="5"/>
      <c r="K4088"/>
      <c r="L4088" s="5"/>
      <c r="M4088" s="5"/>
      <c r="N4088" s="5"/>
      <c r="O4088" s="5"/>
    </row>
    <row r="4089" spans="1:15" x14ac:dyDescent="0.25">
      <c r="A4089" s="7"/>
      <c r="B4089" s="10"/>
      <c r="D4089" s="5"/>
      <c r="E4089" s="5"/>
      <c r="F4089" s="5"/>
      <c r="G4089" s="5"/>
      <c r="H4089" s="5"/>
      <c r="K4089"/>
      <c r="L4089" s="5"/>
      <c r="M4089" s="5"/>
      <c r="N4089" s="5"/>
      <c r="O4089" s="5"/>
    </row>
    <row r="4090" spans="1:15" x14ac:dyDescent="0.25">
      <c r="A4090" s="7"/>
      <c r="B4090" s="10"/>
      <c r="D4090" s="5"/>
      <c r="E4090" s="5"/>
      <c r="F4090" s="5"/>
      <c r="G4090" s="5"/>
      <c r="H4090" s="5"/>
      <c r="K4090"/>
      <c r="L4090" s="5"/>
      <c r="M4090" s="5"/>
      <c r="N4090" s="5"/>
      <c r="O4090" s="5"/>
    </row>
    <row r="4091" spans="1:15" x14ac:dyDescent="0.25">
      <c r="A4091" s="7"/>
      <c r="B4091" s="10"/>
      <c r="D4091" s="5"/>
      <c r="E4091" s="5"/>
      <c r="F4091" s="5"/>
      <c r="G4091" s="5"/>
      <c r="H4091" s="5"/>
      <c r="K4091"/>
      <c r="L4091" s="5"/>
      <c r="M4091" s="5"/>
      <c r="N4091" s="5"/>
      <c r="O4091" s="5"/>
    </row>
    <row r="4092" spans="1:15" x14ac:dyDescent="0.25">
      <c r="A4092" s="7"/>
      <c r="B4092" s="10"/>
      <c r="D4092" s="5"/>
      <c r="E4092" s="5"/>
      <c r="F4092" s="5"/>
      <c r="G4092" s="5"/>
      <c r="H4092" s="5"/>
      <c r="K4092"/>
      <c r="L4092" s="5"/>
      <c r="M4092" s="5"/>
      <c r="N4092" s="5"/>
      <c r="O4092" s="5"/>
    </row>
    <row r="4093" spans="1:15" x14ac:dyDescent="0.25">
      <c r="A4093" s="7"/>
      <c r="B4093" s="10"/>
      <c r="D4093" s="5"/>
      <c r="E4093" s="5"/>
      <c r="F4093" s="5"/>
      <c r="G4093" s="5"/>
      <c r="H4093" s="5"/>
      <c r="K4093"/>
      <c r="L4093" s="5"/>
      <c r="M4093" s="5"/>
      <c r="N4093" s="5"/>
      <c r="O4093" s="5"/>
    </row>
    <row r="4094" spans="1:15" x14ac:dyDescent="0.25">
      <c r="A4094" s="7"/>
      <c r="B4094" s="10"/>
      <c r="D4094" s="5"/>
      <c r="E4094" s="5"/>
      <c r="F4094" s="5"/>
      <c r="G4094" s="5"/>
      <c r="H4094" s="5"/>
      <c r="K4094"/>
      <c r="L4094" s="5"/>
      <c r="M4094" s="5"/>
      <c r="N4094" s="5"/>
      <c r="O4094" s="5"/>
    </row>
    <row r="4095" spans="1:15" x14ac:dyDescent="0.25">
      <c r="A4095" s="7"/>
      <c r="B4095" s="10"/>
      <c r="D4095" s="5"/>
      <c r="E4095" s="5"/>
      <c r="F4095" s="5"/>
      <c r="G4095" s="5"/>
      <c r="H4095" s="5"/>
      <c r="K4095"/>
      <c r="L4095" s="5"/>
      <c r="M4095" s="5"/>
      <c r="N4095" s="5"/>
      <c r="O4095" s="5"/>
    </row>
    <row r="4096" spans="1:15" x14ac:dyDescent="0.25">
      <c r="A4096" s="7"/>
      <c r="B4096" s="10"/>
      <c r="D4096" s="5"/>
      <c r="E4096" s="5"/>
      <c r="F4096" s="5"/>
      <c r="G4096" s="5"/>
      <c r="H4096" s="5"/>
      <c r="K4096"/>
      <c r="L4096" s="5"/>
      <c r="M4096" s="5"/>
      <c r="N4096" s="5"/>
      <c r="O4096" s="5"/>
    </row>
    <row r="4097" spans="1:15" x14ac:dyDescent="0.25">
      <c r="A4097" s="7"/>
      <c r="B4097" s="10"/>
      <c r="D4097" s="5"/>
      <c r="E4097" s="5"/>
      <c r="F4097" s="5"/>
      <c r="G4097" s="5"/>
      <c r="H4097" s="5"/>
      <c r="K4097"/>
      <c r="L4097" s="5"/>
      <c r="M4097" s="5"/>
      <c r="N4097" s="5"/>
      <c r="O4097" s="5"/>
    </row>
    <row r="4098" spans="1:15" x14ac:dyDescent="0.25">
      <c r="A4098" s="7"/>
      <c r="B4098" s="10"/>
      <c r="D4098" s="5"/>
      <c r="E4098" s="5"/>
      <c r="F4098" s="5"/>
      <c r="G4098" s="5"/>
      <c r="H4098" s="5"/>
      <c r="K4098"/>
      <c r="L4098" s="5"/>
      <c r="M4098" s="5"/>
      <c r="N4098" s="5"/>
      <c r="O4098" s="5"/>
    </row>
    <row r="4099" spans="1:15" x14ac:dyDescent="0.25">
      <c r="A4099" s="7"/>
      <c r="B4099" s="10"/>
      <c r="D4099" s="5"/>
      <c r="E4099" s="5"/>
      <c r="F4099" s="5"/>
      <c r="G4099" s="5"/>
      <c r="H4099" s="5"/>
      <c r="K4099"/>
      <c r="L4099" s="5"/>
      <c r="M4099" s="5"/>
      <c r="N4099" s="5"/>
      <c r="O4099" s="5"/>
    </row>
    <row r="4100" spans="1:15" x14ac:dyDescent="0.25">
      <c r="A4100" s="7"/>
      <c r="B4100" s="10"/>
      <c r="D4100" s="5"/>
      <c r="E4100" s="5"/>
      <c r="F4100" s="5"/>
      <c r="G4100" s="5"/>
      <c r="H4100" s="5"/>
      <c r="K4100"/>
      <c r="L4100" s="5"/>
      <c r="M4100" s="5"/>
      <c r="N4100" s="5"/>
      <c r="O4100" s="5"/>
    </row>
    <row r="4101" spans="1:15" x14ac:dyDescent="0.25">
      <c r="A4101" s="7"/>
      <c r="B4101" s="10"/>
      <c r="D4101" s="5"/>
      <c r="E4101" s="5"/>
      <c r="F4101" s="5"/>
      <c r="G4101" s="5"/>
      <c r="H4101" s="5"/>
      <c r="K4101"/>
      <c r="L4101" s="5"/>
      <c r="M4101" s="5"/>
      <c r="N4101" s="5"/>
      <c r="O4101" s="5"/>
    </row>
    <row r="4102" spans="1:15" x14ac:dyDescent="0.25">
      <c r="A4102" s="7"/>
      <c r="B4102" s="10"/>
      <c r="D4102" s="5"/>
      <c r="E4102" s="5"/>
      <c r="F4102" s="5"/>
      <c r="G4102" s="5"/>
      <c r="H4102" s="5"/>
      <c r="K4102"/>
      <c r="L4102" s="5"/>
      <c r="M4102" s="5"/>
      <c r="N4102" s="5"/>
      <c r="O4102" s="5"/>
    </row>
    <row r="4103" spans="1:15" x14ac:dyDescent="0.25">
      <c r="A4103" s="7"/>
      <c r="B4103" s="10"/>
      <c r="D4103" s="5"/>
      <c r="E4103" s="5"/>
      <c r="F4103" s="5"/>
      <c r="G4103" s="5"/>
      <c r="H4103" s="5"/>
      <c r="K4103"/>
      <c r="L4103" s="5"/>
      <c r="M4103" s="5"/>
      <c r="N4103" s="5"/>
      <c r="O4103" s="5"/>
    </row>
    <row r="4104" spans="1:15" x14ac:dyDescent="0.25">
      <c r="A4104" s="7"/>
      <c r="B4104" s="10"/>
      <c r="D4104" s="5"/>
      <c r="E4104" s="5"/>
      <c r="F4104" s="5"/>
      <c r="G4104" s="5"/>
      <c r="H4104" s="5"/>
      <c r="K4104"/>
      <c r="L4104" s="5"/>
      <c r="M4104" s="5"/>
      <c r="N4104" s="5"/>
      <c r="O4104" s="5"/>
    </row>
    <row r="4105" spans="1:15" x14ac:dyDescent="0.25">
      <c r="A4105" s="7"/>
      <c r="B4105" s="10"/>
      <c r="D4105" s="5"/>
      <c r="E4105" s="5"/>
      <c r="F4105" s="5"/>
      <c r="G4105" s="5"/>
      <c r="H4105" s="5"/>
      <c r="K4105"/>
      <c r="L4105" s="5"/>
      <c r="M4105" s="5"/>
      <c r="N4105" s="5"/>
      <c r="O4105" s="5"/>
    </row>
    <row r="4106" spans="1:15" x14ac:dyDescent="0.25">
      <c r="A4106" s="7"/>
      <c r="B4106" s="10"/>
      <c r="D4106" s="5"/>
      <c r="E4106" s="5"/>
      <c r="F4106" s="5"/>
      <c r="G4106" s="5"/>
      <c r="H4106" s="5"/>
      <c r="K4106"/>
      <c r="L4106" s="5"/>
      <c r="M4106" s="5"/>
      <c r="N4106" s="5"/>
      <c r="O4106" s="5"/>
    </row>
    <row r="4107" spans="1:15" x14ac:dyDescent="0.25">
      <c r="A4107" s="7"/>
      <c r="B4107" s="10"/>
      <c r="D4107" s="5"/>
      <c r="E4107" s="5"/>
      <c r="F4107" s="5"/>
      <c r="G4107" s="5"/>
      <c r="H4107" s="5"/>
      <c r="K4107"/>
      <c r="L4107" s="5"/>
      <c r="M4107" s="5"/>
      <c r="N4107" s="5"/>
      <c r="O4107" s="5"/>
    </row>
    <row r="4108" spans="1:15" x14ac:dyDescent="0.25">
      <c r="A4108" s="7"/>
      <c r="B4108" s="10"/>
      <c r="D4108" s="5"/>
      <c r="E4108" s="5"/>
      <c r="F4108" s="5"/>
      <c r="G4108" s="5"/>
      <c r="H4108" s="5"/>
      <c r="K4108"/>
      <c r="L4108" s="5"/>
      <c r="M4108" s="5"/>
      <c r="N4108" s="5"/>
      <c r="O4108" s="5"/>
    </row>
    <row r="4109" spans="1:15" x14ac:dyDescent="0.25">
      <c r="A4109" s="7"/>
      <c r="B4109" s="10"/>
      <c r="D4109" s="5"/>
      <c r="E4109" s="5"/>
      <c r="F4109" s="5"/>
      <c r="G4109" s="5"/>
      <c r="H4109" s="5"/>
      <c r="K4109"/>
      <c r="L4109" s="5"/>
      <c r="M4109" s="5"/>
      <c r="N4109" s="5"/>
      <c r="O4109" s="5"/>
    </row>
    <row r="4110" spans="1:15" x14ac:dyDescent="0.25">
      <c r="A4110" s="7"/>
      <c r="B4110" s="10"/>
      <c r="D4110" s="5"/>
      <c r="E4110" s="5"/>
      <c r="F4110" s="5"/>
      <c r="G4110" s="5"/>
      <c r="H4110" s="5"/>
      <c r="K4110"/>
      <c r="L4110" s="5"/>
      <c r="M4110" s="5"/>
      <c r="N4110" s="5"/>
      <c r="O4110" s="5"/>
    </row>
    <row r="4111" spans="1:15" x14ac:dyDescent="0.25">
      <c r="A4111" s="7"/>
      <c r="B4111" s="10"/>
      <c r="D4111" s="5"/>
      <c r="E4111" s="5"/>
      <c r="F4111" s="5"/>
      <c r="G4111" s="5"/>
      <c r="H4111" s="5"/>
      <c r="K4111"/>
      <c r="L4111" s="5"/>
      <c r="M4111" s="5"/>
      <c r="N4111" s="5"/>
      <c r="O4111" s="5"/>
    </row>
    <row r="4112" spans="1:15" x14ac:dyDescent="0.25">
      <c r="A4112" s="7"/>
      <c r="B4112" s="10"/>
      <c r="D4112" s="5"/>
      <c r="E4112" s="5"/>
      <c r="F4112" s="5"/>
      <c r="G4112" s="5"/>
      <c r="H4112" s="5"/>
      <c r="K4112"/>
      <c r="L4112" s="5"/>
      <c r="M4112" s="5"/>
      <c r="N4112" s="5"/>
      <c r="O4112" s="5"/>
    </row>
    <row r="4113" spans="1:15" x14ac:dyDescent="0.25">
      <c r="A4113" s="7"/>
      <c r="B4113" s="10"/>
      <c r="D4113" s="5"/>
      <c r="E4113" s="5"/>
      <c r="F4113" s="5"/>
      <c r="G4113" s="5"/>
      <c r="H4113" s="5"/>
      <c r="K4113"/>
      <c r="L4113" s="5"/>
      <c r="M4113" s="5"/>
      <c r="N4113" s="5"/>
      <c r="O4113" s="5"/>
    </row>
    <row r="4114" spans="1:15" x14ac:dyDescent="0.25">
      <c r="A4114" s="7"/>
      <c r="B4114" s="10"/>
      <c r="D4114" s="5"/>
      <c r="E4114" s="5"/>
      <c r="F4114" s="5"/>
      <c r="G4114" s="5"/>
      <c r="H4114" s="5"/>
      <c r="K4114"/>
      <c r="L4114" s="5"/>
      <c r="M4114" s="5"/>
      <c r="N4114" s="5"/>
      <c r="O4114" s="5"/>
    </row>
    <row r="4115" spans="1:15" x14ac:dyDescent="0.25">
      <c r="A4115" s="7"/>
      <c r="B4115" s="10"/>
      <c r="D4115" s="5"/>
      <c r="E4115" s="5"/>
      <c r="F4115" s="5"/>
      <c r="G4115" s="5"/>
      <c r="H4115" s="5"/>
      <c r="K4115"/>
      <c r="L4115" s="5"/>
      <c r="M4115" s="5"/>
      <c r="N4115" s="5"/>
      <c r="O4115" s="5"/>
    </row>
    <row r="4116" spans="1:15" x14ac:dyDescent="0.25">
      <c r="A4116" s="7"/>
      <c r="B4116" s="10"/>
      <c r="D4116" s="5"/>
      <c r="E4116" s="5"/>
      <c r="F4116" s="5"/>
      <c r="G4116" s="5"/>
      <c r="H4116" s="5"/>
      <c r="K4116"/>
      <c r="L4116" s="5"/>
      <c r="M4116" s="5"/>
      <c r="N4116" s="5"/>
      <c r="O4116" s="5"/>
    </row>
    <row r="4117" spans="1:15" x14ac:dyDescent="0.25">
      <c r="A4117" s="7"/>
      <c r="B4117" s="10"/>
      <c r="D4117" s="5"/>
      <c r="E4117" s="5"/>
      <c r="F4117" s="5"/>
      <c r="G4117" s="5"/>
      <c r="H4117" s="5"/>
      <c r="K4117"/>
      <c r="L4117" s="5"/>
      <c r="M4117" s="5"/>
      <c r="N4117" s="5"/>
      <c r="O4117" s="5"/>
    </row>
    <row r="4118" spans="1:15" x14ac:dyDescent="0.25">
      <c r="A4118" s="7"/>
      <c r="B4118" s="10"/>
      <c r="D4118" s="5"/>
      <c r="E4118" s="5"/>
      <c r="F4118" s="5"/>
      <c r="G4118" s="5"/>
      <c r="H4118" s="5"/>
      <c r="K4118"/>
      <c r="L4118" s="5"/>
      <c r="M4118" s="5"/>
      <c r="N4118" s="5"/>
      <c r="O4118" s="5"/>
    </row>
    <row r="4119" spans="1:15" x14ac:dyDescent="0.25">
      <c r="A4119" s="7"/>
      <c r="B4119" s="10"/>
      <c r="D4119" s="5"/>
      <c r="E4119" s="5"/>
      <c r="F4119" s="5"/>
      <c r="G4119" s="5"/>
      <c r="H4119" s="5"/>
      <c r="K4119"/>
      <c r="L4119" s="5"/>
      <c r="M4119" s="5"/>
      <c r="N4119" s="5"/>
      <c r="O4119" s="5"/>
    </row>
    <row r="4120" spans="1:15" x14ac:dyDescent="0.25">
      <c r="A4120" s="7"/>
      <c r="B4120" s="10"/>
      <c r="D4120" s="5"/>
      <c r="E4120" s="5"/>
      <c r="F4120" s="5"/>
      <c r="G4120" s="5"/>
      <c r="H4120" s="5"/>
      <c r="K4120"/>
      <c r="L4120" s="5"/>
      <c r="M4120" s="5"/>
      <c r="N4120" s="5"/>
      <c r="O4120" s="5"/>
    </row>
    <row r="4121" spans="1:15" x14ac:dyDescent="0.25">
      <c r="A4121" s="7"/>
      <c r="B4121" s="10"/>
      <c r="D4121" s="5"/>
      <c r="E4121" s="5"/>
      <c r="F4121" s="5"/>
      <c r="G4121" s="5"/>
      <c r="H4121" s="5"/>
      <c r="K4121"/>
      <c r="L4121" s="5"/>
      <c r="M4121" s="5"/>
      <c r="N4121" s="5"/>
      <c r="O4121" s="5"/>
    </row>
    <row r="4122" spans="1:15" x14ac:dyDescent="0.25">
      <c r="A4122" s="7"/>
      <c r="B4122" s="10"/>
      <c r="D4122" s="5"/>
      <c r="E4122" s="5"/>
      <c r="F4122" s="5"/>
      <c r="G4122" s="5"/>
      <c r="H4122" s="5"/>
      <c r="K4122"/>
      <c r="L4122" s="5"/>
      <c r="M4122" s="5"/>
      <c r="N4122" s="5"/>
      <c r="O4122" s="5"/>
    </row>
    <row r="4123" spans="1:15" x14ac:dyDescent="0.25">
      <c r="A4123" s="7"/>
      <c r="B4123" s="10"/>
      <c r="D4123" s="5"/>
      <c r="E4123" s="5"/>
      <c r="F4123" s="5"/>
      <c r="G4123" s="5"/>
      <c r="H4123" s="5"/>
      <c r="K4123"/>
      <c r="L4123" s="5"/>
      <c r="M4123" s="5"/>
      <c r="N4123" s="5"/>
      <c r="O4123" s="5"/>
    </row>
    <row r="4124" spans="1:15" x14ac:dyDescent="0.25">
      <c r="A4124" s="7"/>
      <c r="B4124" s="10"/>
      <c r="D4124" s="5"/>
      <c r="E4124" s="5"/>
      <c r="F4124" s="5"/>
      <c r="G4124" s="5"/>
      <c r="H4124" s="5"/>
      <c r="K4124"/>
      <c r="L4124" s="5"/>
      <c r="M4124" s="5"/>
      <c r="N4124" s="5"/>
      <c r="O4124" s="5"/>
    </row>
    <row r="4125" spans="1:15" x14ac:dyDescent="0.25">
      <c r="A4125" s="7"/>
      <c r="B4125" s="10"/>
      <c r="D4125" s="5"/>
      <c r="E4125" s="5"/>
      <c r="F4125" s="5"/>
      <c r="G4125" s="5"/>
      <c r="H4125" s="5"/>
      <c r="K4125"/>
      <c r="L4125" s="5"/>
      <c r="M4125" s="5"/>
      <c r="N4125" s="5"/>
      <c r="O4125" s="5"/>
    </row>
    <row r="4126" spans="1:15" x14ac:dyDescent="0.25">
      <c r="A4126" s="7"/>
      <c r="B4126" s="10"/>
      <c r="D4126" s="5"/>
      <c r="E4126" s="5"/>
      <c r="F4126" s="5"/>
      <c r="G4126" s="5"/>
      <c r="H4126" s="5"/>
      <c r="K4126"/>
      <c r="L4126" s="5"/>
      <c r="M4126" s="5"/>
      <c r="N4126" s="5"/>
      <c r="O4126" s="5"/>
    </row>
    <row r="4127" spans="1:15" x14ac:dyDescent="0.25">
      <c r="A4127" s="7"/>
      <c r="B4127" s="10"/>
      <c r="D4127" s="5"/>
      <c r="E4127" s="5"/>
      <c r="F4127" s="5"/>
      <c r="G4127" s="5"/>
      <c r="H4127" s="5"/>
      <c r="K4127"/>
      <c r="L4127" s="5"/>
      <c r="M4127" s="5"/>
      <c r="N4127" s="5"/>
      <c r="O4127" s="5"/>
    </row>
    <row r="4128" spans="1:15" x14ac:dyDescent="0.25">
      <c r="A4128" s="7"/>
      <c r="B4128" s="10"/>
      <c r="D4128" s="5"/>
      <c r="E4128" s="5"/>
      <c r="F4128" s="5"/>
      <c r="G4128" s="5"/>
      <c r="H4128" s="5"/>
      <c r="K4128"/>
      <c r="L4128" s="5"/>
      <c r="M4128" s="5"/>
      <c r="N4128" s="5"/>
      <c r="O4128" s="5"/>
    </row>
    <row r="4129" spans="1:15" x14ac:dyDescent="0.25">
      <c r="A4129" s="7"/>
      <c r="B4129" s="10"/>
      <c r="D4129" s="5"/>
      <c r="E4129" s="5"/>
      <c r="F4129" s="5"/>
      <c r="G4129" s="5"/>
      <c r="H4129" s="5"/>
      <c r="K4129"/>
      <c r="L4129" s="5"/>
      <c r="M4129" s="5"/>
      <c r="N4129" s="5"/>
      <c r="O4129" s="5"/>
    </row>
    <row r="4130" spans="1:15" x14ac:dyDescent="0.25">
      <c r="A4130" s="7"/>
      <c r="B4130" s="10"/>
      <c r="D4130" s="5"/>
      <c r="E4130" s="5"/>
      <c r="F4130" s="5"/>
      <c r="G4130" s="5"/>
      <c r="H4130" s="5"/>
      <c r="K4130"/>
      <c r="L4130" s="5"/>
      <c r="M4130" s="5"/>
      <c r="N4130" s="5"/>
      <c r="O4130" s="5"/>
    </row>
    <row r="4131" spans="1:15" x14ac:dyDescent="0.25">
      <c r="A4131" s="7"/>
      <c r="B4131" s="10"/>
      <c r="D4131" s="5"/>
      <c r="E4131" s="5"/>
      <c r="F4131" s="5"/>
      <c r="G4131" s="5"/>
      <c r="H4131" s="5"/>
      <c r="K4131"/>
      <c r="L4131" s="5"/>
      <c r="M4131" s="5"/>
      <c r="N4131" s="5"/>
      <c r="O4131" s="5"/>
    </row>
    <row r="4132" spans="1:15" x14ac:dyDescent="0.25">
      <c r="A4132" s="7"/>
      <c r="B4132" s="10"/>
      <c r="D4132" s="5"/>
      <c r="E4132" s="5"/>
      <c r="F4132" s="5"/>
      <c r="G4132" s="5"/>
      <c r="H4132" s="5"/>
      <c r="K4132"/>
      <c r="L4132" s="5"/>
      <c r="M4132" s="5"/>
      <c r="N4132" s="5"/>
      <c r="O4132" s="5"/>
    </row>
    <row r="4133" spans="1:15" x14ac:dyDescent="0.25">
      <c r="A4133" s="7"/>
      <c r="B4133" s="10"/>
      <c r="D4133" s="5"/>
      <c r="E4133" s="5"/>
      <c r="F4133" s="5"/>
      <c r="G4133" s="5"/>
      <c r="H4133" s="5"/>
      <c r="K4133"/>
      <c r="L4133" s="5"/>
      <c r="M4133" s="5"/>
      <c r="N4133" s="5"/>
      <c r="O4133" s="5"/>
    </row>
    <row r="4134" spans="1:15" x14ac:dyDescent="0.25">
      <c r="A4134" s="7"/>
      <c r="B4134" s="10"/>
      <c r="D4134" s="5"/>
      <c r="E4134" s="5"/>
      <c r="F4134" s="5"/>
      <c r="G4134" s="5"/>
      <c r="H4134" s="5"/>
      <c r="K4134"/>
      <c r="L4134" s="5"/>
      <c r="M4134" s="5"/>
      <c r="N4134" s="5"/>
      <c r="O4134" s="5"/>
    </row>
    <row r="4135" spans="1:15" x14ac:dyDescent="0.25">
      <c r="A4135" s="7"/>
      <c r="B4135" s="10"/>
      <c r="D4135" s="5"/>
      <c r="E4135" s="5"/>
      <c r="F4135" s="5"/>
      <c r="G4135" s="5"/>
      <c r="H4135" s="5"/>
      <c r="K4135"/>
      <c r="L4135" s="5"/>
      <c r="M4135" s="5"/>
      <c r="N4135" s="5"/>
      <c r="O4135" s="5"/>
    </row>
    <row r="4136" spans="1:15" x14ac:dyDescent="0.25">
      <c r="A4136" s="7"/>
      <c r="B4136" s="10"/>
      <c r="D4136" s="5"/>
      <c r="E4136" s="5"/>
      <c r="F4136" s="5"/>
      <c r="G4136" s="5"/>
      <c r="H4136" s="5"/>
      <c r="K4136"/>
      <c r="L4136" s="5"/>
      <c r="M4136" s="5"/>
      <c r="N4136" s="5"/>
      <c r="O4136" s="5"/>
    </row>
    <row r="4137" spans="1:15" x14ac:dyDescent="0.25">
      <c r="A4137" s="7"/>
      <c r="B4137" s="10"/>
      <c r="D4137" s="5"/>
      <c r="E4137" s="5"/>
      <c r="F4137" s="5"/>
      <c r="G4137" s="5"/>
      <c r="H4137" s="5"/>
      <c r="K4137"/>
      <c r="L4137" s="5"/>
      <c r="M4137" s="5"/>
      <c r="N4137" s="5"/>
      <c r="O4137" s="5"/>
    </row>
    <row r="4138" spans="1:15" x14ac:dyDescent="0.25">
      <c r="A4138" s="7"/>
      <c r="B4138" s="10"/>
      <c r="D4138" s="5"/>
      <c r="E4138" s="5"/>
      <c r="F4138" s="5"/>
      <c r="G4138" s="5"/>
      <c r="H4138" s="5"/>
      <c r="K4138"/>
      <c r="L4138" s="5"/>
      <c r="M4138" s="5"/>
      <c r="N4138" s="5"/>
      <c r="O4138" s="5"/>
    </row>
    <row r="4139" spans="1:15" x14ac:dyDescent="0.25">
      <c r="A4139" s="7"/>
      <c r="B4139" s="10"/>
      <c r="D4139" s="5"/>
      <c r="E4139" s="5"/>
      <c r="F4139" s="5"/>
      <c r="G4139" s="5"/>
      <c r="H4139" s="5"/>
      <c r="K4139"/>
      <c r="L4139" s="5"/>
      <c r="M4139" s="5"/>
      <c r="N4139" s="5"/>
      <c r="O4139" s="5"/>
    </row>
    <row r="4140" spans="1:15" x14ac:dyDescent="0.25">
      <c r="A4140" s="7"/>
      <c r="B4140" s="10"/>
      <c r="D4140" s="5"/>
      <c r="E4140" s="5"/>
      <c r="F4140" s="5"/>
      <c r="G4140" s="5"/>
      <c r="H4140" s="5"/>
      <c r="K4140"/>
      <c r="L4140" s="5"/>
      <c r="M4140" s="5"/>
      <c r="N4140" s="5"/>
      <c r="O4140" s="5"/>
    </row>
    <row r="4141" spans="1:15" x14ac:dyDescent="0.25">
      <c r="A4141" s="7"/>
      <c r="B4141" s="10"/>
      <c r="D4141" s="5"/>
      <c r="E4141" s="5"/>
      <c r="F4141" s="5"/>
      <c r="G4141" s="5"/>
      <c r="H4141" s="5"/>
      <c r="K4141"/>
      <c r="L4141" s="5"/>
      <c r="M4141" s="5"/>
      <c r="N4141" s="5"/>
      <c r="O4141" s="5"/>
    </row>
    <row r="4142" spans="1:15" x14ac:dyDescent="0.25">
      <c r="A4142" s="7"/>
      <c r="B4142" s="10"/>
      <c r="D4142" s="5"/>
      <c r="E4142" s="5"/>
      <c r="F4142" s="5"/>
      <c r="G4142" s="5"/>
      <c r="H4142" s="5"/>
      <c r="K4142"/>
      <c r="L4142" s="5"/>
      <c r="M4142" s="5"/>
      <c r="N4142" s="5"/>
      <c r="O4142" s="5"/>
    </row>
    <row r="4143" spans="1:15" x14ac:dyDescent="0.25">
      <c r="A4143" s="7"/>
      <c r="B4143" s="10"/>
      <c r="D4143" s="5"/>
      <c r="E4143" s="5"/>
      <c r="F4143" s="5"/>
      <c r="G4143" s="5"/>
      <c r="H4143" s="5"/>
      <c r="K4143"/>
      <c r="L4143" s="5"/>
      <c r="M4143" s="5"/>
      <c r="N4143" s="5"/>
      <c r="O4143" s="5"/>
    </row>
    <row r="4144" spans="1:15" x14ac:dyDescent="0.25">
      <c r="A4144" s="7"/>
      <c r="B4144" s="10"/>
      <c r="D4144" s="5"/>
      <c r="E4144" s="5"/>
      <c r="F4144" s="5"/>
      <c r="G4144" s="5"/>
      <c r="H4144" s="5"/>
      <c r="K4144"/>
      <c r="L4144" s="5"/>
      <c r="M4144" s="5"/>
      <c r="N4144" s="5"/>
      <c r="O4144" s="5"/>
    </row>
    <row r="4145" spans="1:15" x14ac:dyDescent="0.25">
      <c r="A4145" s="7"/>
      <c r="B4145" s="10"/>
      <c r="D4145" s="5"/>
      <c r="E4145" s="5"/>
      <c r="F4145" s="5"/>
      <c r="G4145" s="5"/>
      <c r="H4145" s="5"/>
      <c r="K4145"/>
      <c r="L4145" s="5"/>
      <c r="M4145" s="5"/>
      <c r="N4145" s="5"/>
      <c r="O4145" s="5"/>
    </row>
    <row r="4146" spans="1:15" x14ac:dyDescent="0.25">
      <c r="A4146" s="7"/>
      <c r="B4146" s="10"/>
      <c r="D4146" s="5"/>
      <c r="E4146" s="5"/>
      <c r="F4146" s="5"/>
      <c r="G4146" s="5"/>
      <c r="H4146" s="5"/>
      <c r="K4146"/>
      <c r="L4146" s="5"/>
      <c r="M4146" s="5"/>
      <c r="N4146" s="5"/>
      <c r="O4146" s="5"/>
    </row>
    <row r="4147" spans="1:15" x14ac:dyDescent="0.25">
      <c r="A4147" s="7"/>
      <c r="B4147" s="10"/>
      <c r="D4147" s="5"/>
      <c r="E4147" s="5"/>
      <c r="F4147" s="5"/>
      <c r="G4147" s="5"/>
      <c r="H4147" s="5"/>
      <c r="K4147"/>
      <c r="L4147" s="5"/>
      <c r="M4147" s="5"/>
      <c r="N4147" s="5"/>
      <c r="O4147" s="5"/>
    </row>
    <row r="4148" spans="1:15" x14ac:dyDescent="0.25">
      <c r="A4148" s="7"/>
      <c r="B4148" s="10"/>
      <c r="D4148" s="5"/>
      <c r="E4148" s="5"/>
      <c r="F4148" s="5"/>
      <c r="G4148" s="5"/>
      <c r="H4148" s="5"/>
      <c r="K4148"/>
      <c r="L4148" s="5"/>
      <c r="M4148" s="5"/>
      <c r="N4148" s="5"/>
      <c r="O4148" s="5"/>
    </row>
    <row r="4149" spans="1:15" x14ac:dyDescent="0.25">
      <c r="A4149" s="7"/>
      <c r="B4149" s="10"/>
      <c r="D4149" s="5"/>
      <c r="E4149" s="5"/>
      <c r="F4149" s="5"/>
      <c r="G4149" s="5"/>
      <c r="H4149" s="5"/>
      <c r="K4149"/>
      <c r="L4149" s="5"/>
      <c r="M4149" s="5"/>
      <c r="N4149" s="5"/>
      <c r="O4149" s="5"/>
    </row>
    <row r="4150" spans="1:15" x14ac:dyDescent="0.25">
      <c r="A4150" s="7"/>
      <c r="B4150" s="10"/>
      <c r="D4150" s="5"/>
      <c r="E4150" s="5"/>
      <c r="F4150" s="5"/>
      <c r="G4150" s="5"/>
      <c r="H4150" s="5"/>
      <c r="K4150"/>
      <c r="L4150" s="5"/>
      <c r="M4150" s="5"/>
      <c r="N4150" s="5"/>
      <c r="O4150" s="5"/>
    </row>
    <row r="4151" spans="1:15" x14ac:dyDescent="0.25">
      <c r="A4151" s="7"/>
      <c r="B4151" s="10"/>
      <c r="D4151" s="5"/>
      <c r="E4151" s="5"/>
      <c r="F4151" s="5"/>
      <c r="G4151" s="5"/>
      <c r="H4151" s="5"/>
      <c r="K4151"/>
      <c r="L4151" s="5"/>
      <c r="M4151" s="5"/>
      <c r="N4151" s="5"/>
      <c r="O4151" s="5"/>
    </row>
    <row r="4152" spans="1:15" x14ac:dyDescent="0.25">
      <c r="A4152" s="7"/>
      <c r="B4152" s="10"/>
      <c r="D4152" s="5"/>
      <c r="E4152" s="5"/>
      <c r="F4152" s="5"/>
      <c r="G4152" s="5"/>
      <c r="H4152" s="5"/>
      <c r="K4152"/>
      <c r="L4152" s="5"/>
      <c r="M4152" s="5"/>
      <c r="N4152" s="5"/>
      <c r="O4152" s="5"/>
    </row>
    <row r="4153" spans="1:15" x14ac:dyDescent="0.25">
      <c r="A4153" s="7"/>
      <c r="B4153" s="10"/>
      <c r="D4153" s="5"/>
      <c r="E4153" s="5"/>
      <c r="F4153" s="5"/>
      <c r="G4153" s="5"/>
      <c r="H4153" s="5"/>
      <c r="K4153"/>
      <c r="L4153" s="5"/>
      <c r="M4153" s="5"/>
      <c r="N4153" s="5"/>
      <c r="O4153" s="5"/>
    </row>
    <row r="4154" spans="1:15" x14ac:dyDescent="0.25">
      <c r="A4154" s="7"/>
      <c r="B4154" s="10"/>
      <c r="D4154" s="5"/>
      <c r="E4154" s="5"/>
      <c r="F4154" s="5"/>
      <c r="G4154" s="5"/>
      <c r="H4154" s="5"/>
      <c r="K4154"/>
      <c r="L4154" s="5"/>
      <c r="M4154" s="5"/>
      <c r="N4154" s="5"/>
      <c r="O4154" s="5"/>
    </row>
    <row r="4155" spans="1:15" x14ac:dyDescent="0.25">
      <c r="A4155" s="7"/>
      <c r="B4155" s="10"/>
      <c r="D4155" s="5"/>
      <c r="E4155" s="5"/>
      <c r="F4155" s="5"/>
      <c r="G4155" s="5"/>
      <c r="H4155" s="5"/>
      <c r="K4155"/>
      <c r="L4155" s="5"/>
      <c r="M4155" s="5"/>
      <c r="N4155" s="5"/>
      <c r="O4155" s="5"/>
    </row>
    <row r="4156" spans="1:15" x14ac:dyDescent="0.25">
      <c r="A4156" s="7"/>
      <c r="B4156" s="10"/>
      <c r="D4156" s="5"/>
      <c r="E4156" s="5"/>
      <c r="F4156" s="5"/>
      <c r="G4156" s="5"/>
      <c r="H4156" s="5"/>
      <c r="K4156"/>
      <c r="L4156" s="5"/>
      <c r="M4156" s="5"/>
      <c r="N4156" s="5"/>
      <c r="O4156" s="5"/>
    </row>
    <row r="4157" spans="1:15" x14ac:dyDescent="0.25">
      <c r="A4157" s="7"/>
      <c r="B4157" s="10"/>
      <c r="D4157" s="5"/>
      <c r="E4157" s="5"/>
      <c r="F4157" s="5"/>
      <c r="G4157" s="5"/>
      <c r="H4157" s="5"/>
      <c r="K4157"/>
      <c r="L4157" s="5"/>
      <c r="M4157" s="5"/>
      <c r="N4157" s="5"/>
      <c r="O4157" s="5"/>
    </row>
    <row r="4158" spans="1:15" x14ac:dyDescent="0.25">
      <c r="A4158" s="7"/>
      <c r="B4158" s="10"/>
      <c r="D4158" s="5"/>
      <c r="E4158" s="5"/>
      <c r="F4158" s="5"/>
      <c r="G4158" s="5"/>
      <c r="H4158" s="5"/>
      <c r="K4158"/>
      <c r="L4158" s="5"/>
      <c r="M4158" s="5"/>
      <c r="N4158" s="5"/>
      <c r="O4158" s="5"/>
    </row>
    <row r="4159" spans="1:15" x14ac:dyDescent="0.25">
      <c r="A4159" s="7"/>
      <c r="B4159" s="10"/>
      <c r="D4159" s="5"/>
      <c r="E4159" s="5"/>
      <c r="F4159" s="5"/>
      <c r="G4159" s="5"/>
      <c r="H4159" s="5"/>
      <c r="K4159"/>
      <c r="L4159" s="5"/>
      <c r="M4159" s="5"/>
      <c r="N4159" s="5"/>
      <c r="O4159" s="5"/>
    </row>
    <row r="4160" spans="1:15" x14ac:dyDescent="0.25">
      <c r="A4160" s="7"/>
      <c r="B4160" s="10"/>
      <c r="D4160" s="5"/>
      <c r="E4160" s="5"/>
      <c r="F4160" s="5"/>
      <c r="G4160" s="5"/>
      <c r="H4160" s="5"/>
      <c r="K4160"/>
      <c r="L4160" s="5"/>
      <c r="M4160" s="5"/>
      <c r="N4160" s="5"/>
      <c r="O4160" s="5"/>
    </row>
    <row r="4161" spans="1:15" x14ac:dyDescent="0.25">
      <c r="A4161" s="7"/>
      <c r="B4161" s="10"/>
      <c r="D4161" s="5"/>
      <c r="E4161" s="5"/>
      <c r="F4161" s="5"/>
      <c r="G4161" s="5"/>
      <c r="H4161" s="5"/>
      <c r="K4161"/>
      <c r="L4161" s="5"/>
      <c r="M4161" s="5"/>
      <c r="N4161" s="5"/>
      <c r="O4161" s="5"/>
    </row>
    <row r="4162" spans="1:15" x14ac:dyDescent="0.25">
      <c r="A4162" s="7"/>
      <c r="B4162" s="10"/>
      <c r="D4162" s="5"/>
      <c r="E4162" s="5"/>
      <c r="F4162" s="5"/>
      <c r="G4162" s="5"/>
      <c r="H4162" s="5"/>
      <c r="K4162"/>
      <c r="L4162" s="5"/>
      <c r="M4162" s="5"/>
      <c r="N4162" s="5"/>
      <c r="O4162" s="5"/>
    </row>
    <row r="4163" spans="1:15" x14ac:dyDescent="0.25">
      <c r="A4163" s="7"/>
      <c r="B4163" s="10"/>
      <c r="D4163" s="5"/>
      <c r="E4163" s="5"/>
      <c r="F4163" s="5"/>
      <c r="G4163" s="5"/>
      <c r="H4163" s="5"/>
      <c r="K4163"/>
      <c r="L4163" s="5"/>
      <c r="M4163" s="5"/>
      <c r="N4163" s="5"/>
      <c r="O4163" s="5"/>
    </row>
    <row r="4164" spans="1:15" x14ac:dyDescent="0.25">
      <c r="A4164" s="7"/>
      <c r="B4164" s="10"/>
      <c r="D4164" s="5"/>
      <c r="E4164" s="5"/>
      <c r="F4164" s="5"/>
      <c r="G4164" s="5"/>
      <c r="H4164" s="5"/>
      <c r="K4164"/>
      <c r="L4164" s="5"/>
      <c r="M4164" s="5"/>
      <c r="N4164" s="5"/>
      <c r="O4164" s="5"/>
    </row>
    <row r="4165" spans="1:15" x14ac:dyDescent="0.25">
      <c r="A4165" s="7"/>
      <c r="B4165" s="10"/>
      <c r="D4165" s="5"/>
      <c r="E4165" s="5"/>
      <c r="F4165" s="5"/>
      <c r="G4165" s="5"/>
      <c r="H4165" s="5"/>
      <c r="K4165"/>
      <c r="L4165" s="5"/>
      <c r="M4165" s="5"/>
      <c r="N4165" s="5"/>
      <c r="O4165" s="5"/>
    </row>
    <row r="4166" spans="1:15" x14ac:dyDescent="0.25">
      <c r="A4166" s="7"/>
      <c r="B4166" s="10"/>
      <c r="D4166" s="5"/>
      <c r="E4166" s="5"/>
      <c r="F4166" s="5"/>
      <c r="G4166" s="5"/>
      <c r="H4166" s="5"/>
      <c r="K4166"/>
      <c r="L4166" s="5"/>
      <c r="M4166" s="5"/>
      <c r="N4166" s="5"/>
      <c r="O4166" s="5"/>
    </row>
    <row r="4167" spans="1:15" x14ac:dyDescent="0.25">
      <c r="A4167" s="7"/>
      <c r="B4167" s="10"/>
      <c r="D4167" s="5"/>
      <c r="E4167" s="5"/>
      <c r="F4167" s="5"/>
      <c r="G4167" s="5"/>
      <c r="H4167" s="5"/>
      <c r="K4167"/>
      <c r="L4167" s="5"/>
      <c r="M4167" s="5"/>
      <c r="N4167" s="5"/>
      <c r="O4167" s="5"/>
    </row>
    <row r="4168" spans="1:15" x14ac:dyDescent="0.25">
      <c r="A4168" s="7"/>
      <c r="B4168" s="10"/>
      <c r="D4168" s="5"/>
      <c r="E4168" s="5"/>
      <c r="F4168" s="5"/>
      <c r="G4168" s="5"/>
      <c r="H4168" s="5"/>
      <c r="K4168"/>
      <c r="L4168" s="5"/>
      <c r="M4168" s="5"/>
      <c r="N4168" s="5"/>
      <c r="O4168" s="5"/>
    </row>
    <row r="4169" spans="1:15" x14ac:dyDescent="0.25">
      <c r="A4169" s="7"/>
      <c r="B4169" s="10"/>
      <c r="D4169" s="5"/>
      <c r="E4169" s="5"/>
      <c r="F4169" s="5"/>
      <c r="G4169" s="5"/>
      <c r="H4169" s="5"/>
      <c r="K4169"/>
      <c r="L4169" s="5"/>
      <c r="M4169" s="5"/>
      <c r="N4169" s="5"/>
      <c r="O4169" s="5"/>
    </row>
    <row r="4170" spans="1:15" x14ac:dyDescent="0.25">
      <c r="A4170" s="7"/>
      <c r="B4170" s="10"/>
      <c r="D4170" s="5"/>
      <c r="E4170" s="5"/>
      <c r="F4170" s="5"/>
      <c r="G4170" s="5"/>
      <c r="H4170" s="5"/>
      <c r="K4170"/>
      <c r="L4170" s="5"/>
      <c r="M4170" s="5"/>
      <c r="N4170" s="5"/>
      <c r="O4170" s="5"/>
    </row>
    <row r="4171" spans="1:15" x14ac:dyDescent="0.25">
      <c r="A4171" s="7"/>
      <c r="B4171" s="10"/>
      <c r="D4171" s="5"/>
      <c r="E4171" s="5"/>
      <c r="F4171" s="5"/>
      <c r="G4171" s="5"/>
      <c r="H4171" s="5"/>
      <c r="K4171"/>
      <c r="L4171" s="5"/>
      <c r="M4171" s="5"/>
      <c r="N4171" s="5"/>
      <c r="O4171" s="5"/>
    </row>
    <row r="4172" spans="1:15" x14ac:dyDescent="0.25">
      <c r="A4172" s="7"/>
      <c r="B4172" s="10"/>
      <c r="D4172" s="5"/>
      <c r="E4172" s="5"/>
      <c r="F4172" s="5"/>
      <c r="G4172" s="5"/>
      <c r="H4172" s="5"/>
      <c r="K4172"/>
      <c r="L4172" s="5"/>
      <c r="M4172" s="5"/>
      <c r="N4172" s="5"/>
      <c r="O4172" s="5"/>
    </row>
    <row r="4173" spans="1:15" x14ac:dyDescent="0.25">
      <c r="A4173" s="7"/>
      <c r="B4173" s="10"/>
      <c r="D4173" s="5"/>
      <c r="E4173" s="5"/>
      <c r="F4173" s="5"/>
      <c r="G4173" s="5"/>
      <c r="H4173" s="5"/>
      <c r="K4173"/>
      <c r="L4173" s="5"/>
      <c r="M4173" s="5"/>
      <c r="N4173" s="5"/>
      <c r="O4173" s="5"/>
    </row>
    <row r="4174" spans="1:15" x14ac:dyDescent="0.25">
      <c r="A4174" s="7"/>
      <c r="B4174" s="10"/>
      <c r="D4174" s="5"/>
      <c r="E4174" s="5"/>
      <c r="F4174" s="5"/>
      <c r="G4174" s="5"/>
      <c r="H4174" s="5"/>
      <c r="K4174"/>
      <c r="L4174" s="5"/>
      <c r="M4174" s="5"/>
      <c r="N4174" s="5"/>
      <c r="O4174" s="5"/>
    </row>
    <row r="4175" spans="1:15" x14ac:dyDescent="0.25">
      <c r="A4175" s="7"/>
      <c r="B4175" s="10"/>
      <c r="D4175" s="5"/>
      <c r="E4175" s="5"/>
      <c r="F4175" s="5"/>
      <c r="G4175" s="5"/>
      <c r="H4175" s="5"/>
      <c r="K4175"/>
      <c r="L4175" s="5"/>
      <c r="M4175" s="5"/>
      <c r="N4175" s="5"/>
      <c r="O4175" s="5"/>
    </row>
    <row r="4176" spans="1:15" x14ac:dyDescent="0.25">
      <c r="A4176" s="7"/>
      <c r="B4176" s="10"/>
      <c r="D4176" s="5"/>
      <c r="E4176" s="5"/>
      <c r="F4176" s="5"/>
      <c r="G4176" s="5"/>
      <c r="H4176" s="5"/>
      <c r="K4176"/>
      <c r="L4176" s="5"/>
      <c r="M4176" s="5"/>
      <c r="N4176" s="5"/>
      <c r="O4176" s="5"/>
    </row>
    <row r="4177" spans="1:15" x14ac:dyDescent="0.25">
      <c r="A4177" s="7"/>
      <c r="B4177" s="10"/>
      <c r="D4177" s="5"/>
      <c r="E4177" s="5"/>
      <c r="F4177" s="5"/>
      <c r="G4177" s="5"/>
      <c r="H4177" s="5"/>
      <c r="K4177"/>
      <c r="L4177" s="5"/>
      <c r="M4177" s="5"/>
      <c r="N4177" s="5"/>
      <c r="O4177" s="5"/>
    </row>
    <row r="4178" spans="1:15" x14ac:dyDescent="0.25">
      <c r="A4178" s="7"/>
      <c r="B4178" s="10"/>
      <c r="D4178" s="5"/>
      <c r="E4178" s="5"/>
      <c r="F4178" s="5"/>
      <c r="G4178" s="5"/>
      <c r="H4178" s="5"/>
      <c r="K4178"/>
      <c r="L4178" s="5"/>
      <c r="M4178" s="5"/>
      <c r="N4178" s="5"/>
      <c r="O4178" s="5"/>
    </row>
    <row r="4179" spans="1:15" x14ac:dyDescent="0.25">
      <c r="A4179" s="7"/>
      <c r="B4179" s="10"/>
      <c r="D4179" s="5"/>
      <c r="E4179" s="5"/>
      <c r="F4179" s="5"/>
      <c r="G4179" s="5"/>
      <c r="H4179" s="5"/>
      <c r="K4179"/>
      <c r="L4179" s="5"/>
      <c r="M4179" s="5"/>
      <c r="N4179" s="5"/>
      <c r="O4179" s="5"/>
    </row>
    <row r="4180" spans="1:15" x14ac:dyDescent="0.25">
      <c r="A4180" s="7"/>
      <c r="B4180" s="10"/>
      <c r="D4180" s="5"/>
      <c r="E4180" s="5"/>
      <c r="F4180" s="5"/>
      <c r="G4180" s="5"/>
      <c r="H4180" s="5"/>
      <c r="K4180"/>
      <c r="L4180" s="5"/>
      <c r="M4180" s="5"/>
      <c r="N4180" s="5"/>
      <c r="O4180" s="5"/>
    </row>
    <row r="4181" spans="1:15" x14ac:dyDescent="0.25">
      <c r="A4181" s="7"/>
      <c r="B4181" s="10"/>
      <c r="D4181" s="5"/>
      <c r="E4181" s="5"/>
      <c r="F4181" s="5"/>
      <c r="G4181" s="5"/>
      <c r="H4181" s="5"/>
      <c r="K4181"/>
      <c r="L4181" s="5"/>
      <c r="M4181" s="5"/>
      <c r="N4181" s="5"/>
      <c r="O4181" s="5"/>
    </row>
    <row r="4182" spans="1:15" x14ac:dyDescent="0.25">
      <c r="A4182" s="7"/>
      <c r="B4182" s="10"/>
      <c r="D4182" s="5"/>
      <c r="E4182" s="5"/>
      <c r="F4182" s="5"/>
      <c r="G4182" s="5"/>
      <c r="H4182" s="5"/>
      <c r="K4182"/>
      <c r="L4182" s="5"/>
      <c r="M4182" s="5"/>
      <c r="N4182" s="5"/>
      <c r="O4182" s="5"/>
    </row>
    <row r="4183" spans="1:15" x14ac:dyDescent="0.25">
      <c r="A4183" s="7"/>
      <c r="B4183" s="10"/>
      <c r="D4183" s="5"/>
      <c r="E4183" s="5"/>
      <c r="F4183" s="5"/>
      <c r="G4183" s="5"/>
      <c r="H4183" s="5"/>
      <c r="K4183"/>
      <c r="L4183" s="5"/>
      <c r="M4183" s="5"/>
      <c r="N4183" s="5"/>
      <c r="O4183" s="5"/>
    </row>
    <row r="4184" spans="1:15" x14ac:dyDescent="0.25">
      <c r="A4184" s="7"/>
      <c r="B4184" s="10"/>
      <c r="D4184" s="5"/>
      <c r="E4184" s="5"/>
      <c r="F4184" s="5"/>
      <c r="G4184" s="5"/>
      <c r="H4184" s="5"/>
      <c r="K4184"/>
      <c r="L4184" s="5"/>
      <c r="M4184" s="5"/>
      <c r="N4184" s="5"/>
      <c r="O4184" s="5"/>
    </row>
    <row r="4185" spans="1:15" x14ac:dyDescent="0.25">
      <c r="A4185" s="7"/>
      <c r="B4185" s="10"/>
      <c r="D4185" s="5"/>
      <c r="E4185" s="5"/>
      <c r="F4185" s="5"/>
      <c r="G4185" s="5"/>
      <c r="H4185" s="5"/>
      <c r="K4185"/>
      <c r="L4185" s="5"/>
      <c r="M4185" s="5"/>
      <c r="N4185" s="5"/>
      <c r="O4185" s="5"/>
    </row>
    <row r="4186" spans="1:15" x14ac:dyDescent="0.25">
      <c r="A4186" s="7"/>
      <c r="B4186" s="10"/>
      <c r="D4186" s="5"/>
      <c r="E4186" s="5"/>
      <c r="F4186" s="5"/>
      <c r="G4186" s="5"/>
      <c r="H4186" s="5"/>
      <c r="K4186"/>
      <c r="L4186" s="5"/>
      <c r="M4186" s="5"/>
      <c r="N4186" s="5"/>
      <c r="O4186" s="5"/>
    </row>
    <row r="4187" spans="1:15" x14ac:dyDescent="0.25">
      <c r="A4187" s="7"/>
      <c r="B4187" s="10"/>
      <c r="D4187" s="5"/>
      <c r="E4187" s="5"/>
      <c r="F4187" s="5"/>
      <c r="G4187" s="5"/>
      <c r="H4187" s="5"/>
      <c r="K4187"/>
      <c r="L4187" s="5"/>
      <c r="M4187" s="5"/>
      <c r="N4187" s="5"/>
      <c r="O4187" s="5"/>
    </row>
    <row r="4188" spans="1:15" x14ac:dyDescent="0.25">
      <c r="A4188" s="7"/>
      <c r="B4188" s="10"/>
      <c r="D4188" s="5"/>
      <c r="E4188" s="5"/>
      <c r="F4188" s="5"/>
      <c r="G4188" s="5"/>
      <c r="H4188" s="5"/>
      <c r="K4188"/>
      <c r="L4188" s="5"/>
      <c r="M4188" s="5"/>
      <c r="N4188" s="5"/>
      <c r="O4188" s="5"/>
    </row>
    <row r="4189" spans="1:15" x14ac:dyDescent="0.25">
      <c r="A4189" s="7"/>
      <c r="B4189" s="10"/>
      <c r="D4189" s="5"/>
      <c r="E4189" s="5"/>
      <c r="F4189" s="5"/>
      <c r="G4189" s="5"/>
      <c r="H4189" s="5"/>
      <c r="K4189"/>
      <c r="L4189" s="5"/>
      <c r="M4189" s="5"/>
      <c r="N4189" s="5"/>
      <c r="O4189" s="5"/>
    </row>
    <row r="4190" spans="1:15" x14ac:dyDescent="0.25">
      <c r="A4190" s="7"/>
      <c r="B4190" s="10"/>
      <c r="D4190" s="5"/>
      <c r="E4190" s="5"/>
      <c r="F4190" s="5"/>
      <c r="G4190" s="5"/>
      <c r="H4190" s="5"/>
      <c r="K4190"/>
      <c r="L4190" s="5"/>
      <c r="M4190" s="5"/>
      <c r="N4190" s="5"/>
      <c r="O4190" s="5"/>
    </row>
    <row r="4191" spans="1:15" x14ac:dyDescent="0.25">
      <c r="A4191" s="7"/>
      <c r="B4191" s="10"/>
      <c r="D4191" s="5"/>
      <c r="E4191" s="5"/>
      <c r="F4191" s="5"/>
      <c r="G4191" s="5"/>
      <c r="H4191" s="5"/>
      <c r="K4191"/>
      <c r="L4191" s="5"/>
      <c r="M4191" s="5"/>
      <c r="N4191" s="5"/>
      <c r="O4191" s="5"/>
    </row>
    <row r="4192" spans="1:15" x14ac:dyDescent="0.25">
      <c r="A4192" s="7"/>
      <c r="B4192" s="10"/>
      <c r="D4192" s="5"/>
      <c r="E4192" s="5"/>
      <c r="F4192" s="5"/>
      <c r="G4192" s="5"/>
      <c r="H4192" s="5"/>
      <c r="K4192"/>
      <c r="L4192" s="5"/>
      <c r="M4192" s="5"/>
      <c r="N4192" s="5"/>
      <c r="O4192" s="5"/>
    </row>
    <row r="4193" spans="1:15" x14ac:dyDescent="0.25">
      <c r="A4193" s="7"/>
      <c r="B4193" s="10"/>
      <c r="D4193" s="5"/>
      <c r="E4193" s="5"/>
      <c r="F4193" s="5"/>
      <c r="G4193" s="5"/>
      <c r="H4193" s="5"/>
      <c r="K4193"/>
      <c r="L4193" s="5"/>
      <c r="M4193" s="5"/>
      <c r="N4193" s="5"/>
      <c r="O4193" s="5"/>
    </row>
    <row r="4194" spans="1:15" x14ac:dyDescent="0.25">
      <c r="A4194" s="7"/>
      <c r="B4194" s="10"/>
      <c r="D4194" s="5"/>
      <c r="E4194" s="5"/>
      <c r="F4194" s="5"/>
      <c r="G4194" s="5"/>
      <c r="H4194" s="5"/>
      <c r="K4194"/>
      <c r="L4194" s="5"/>
      <c r="M4194" s="5"/>
      <c r="N4194" s="5"/>
      <c r="O4194" s="5"/>
    </row>
    <row r="4195" spans="1:15" x14ac:dyDescent="0.25">
      <c r="A4195" s="7"/>
      <c r="B4195" s="10"/>
      <c r="D4195" s="5"/>
      <c r="E4195" s="5"/>
      <c r="F4195" s="5"/>
      <c r="G4195" s="5"/>
      <c r="H4195" s="5"/>
      <c r="K4195"/>
      <c r="L4195" s="5"/>
      <c r="M4195" s="5"/>
      <c r="N4195" s="5"/>
      <c r="O4195" s="5"/>
    </row>
    <row r="4196" spans="1:15" x14ac:dyDescent="0.25">
      <c r="A4196" s="7"/>
      <c r="B4196" s="10"/>
      <c r="D4196" s="5"/>
      <c r="E4196" s="5"/>
      <c r="F4196" s="5"/>
      <c r="G4196" s="5"/>
      <c r="H4196" s="5"/>
      <c r="K4196"/>
      <c r="L4196" s="5"/>
      <c r="M4196" s="5"/>
      <c r="N4196" s="5"/>
      <c r="O4196" s="5"/>
    </row>
    <row r="4197" spans="1:15" x14ac:dyDescent="0.25">
      <c r="A4197" s="7"/>
      <c r="B4197" s="10"/>
      <c r="D4197" s="5"/>
      <c r="E4197" s="5"/>
      <c r="F4197" s="5"/>
      <c r="G4197" s="5"/>
      <c r="H4197" s="5"/>
      <c r="K4197"/>
      <c r="L4197" s="5"/>
      <c r="M4197" s="5"/>
      <c r="N4197" s="5"/>
      <c r="O4197" s="5"/>
    </row>
    <row r="4198" spans="1:15" x14ac:dyDescent="0.25">
      <c r="A4198" s="7"/>
      <c r="B4198" s="10"/>
      <c r="D4198" s="5"/>
      <c r="E4198" s="5"/>
      <c r="F4198" s="5"/>
      <c r="G4198" s="5"/>
      <c r="H4198" s="5"/>
      <c r="K4198"/>
      <c r="L4198" s="5"/>
      <c r="M4198" s="5"/>
      <c r="N4198" s="5"/>
      <c r="O4198" s="5"/>
    </row>
    <row r="4199" spans="1:15" x14ac:dyDescent="0.25">
      <c r="A4199" s="7"/>
      <c r="B4199" s="10"/>
      <c r="D4199" s="5"/>
      <c r="E4199" s="5"/>
      <c r="F4199" s="5"/>
      <c r="G4199" s="5"/>
      <c r="H4199" s="5"/>
      <c r="K4199"/>
      <c r="L4199" s="5"/>
      <c r="M4199" s="5"/>
      <c r="N4199" s="5"/>
      <c r="O4199" s="5"/>
    </row>
    <row r="4200" spans="1:15" x14ac:dyDescent="0.25">
      <c r="A4200" s="7"/>
      <c r="B4200" s="10"/>
      <c r="D4200" s="5"/>
      <c r="E4200" s="5"/>
      <c r="F4200" s="5"/>
      <c r="G4200" s="5"/>
      <c r="H4200" s="5"/>
      <c r="K4200"/>
      <c r="L4200" s="5"/>
      <c r="M4200" s="5"/>
      <c r="N4200" s="5"/>
      <c r="O4200" s="5"/>
    </row>
    <row r="4201" spans="1:15" x14ac:dyDescent="0.25">
      <c r="A4201" s="7"/>
      <c r="B4201" s="10"/>
      <c r="D4201" s="5"/>
      <c r="E4201" s="5"/>
      <c r="F4201" s="5"/>
      <c r="G4201" s="5"/>
      <c r="H4201" s="5"/>
      <c r="K4201"/>
      <c r="L4201" s="5"/>
      <c r="M4201" s="5"/>
      <c r="N4201" s="5"/>
      <c r="O4201" s="5"/>
    </row>
    <row r="4202" spans="1:15" x14ac:dyDescent="0.25">
      <c r="A4202" s="7"/>
      <c r="B4202" s="10"/>
      <c r="D4202" s="5"/>
      <c r="E4202" s="5"/>
      <c r="F4202" s="5"/>
      <c r="G4202" s="5"/>
      <c r="H4202" s="5"/>
      <c r="K4202"/>
      <c r="L4202" s="5"/>
      <c r="M4202" s="5"/>
      <c r="N4202" s="5"/>
      <c r="O4202" s="5"/>
    </row>
    <row r="4203" spans="1:15" x14ac:dyDescent="0.25">
      <c r="A4203" s="7"/>
      <c r="B4203" s="10"/>
      <c r="D4203" s="5"/>
      <c r="E4203" s="5"/>
      <c r="F4203" s="5"/>
      <c r="G4203" s="5"/>
      <c r="H4203" s="5"/>
      <c r="K4203"/>
      <c r="L4203" s="5"/>
      <c r="M4203" s="5"/>
      <c r="N4203" s="5"/>
      <c r="O4203" s="5"/>
    </row>
    <row r="4204" spans="1:15" x14ac:dyDescent="0.25">
      <c r="A4204" s="7"/>
      <c r="B4204" s="10"/>
      <c r="D4204" s="5"/>
      <c r="E4204" s="5"/>
      <c r="F4204" s="5"/>
      <c r="G4204" s="5"/>
      <c r="H4204" s="5"/>
      <c r="K4204"/>
      <c r="L4204" s="5"/>
      <c r="M4204" s="5"/>
      <c r="N4204" s="5"/>
      <c r="O4204" s="5"/>
    </row>
    <row r="4205" spans="1:15" x14ac:dyDescent="0.25">
      <c r="A4205" s="7"/>
      <c r="B4205" s="10"/>
      <c r="D4205" s="5"/>
      <c r="E4205" s="5"/>
      <c r="F4205" s="5"/>
      <c r="G4205" s="5"/>
      <c r="H4205" s="5"/>
      <c r="K4205"/>
      <c r="L4205" s="5"/>
      <c r="M4205" s="5"/>
      <c r="N4205" s="5"/>
      <c r="O4205" s="5"/>
    </row>
    <row r="4206" spans="1:15" x14ac:dyDescent="0.25">
      <c r="A4206" s="7"/>
      <c r="B4206" s="10"/>
      <c r="D4206" s="5"/>
      <c r="E4206" s="5"/>
      <c r="F4206" s="5"/>
      <c r="G4206" s="5"/>
      <c r="H4206" s="5"/>
      <c r="K4206"/>
      <c r="L4206" s="5"/>
      <c r="M4206" s="5"/>
      <c r="N4206" s="5"/>
      <c r="O4206" s="5"/>
    </row>
    <row r="4207" spans="1:15" x14ac:dyDescent="0.25">
      <c r="A4207" s="7"/>
      <c r="B4207" s="10"/>
      <c r="D4207" s="5"/>
      <c r="E4207" s="5"/>
      <c r="F4207" s="5"/>
      <c r="G4207" s="5"/>
      <c r="H4207" s="5"/>
      <c r="K4207"/>
      <c r="L4207" s="5"/>
      <c r="M4207" s="5"/>
      <c r="N4207" s="5"/>
      <c r="O4207" s="5"/>
    </row>
    <row r="4208" spans="1:15" x14ac:dyDescent="0.25">
      <c r="A4208" s="7"/>
      <c r="B4208" s="10"/>
      <c r="D4208" s="5"/>
      <c r="E4208" s="5"/>
      <c r="F4208" s="5"/>
      <c r="G4208" s="5"/>
      <c r="H4208" s="5"/>
      <c r="K4208"/>
      <c r="L4208" s="5"/>
      <c r="M4208" s="5"/>
      <c r="N4208" s="5"/>
      <c r="O4208" s="5"/>
    </row>
    <row r="4209" spans="1:15" x14ac:dyDescent="0.25">
      <c r="A4209" s="7"/>
      <c r="B4209" s="10"/>
      <c r="D4209" s="5"/>
      <c r="E4209" s="5"/>
      <c r="F4209" s="5"/>
      <c r="G4209" s="5"/>
      <c r="H4209" s="5"/>
      <c r="K4209"/>
      <c r="L4209" s="5"/>
      <c r="M4209" s="5"/>
      <c r="N4209" s="5"/>
      <c r="O4209" s="5"/>
    </row>
    <row r="4210" spans="1:15" x14ac:dyDescent="0.25">
      <c r="A4210" s="7"/>
      <c r="B4210" s="10"/>
      <c r="D4210" s="5"/>
      <c r="E4210" s="5"/>
      <c r="F4210" s="5"/>
      <c r="G4210" s="5"/>
      <c r="H4210" s="5"/>
      <c r="K4210"/>
      <c r="L4210" s="5"/>
      <c r="M4210" s="5"/>
      <c r="N4210" s="5"/>
      <c r="O4210" s="5"/>
    </row>
    <row r="4211" spans="1:15" x14ac:dyDescent="0.25">
      <c r="A4211" s="7"/>
      <c r="B4211" s="10"/>
      <c r="D4211" s="5"/>
      <c r="E4211" s="5"/>
      <c r="F4211" s="5"/>
      <c r="G4211" s="5"/>
      <c r="H4211" s="5"/>
      <c r="K4211"/>
      <c r="L4211" s="5"/>
      <c r="M4211" s="5"/>
      <c r="N4211" s="5"/>
      <c r="O4211" s="5"/>
    </row>
    <row r="4212" spans="1:15" x14ac:dyDescent="0.25">
      <c r="A4212" s="7"/>
      <c r="B4212" s="10"/>
      <c r="D4212" s="5"/>
      <c r="E4212" s="5"/>
      <c r="F4212" s="5"/>
      <c r="G4212" s="5"/>
      <c r="H4212" s="5"/>
      <c r="K4212"/>
      <c r="L4212" s="5"/>
      <c r="M4212" s="5"/>
      <c r="N4212" s="5"/>
      <c r="O4212" s="5"/>
    </row>
    <row r="4213" spans="1:15" x14ac:dyDescent="0.25">
      <c r="A4213" s="7"/>
      <c r="B4213" s="10"/>
      <c r="D4213" s="5"/>
      <c r="E4213" s="5"/>
      <c r="F4213" s="5"/>
      <c r="G4213" s="5"/>
      <c r="H4213" s="5"/>
      <c r="K4213"/>
      <c r="L4213" s="5"/>
      <c r="M4213" s="5"/>
      <c r="N4213" s="5"/>
      <c r="O4213" s="5"/>
    </row>
    <row r="4214" spans="1:15" x14ac:dyDescent="0.25">
      <c r="A4214" s="7"/>
      <c r="B4214" s="10"/>
      <c r="D4214" s="5"/>
      <c r="E4214" s="5"/>
      <c r="F4214" s="5"/>
      <c r="G4214" s="5"/>
      <c r="H4214" s="5"/>
      <c r="K4214"/>
      <c r="L4214" s="5"/>
      <c r="M4214" s="5"/>
      <c r="N4214" s="5"/>
      <c r="O4214" s="5"/>
    </row>
    <row r="4215" spans="1:15" x14ac:dyDescent="0.25">
      <c r="A4215" s="7"/>
      <c r="B4215" s="10"/>
      <c r="D4215" s="5"/>
      <c r="E4215" s="5"/>
      <c r="F4215" s="5"/>
      <c r="G4215" s="5"/>
      <c r="H4215" s="5"/>
      <c r="K4215"/>
      <c r="L4215" s="5"/>
      <c r="M4215" s="5"/>
      <c r="N4215" s="5"/>
      <c r="O4215" s="5"/>
    </row>
    <row r="4216" spans="1:15" x14ac:dyDescent="0.25">
      <c r="A4216" s="7"/>
      <c r="B4216" s="10"/>
      <c r="D4216" s="5"/>
      <c r="E4216" s="5"/>
      <c r="F4216" s="5"/>
      <c r="G4216" s="5"/>
      <c r="H4216" s="5"/>
      <c r="K4216"/>
      <c r="L4216" s="5"/>
      <c r="M4216" s="5"/>
      <c r="N4216" s="5"/>
      <c r="O4216" s="5"/>
    </row>
    <row r="4217" spans="1:15" x14ac:dyDescent="0.25">
      <c r="A4217" s="7"/>
      <c r="B4217" s="10"/>
      <c r="D4217" s="5"/>
      <c r="E4217" s="5"/>
      <c r="F4217" s="5"/>
      <c r="G4217" s="5"/>
      <c r="H4217" s="5"/>
      <c r="K4217"/>
      <c r="L4217" s="5"/>
      <c r="M4217" s="5"/>
      <c r="N4217" s="5"/>
      <c r="O4217" s="5"/>
    </row>
    <row r="4218" spans="1:15" x14ac:dyDescent="0.25">
      <c r="A4218" s="7"/>
      <c r="B4218" s="10"/>
      <c r="D4218" s="5"/>
      <c r="E4218" s="5"/>
      <c r="F4218" s="5"/>
      <c r="G4218" s="5"/>
      <c r="H4218" s="5"/>
      <c r="K4218"/>
      <c r="L4218" s="5"/>
      <c r="M4218" s="5"/>
      <c r="N4218" s="5"/>
      <c r="O4218" s="5"/>
    </row>
    <row r="4219" spans="1:15" x14ac:dyDescent="0.25">
      <c r="A4219" s="7"/>
      <c r="B4219" s="10"/>
      <c r="D4219" s="5"/>
      <c r="E4219" s="5"/>
      <c r="F4219" s="5"/>
      <c r="G4219" s="5"/>
      <c r="H4219" s="5"/>
      <c r="K4219"/>
      <c r="L4219" s="5"/>
      <c r="M4219" s="5"/>
      <c r="N4219" s="5"/>
      <c r="O4219" s="5"/>
    </row>
    <row r="4220" spans="1:15" x14ac:dyDescent="0.25">
      <c r="A4220" s="7"/>
      <c r="B4220" s="10"/>
      <c r="D4220" s="5"/>
      <c r="E4220" s="5"/>
      <c r="F4220" s="5"/>
      <c r="G4220" s="5"/>
      <c r="H4220" s="5"/>
      <c r="K4220"/>
      <c r="L4220" s="5"/>
      <c r="M4220" s="5"/>
      <c r="N4220" s="5"/>
      <c r="O4220" s="5"/>
    </row>
    <row r="4221" spans="1:15" x14ac:dyDescent="0.25">
      <c r="A4221" s="7"/>
      <c r="B4221" s="10"/>
      <c r="D4221" s="5"/>
      <c r="E4221" s="5"/>
      <c r="F4221" s="5"/>
      <c r="G4221" s="5"/>
      <c r="H4221" s="5"/>
      <c r="K4221"/>
      <c r="L4221" s="5"/>
      <c r="M4221" s="5"/>
      <c r="N4221" s="5"/>
      <c r="O4221" s="5"/>
    </row>
    <row r="4222" spans="1:15" x14ac:dyDescent="0.25">
      <c r="A4222" s="7"/>
      <c r="B4222" s="10"/>
      <c r="D4222" s="5"/>
      <c r="E4222" s="5"/>
      <c r="F4222" s="5"/>
      <c r="G4222" s="5"/>
      <c r="H4222" s="5"/>
      <c r="K4222"/>
      <c r="L4222" s="5"/>
      <c r="M4222" s="5"/>
      <c r="N4222" s="5"/>
      <c r="O4222" s="5"/>
    </row>
    <row r="4223" spans="1:15" x14ac:dyDescent="0.25">
      <c r="A4223" s="7"/>
      <c r="B4223" s="10"/>
      <c r="D4223" s="5"/>
      <c r="E4223" s="5"/>
      <c r="F4223" s="5"/>
      <c r="G4223" s="5"/>
      <c r="H4223" s="5"/>
      <c r="K4223"/>
      <c r="L4223" s="5"/>
      <c r="M4223" s="5"/>
      <c r="N4223" s="5"/>
      <c r="O4223" s="5"/>
    </row>
    <row r="4224" spans="1:15" x14ac:dyDescent="0.25">
      <c r="A4224" s="7"/>
      <c r="B4224" s="10"/>
      <c r="D4224" s="5"/>
      <c r="E4224" s="5"/>
      <c r="F4224" s="5"/>
      <c r="G4224" s="5"/>
      <c r="H4224" s="5"/>
      <c r="K4224"/>
      <c r="L4224" s="5"/>
      <c r="M4224" s="5"/>
      <c r="N4224" s="5"/>
      <c r="O4224" s="5"/>
    </row>
    <row r="4225" spans="1:15" x14ac:dyDescent="0.25">
      <c r="A4225" s="7"/>
      <c r="B4225" s="10"/>
      <c r="D4225" s="5"/>
      <c r="E4225" s="5"/>
      <c r="F4225" s="5"/>
      <c r="G4225" s="5"/>
      <c r="H4225" s="5"/>
      <c r="K4225"/>
      <c r="L4225" s="5"/>
      <c r="M4225" s="5"/>
      <c r="N4225" s="5"/>
      <c r="O4225" s="5"/>
    </row>
    <row r="4226" spans="1:15" x14ac:dyDescent="0.25">
      <c r="A4226" s="7"/>
      <c r="B4226" s="10"/>
      <c r="D4226" s="5"/>
      <c r="E4226" s="5"/>
      <c r="F4226" s="5"/>
      <c r="G4226" s="5"/>
      <c r="H4226" s="5"/>
      <c r="K4226"/>
      <c r="L4226" s="5"/>
      <c r="M4226" s="5"/>
      <c r="N4226" s="5"/>
      <c r="O4226" s="5"/>
    </row>
    <row r="4227" spans="1:15" x14ac:dyDescent="0.25">
      <c r="A4227" s="7"/>
      <c r="B4227" s="10"/>
      <c r="D4227" s="5"/>
      <c r="E4227" s="5"/>
      <c r="F4227" s="5"/>
      <c r="G4227" s="5"/>
      <c r="H4227" s="5"/>
      <c r="K4227"/>
      <c r="L4227" s="5"/>
      <c r="M4227" s="5"/>
      <c r="N4227" s="5"/>
      <c r="O4227" s="5"/>
    </row>
    <row r="4228" spans="1:15" x14ac:dyDescent="0.25">
      <c r="A4228" s="7"/>
      <c r="B4228" s="10"/>
      <c r="D4228" s="5"/>
      <c r="E4228" s="5"/>
      <c r="F4228" s="5"/>
      <c r="G4228" s="5"/>
      <c r="H4228" s="5"/>
      <c r="K4228"/>
      <c r="L4228" s="5"/>
      <c r="M4228" s="5"/>
      <c r="N4228" s="5"/>
      <c r="O4228" s="5"/>
    </row>
    <row r="4229" spans="1:15" x14ac:dyDescent="0.25">
      <c r="A4229" s="7"/>
      <c r="B4229" s="10"/>
      <c r="D4229" s="5"/>
      <c r="E4229" s="5"/>
      <c r="F4229" s="5"/>
      <c r="G4229" s="5"/>
      <c r="H4229" s="5"/>
      <c r="K4229"/>
      <c r="L4229" s="5"/>
      <c r="M4229" s="5"/>
      <c r="N4229" s="5"/>
      <c r="O4229" s="5"/>
    </row>
    <row r="4230" spans="1:15" x14ac:dyDescent="0.25">
      <c r="A4230" s="7"/>
      <c r="B4230" s="10"/>
      <c r="D4230" s="5"/>
      <c r="E4230" s="5"/>
      <c r="F4230" s="5"/>
      <c r="G4230" s="5"/>
      <c r="H4230" s="5"/>
      <c r="K4230"/>
      <c r="L4230" s="5"/>
      <c r="M4230" s="5"/>
      <c r="N4230" s="5"/>
      <c r="O4230" s="5"/>
    </row>
    <row r="4231" spans="1:15" x14ac:dyDescent="0.25">
      <c r="A4231" s="7"/>
      <c r="B4231" s="10"/>
      <c r="D4231" s="5"/>
      <c r="E4231" s="5"/>
      <c r="F4231" s="5"/>
      <c r="G4231" s="5"/>
      <c r="H4231" s="5"/>
      <c r="K4231"/>
      <c r="L4231" s="5"/>
      <c r="M4231" s="5"/>
      <c r="N4231" s="5"/>
      <c r="O4231" s="5"/>
    </row>
    <row r="4232" spans="1:15" x14ac:dyDescent="0.25">
      <c r="A4232" s="7"/>
      <c r="B4232" s="10"/>
      <c r="D4232" s="5"/>
      <c r="E4232" s="5"/>
      <c r="F4232" s="5"/>
      <c r="G4232" s="5"/>
      <c r="H4232" s="5"/>
      <c r="K4232"/>
      <c r="L4232" s="5"/>
      <c r="M4232" s="5"/>
      <c r="N4232" s="5"/>
      <c r="O4232" s="5"/>
    </row>
    <row r="4233" spans="1:15" x14ac:dyDescent="0.25">
      <c r="A4233" s="7"/>
      <c r="B4233" s="10"/>
      <c r="D4233" s="5"/>
      <c r="E4233" s="5"/>
      <c r="F4233" s="5"/>
      <c r="G4233" s="5"/>
      <c r="H4233" s="5"/>
      <c r="K4233"/>
      <c r="L4233" s="5"/>
      <c r="M4233" s="5"/>
      <c r="N4233" s="5"/>
      <c r="O4233" s="5"/>
    </row>
    <row r="4234" spans="1:15" x14ac:dyDescent="0.25">
      <c r="A4234" s="7"/>
      <c r="B4234" s="10"/>
      <c r="D4234" s="5"/>
      <c r="E4234" s="5"/>
      <c r="F4234" s="5"/>
      <c r="G4234" s="5"/>
      <c r="H4234" s="5"/>
      <c r="K4234"/>
      <c r="L4234" s="5"/>
      <c r="M4234" s="5"/>
      <c r="N4234" s="5"/>
      <c r="O4234" s="5"/>
    </row>
    <row r="4235" spans="1:15" x14ac:dyDescent="0.25">
      <c r="A4235" s="7"/>
      <c r="B4235" s="10"/>
      <c r="D4235" s="5"/>
      <c r="E4235" s="5"/>
      <c r="F4235" s="5"/>
      <c r="G4235" s="5"/>
      <c r="H4235" s="5"/>
      <c r="K4235"/>
      <c r="L4235" s="5"/>
      <c r="M4235" s="5"/>
      <c r="N4235" s="5"/>
      <c r="O4235" s="5"/>
    </row>
    <row r="4236" spans="1:15" x14ac:dyDescent="0.25">
      <c r="A4236" s="7"/>
      <c r="B4236" s="10"/>
      <c r="D4236" s="5"/>
      <c r="E4236" s="5"/>
      <c r="F4236" s="5"/>
      <c r="G4236" s="5"/>
      <c r="H4236" s="5"/>
      <c r="K4236"/>
      <c r="L4236" s="5"/>
      <c r="M4236" s="5"/>
      <c r="N4236" s="5"/>
      <c r="O4236" s="5"/>
    </row>
    <row r="4237" spans="1:15" x14ac:dyDescent="0.25">
      <c r="A4237" s="7"/>
      <c r="B4237" s="10"/>
      <c r="D4237" s="5"/>
      <c r="E4237" s="5"/>
      <c r="F4237" s="5"/>
      <c r="G4237" s="5"/>
      <c r="H4237" s="5"/>
      <c r="K4237"/>
      <c r="L4237" s="5"/>
      <c r="M4237" s="5"/>
      <c r="N4237" s="5"/>
      <c r="O4237" s="5"/>
    </row>
    <row r="4238" spans="1:15" x14ac:dyDescent="0.25">
      <c r="A4238" s="7"/>
      <c r="B4238" s="10"/>
      <c r="D4238" s="5"/>
      <c r="E4238" s="5"/>
      <c r="F4238" s="5"/>
      <c r="G4238" s="5"/>
      <c r="H4238" s="5"/>
      <c r="K4238"/>
      <c r="L4238" s="5"/>
      <c r="M4238" s="5"/>
      <c r="N4238" s="5"/>
      <c r="O4238" s="5"/>
    </row>
    <row r="4239" spans="1:15" x14ac:dyDescent="0.25">
      <c r="A4239" s="7"/>
      <c r="B4239" s="10"/>
      <c r="D4239" s="5"/>
      <c r="E4239" s="5"/>
      <c r="F4239" s="5"/>
      <c r="G4239" s="5"/>
      <c r="H4239" s="5"/>
      <c r="K4239"/>
      <c r="L4239" s="5"/>
      <c r="M4239" s="5"/>
      <c r="N4239" s="5"/>
      <c r="O4239" s="5"/>
    </row>
    <row r="4240" spans="1:15" x14ac:dyDescent="0.25">
      <c r="A4240" s="7"/>
      <c r="B4240" s="10"/>
      <c r="D4240" s="5"/>
      <c r="E4240" s="5"/>
      <c r="F4240" s="5"/>
      <c r="G4240" s="5"/>
      <c r="H4240" s="5"/>
      <c r="K4240"/>
      <c r="L4240" s="5"/>
      <c r="M4240" s="5"/>
      <c r="N4240" s="5"/>
      <c r="O4240" s="5"/>
    </row>
    <row r="4241" spans="1:15" x14ac:dyDescent="0.25">
      <c r="A4241" s="7"/>
      <c r="B4241" s="10"/>
      <c r="D4241" s="5"/>
      <c r="E4241" s="5"/>
      <c r="F4241" s="5"/>
      <c r="G4241" s="5"/>
      <c r="H4241" s="5"/>
      <c r="K4241"/>
      <c r="L4241" s="5"/>
      <c r="M4241" s="5"/>
      <c r="N4241" s="5"/>
      <c r="O4241" s="5"/>
    </row>
    <row r="4242" spans="1:15" x14ac:dyDescent="0.25">
      <c r="A4242" s="7"/>
      <c r="B4242" s="10"/>
      <c r="D4242" s="5"/>
      <c r="E4242" s="5"/>
      <c r="F4242" s="5"/>
      <c r="G4242" s="5"/>
      <c r="H4242" s="5"/>
      <c r="K4242"/>
      <c r="L4242" s="5"/>
      <c r="M4242" s="5"/>
      <c r="N4242" s="5"/>
      <c r="O4242" s="5"/>
    </row>
    <row r="4243" spans="1:15" x14ac:dyDescent="0.25">
      <c r="A4243" s="7"/>
      <c r="B4243" s="10"/>
      <c r="D4243" s="5"/>
      <c r="E4243" s="5"/>
      <c r="F4243" s="5"/>
      <c r="G4243" s="5"/>
      <c r="H4243" s="5"/>
      <c r="K4243"/>
      <c r="L4243" s="5"/>
      <c r="M4243" s="5"/>
      <c r="N4243" s="5"/>
      <c r="O4243" s="5"/>
    </row>
    <row r="4244" spans="1:15" x14ac:dyDescent="0.25">
      <c r="A4244" s="7"/>
      <c r="B4244" s="10"/>
      <c r="D4244" s="5"/>
      <c r="E4244" s="5"/>
      <c r="F4244" s="5"/>
      <c r="G4244" s="5"/>
      <c r="H4244" s="5"/>
      <c r="K4244"/>
      <c r="L4244" s="5"/>
      <c r="M4244" s="5"/>
      <c r="N4244" s="5"/>
      <c r="O4244" s="5"/>
    </row>
    <row r="4245" spans="1:15" x14ac:dyDescent="0.25">
      <c r="A4245" s="7"/>
      <c r="B4245" s="10"/>
      <c r="D4245" s="5"/>
      <c r="E4245" s="5"/>
      <c r="F4245" s="5"/>
      <c r="G4245" s="5"/>
      <c r="H4245" s="5"/>
      <c r="K4245"/>
      <c r="L4245" s="5"/>
      <c r="M4245" s="5"/>
      <c r="N4245" s="5"/>
      <c r="O4245" s="5"/>
    </row>
    <row r="4246" spans="1:15" x14ac:dyDescent="0.25">
      <c r="A4246" s="7"/>
      <c r="B4246" s="10"/>
      <c r="D4246" s="5"/>
      <c r="E4246" s="5"/>
      <c r="F4246" s="5"/>
      <c r="G4246" s="5"/>
      <c r="H4246" s="5"/>
      <c r="K4246"/>
      <c r="L4246" s="5"/>
      <c r="M4246" s="5"/>
      <c r="N4246" s="5"/>
      <c r="O4246" s="5"/>
    </row>
    <row r="4247" spans="1:15" x14ac:dyDescent="0.25">
      <c r="A4247" s="7"/>
      <c r="B4247" s="10"/>
      <c r="D4247" s="5"/>
      <c r="E4247" s="5"/>
      <c r="F4247" s="5"/>
      <c r="G4247" s="5"/>
      <c r="H4247" s="5"/>
      <c r="K4247"/>
      <c r="L4247" s="5"/>
      <c r="M4247" s="5"/>
      <c r="N4247" s="5"/>
      <c r="O4247" s="5"/>
    </row>
    <row r="4248" spans="1:15" x14ac:dyDescent="0.25">
      <c r="A4248" s="7"/>
      <c r="B4248" s="10"/>
      <c r="D4248" s="5"/>
      <c r="E4248" s="5"/>
      <c r="F4248" s="5"/>
      <c r="G4248" s="5"/>
      <c r="H4248" s="5"/>
      <c r="K4248"/>
      <c r="L4248" s="5"/>
      <c r="M4248" s="5"/>
      <c r="N4248" s="5"/>
      <c r="O4248" s="5"/>
    </row>
    <row r="4249" spans="1:15" x14ac:dyDescent="0.25">
      <c r="A4249" s="7"/>
      <c r="B4249" s="10"/>
      <c r="D4249" s="5"/>
      <c r="E4249" s="5"/>
      <c r="F4249" s="5"/>
      <c r="G4249" s="5"/>
      <c r="H4249" s="5"/>
      <c r="K4249"/>
      <c r="L4249" s="5"/>
      <c r="M4249" s="5"/>
      <c r="N4249" s="5"/>
      <c r="O4249" s="5"/>
    </row>
    <row r="4250" spans="1:15" x14ac:dyDescent="0.25">
      <c r="A4250" s="7"/>
      <c r="B4250" s="10"/>
      <c r="D4250" s="5"/>
      <c r="E4250" s="5"/>
      <c r="F4250" s="5"/>
      <c r="G4250" s="5"/>
      <c r="H4250" s="5"/>
      <c r="K4250"/>
      <c r="L4250" s="5"/>
      <c r="M4250" s="5"/>
      <c r="N4250" s="5"/>
      <c r="O4250" s="5"/>
    </row>
    <row r="4251" spans="1:15" x14ac:dyDescent="0.25">
      <c r="A4251" s="7"/>
      <c r="B4251" s="10"/>
      <c r="D4251" s="5"/>
      <c r="E4251" s="5"/>
      <c r="F4251" s="5"/>
      <c r="G4251" s="5"/>
      <c r="H4251" s="5"/>
      <c r="K4251"/>
      <c r="L4251" s="5"/>
      <c r="M4251" s="5"/>
      <c r="N4251" s="5"/>
      <c r="O4251" s="5"/>
    </row>
    <row r="4252" spans="1:15" x14ac:dyDescent="0.25">
      <c r="A4252" s="7"/>
      <c r="B4252" s="10"/>
      <c r="D4252" s="5"/>
      <c r="E4252" s="5"/>
      <c r="F4252" s="5"/>
      <c r="G4252" s="5"/>
      <c r="H4252" s="5"/>
      <c r="K4252"/>
      <c r="L4252" s="5"/>
      <c r="M4252" s="5"/>
      <c r="N4252" s="5"/>
      <c r="O4252" s="5"/>
    </row>
    <row r="4253" spans="1:15" x14ac:dyDescent="0.25">
      <c r="A4253" s="7"/>
      <c r="B4253" s="10"/>
      <c r="D4253" s="5"/>
      <c r="E4253" s="5"/>
      <c r="F4253" s="5"/>
      <c r="G4253" s="5"/>
      <c r="H4253" s="5"/>
      <c r="K4253"/>
      <c r="L4253" s="5"/>
      <c r="M4253" s="5"/>
      <c r="N4253" s="5"/>
      <c r="O4253" s="5"/>
    </row>
    <row r="4254" spans="1:15" x14ac:dyDescent="0.25">
      <c r="A4254" s="7"/>
      <c r="B4254" s="10"/>
      <c r="D4254" s="5"/>
      <c r="E4254" s="5"/>
      <c r="F4254" s="5"/>
      <c r="G4254" s="5"/>
      <c r="H4254" s="5"/>
      <c r="K4254"/>
      <c r="L4254" s="5"/>
      <c r="M4254" s="5"/>
      <c r="N4254" s="5"/>
      <c r="O4254" s="5"/>
    </row>
    <row r="4255" spans="1:15" x14ac:dyDescent="0.25">
      <c r="A4255" s="7"/>
      <c r="B4255" s="10"/>
      <c r="D4255" s="5"/>
      <c r="E4255" s="5"/>
      <c r="F4255" s="5"/>
      <c r="G4255" s="5"/>
      <c r="H4255" s="5"/>
      <c r="K4255"/>
      <c r="L4255" s="5"/>
      <c r="M4255" s="5"/>
      <c r="N4255" s="5"/>
      <c r="O4255" s="5"/>
    </row>
    <row r="4256" spans="1:15" x14ac:dyDescent="0.25">
      <c r="A4256" s="7"/>
      <c r="B4256" s="10"/>
      <c r="D4256" s="5"/>
      <c r="E4256" s="5"/>
      <c r="F4256" s="5"/>
      <c r="G4256" s="5"/>
      <c r="H4256" s="5"/>
      <c r="K4256"/>
      <c r="L4256" s="5"/>
      <c r="M4256" s="5"/>
      <c r="N4256" s="5"/>
      <c r="O4256" s="5"/>
    </row>
    <row r="4257" spans="1:15" x14ac:dyDescent="0.25">
      <c r="A4257" s="7"/>
      <c r="B4257" s="10"/>
      <c r="D4257" s="5"/>
      <c r="E4257" s="5"/>
      <c r="F4257" s="5"/>
      <c r="G4257" s="5"/>
      <c r="H4257" s="5"/>
      <c r="K4257"/>
      <c r="L4257" s="5"/>
      <c r="M4257" s="5"/>
      <c r="N4257" s="5"/>
      <c r="O4257" s="5"/>
    </row>
    <row r="4258" spans="1:15" x14ac:dyDescent="0.25">
      <c r="A4258" s="7"/>
      <c r="B4258" s="10"/>
      <c r="D4258" s="5"/>
      <c r="E4258" s="5"/>
      <c r="F4258" s="5"/>
      <c r="G4258" s="5"/>
      <c r="H4258" s="5"/>
      <c r="K4258"/>
      <c r="L4258" s="5"/>
      <c r="M4258" s="5"/>
      <c r="N4258" s="5"/>
      <c r="O4258" s="5"/>
    </row>
    <row r="4259" spans="1:15" x14ac:dyDescent="0.25">
      <c r="A4259" s="7"/>
      <c r="B4259" s="10"/>
      <c r="D4259" s="5"/>
      <c r="E4259" s="5"/>
      <c r="F4259" s="5"/>
      <c r="G4259" s="5"/>
      <c r="H4259" s="5"/>
      <c r="K4259"/>
      <c r="L4259" s="5"/>
      <c r="M4259" s="5"/>
      <c r="N4259" s="5"/>
      <c r="O4259" s="5"/>
    </row>
    <row r="4260" spans="1:15" x14ac:dyDescent="0.25">
      <c r="A4260" s="7"/>
      <c r="B4260" s="10"/>
      <c r="D4260" s="5"/>
      <c r="E4260" s="5"/>
      <c r="F4260" s="5"/>
      <c r="G4260" s="5"/>
      <c r="H4260" s="5"/>
      <c r="K4260"/>
      <c r="L4260" s="5"/>
      <c r="M4260" s="5"/>
      <c r="N4260" s="5"/>
      <c r="O4260" s="5"/>
    </row>
    <row r="4261" spans="1:15" x14ac:dyDescent="0.25">
      <c r="A4261" s="7"/>
      <c r="B4261" s="10"/>
      <c r="D4261" s="5"/>
      <c r="E4261" s="5"/>
      <c r="F4261" s="5"/>
      <c r="G4261" s="5"/>
      <c r="H4261" s="5"/>
      <c r="K4261"/>
      <c r="L4261" s="5"/>
      <c r="M4261" s="5"/>
      <c r="N4261" s="5"/>
      <c r="O4261" s="5"/>
    </row>
    <row r="4262" spans="1:15" x14ac:dyDescent="0.25">
      <c r="A4262" s="7"/>
      <c r="B4262" s="10"/>
      <c r="D4262" s="5"/>
      <c r="E4262" s="5"/>
      <c r="F4262" s="5"/>
      <c r="G4262" s="5"/>
      <c r="H4262" s="5"/>
      <c r="K4262"/>
      <c r="L4262" s="5"/>
      <c r="M4262" s="5"/>
      <c r="N4262" s="5"/>
      <c r="O4262" s="5"/>
    </row>
    <row r="4263" spans="1:15" x14ac:dyDescent="0.25">
      <c r="A4263" s="7"/>
      <c r="B4263" s="10"/>
      <c r="D4263" s="5"/>
      <c r="E4263" s="5"/>
      <c r="F4263" s="5"/>
      <c r="G4263" s="5"/>
      <c r="H4263" s="5"/>
      <c r="K4263"/>
      <c r="L4263" s="5"/>
      <c r="M4263" s="5"/>
      <c r="N4263" s="5"/>
      <c r="O4263" s="5"/>
    </row>
    <row r="4264" spans="1:15" x14ac:dyDescent="0.25">
      <c r="A4264" s="7"/>
      <c r="B4264" s="10"/>
      <c r="D4264" s="5"/>
      <c r="E4264" s="5"/>
      <c r="F4264" s="5"/>
      <c r="G4264" s="5"/>
      <c r="H4264" s="5"/>
      <c r="K4264"/>
      <c r="L4264" s="5"/>
      <c r="M4264" s="5"/>
      <c r="N4264" s="5"/>
      <c r="O4264" s="5"/>
    </row>
    <row r="4265" spans="1:15" x14ac:dyDescent="0.25">
      <c r="A4265" s="7"/>
      <c r="B4265" s="10"/>
      <c r="D4265" s="5"/>
      <c r="E4265" s="5"/>
      <c r="F4265" s="5"/>
      <c r="G4265" s="5"/>
      <c r="H4265" s="5"/>
      <c r="K4265"/>
      <c r="L4265" s="5"/>
      <c r="M4265" s="5"/>
      <c r="N4265" s="5"/>
      <c r="O4265" s="5"/>
    </row>
    <row r="4266" spans="1:15" x14ac:dyDescent="0.25">
      <c r="A4266" s="7"/>
      <c r="B4266" s="10"/>
      <c r="D4266" s="5"/>
      <c r="E4266" s="5"/>
      <c r="F4266" s="5"/>
      <c r="G4266" s="5"/>
      <c r="H4266" s="5"/>
      <c r="K4266"/>
      <c r="L4266" s="5"/>
      <c r="M4266" s="5"/>
      <c r="N4266" s="5"/>
      <c r="O4266" s="5"/>
    </row>
    <row r="4267" spans="1:15" x14ac:dyDescent="0.25">
      <c r="A4267" s="7"/>
      <c r="B4267" s="10"/>
      <c r="D4267" s="5"/>
      <c r="E4267" s="5"/>
      <c r="F4267" s="5"/>
      <c r="G4267" s="5"/>
      <c r="H4267" s="5"/>
      <c r="K4267"/>
      <c r="L4267" s="5"/>
      <c r="M4267" s="5"/>
      <c r="N4267" s="5"/>
      <c r="O4267" s="5"/>
    </row>
    <row r="4268" spans="1:15" x14ac:dyDescent="0.25">
      <c r="A4268" s="7"/>
      <c r="B4268" s="10"/>
      <c r="D4268" s="5"/>
      <c r="E4268" s="5"/>
      <c r="F4268" s="5"/>
      <c r="G4268" s="5"/>
      <c r="H4268" s="5"/>
      <c r="K4268"/>
      <c r="L4268" s="5"/>
      <c r="M4268" s="5"/>
      <c r="N4268" s="5"/>
      <c r="O4268" s="5"/>
    </row>
    <row r="4269" spans="1:15" x14ac:dyDescent="0.25">
      <c r="A4269" s="7"/>
      <c r="B4269" s="10"/>
      <c r="D4269" s="5"/>
      <c r="E4269" s="5"/>
      <c r="F4269" s="5"/>
      <c r="G4269" s="5"/>
      <c r="H4269" s="5"/>
      <c r="K4269"/>
      <c r="L4269" s="5"/>
      <c r="M4269" s="5"/>
      <c r="N4269" s="5"/>
      <c r="O4269" s="5"/>
    </row>
    <row r="4270" spans="1:15" x14ac:dyDescent="0.25">
      <c r="A4270" s="7"/>
      <c r="B4270" s="10"/>
      <c r="D4270" s="5"/>
      <c r="E4270" s="5"/>
      <c r="F4270" s="5"/>
      <c r="G4270" s="5"/>
      <c r="H4270" s="5"/>
      <c r="K4270"/>
      <c r="L4270" s="5"/>
      <c r="M4270" s="5"/>
      <c r="N4270" s="5"/>
      <c r="O4270" s="5"/>
    </row>
    <row r="4271" spans="1:15" x14ac:dyDescent="0.25">
      <c r="A4271" s="7"/>
      <c r="B4271" s="10"/>
      <c r="D4271" s="5"/>
      <c r="E4271" s="5"/>
      <c r="F4271" s="5"/>
      <c r="G4271" s="5"/>
      <c r="H4271" s="5"/>
      <c r="K4271"/>
      <c r="L4271" s="5"/>
      <c r="M4271" s="5"/>
      <c r="N4271" s="5"/>
      <c r="O4271" s="5"/>
    </row>
    <row r="4272" spans="1:15" x14ac:dyDescent="0.25">
      <c r="A4272" s="7"/>
      <c r="B4272" s="10"/>
      <c r="D4272" s="5"/>
      <c r="E4272" s="5"/>
      <c r="F4272" s="5"/>
      <c r="G4272" s="5"/>
      <c r="H4272" s="5"/>
      <c r="K4272"/>
      <c r="L4272" s="5"/>
      <c r="M4272" s="5"/>
      <c r="N4272" s="5"/>
      <c r="O4272" s="5"/>
    </row>
    <row r="4273" spans="1:15" x14ac:dyDescent="0.25">
      <c r="A4273" s="7"/>
      <c r="B4273" s="10"/>
      <c r="D4273" s="5"/>
      <c r="E4273" s="5"/>
      <c r="F4273" s="5"/>
      <c r="G4273" s="5"/>
      <c r="H4273" s="5"/>
      <c r="K4273"/>
      <c r="L4273" s="5"/>
      <c r="M4273" s="5"/>
      <c r="N4273" s="5"/>
      <c r="O4273" s="5"/>
    </row>
    <row r="4274" spans="1:15" x14ac:dyDescent="0.25">
      <c r="A4274" s="7"/>
      <c r="B4274" s="10"/>
      <c r="D4274" s="5"/>
      <c r="E4274" s="5"/>
      <c r="F4274" s="5"/>
      <c r="G4274" s="5"/>
      <c r="H4274" s="5"/>
      <c r="K4274"/>
      <c r="L4274" s="5"/>
      <c r="M4274" s="5"/>
      <c r="N4274" s="5"/>
      <c r="O4274" s="5"/>
    </row>
    <row r="4275" spans="1:15" x14ac:dyDescent="0.25">
      <c r="A4275" s="7"/>
      <c r="B4275" s="10"/>
      <c r="D4275" s="5"/>
      <c r="E4275" s="5"/>
      <c r="F4275" s="5"/>
      <c r="G4275" s="5"/>
      <c r="H4275" s="5"/>
      <c r="K4275"/>
      <c r="L4275" s="5"/>
      <c r="M4275" s="5"/>
      <c r="N4275" s="5"/>
      <c r="O4275" s="5"/>
    </row>
    <row r="4276" spans="1:15" x14ac:dyDescent="0.25">
      <c r="A4276" s="7"/>
      <c r="B4276" s="10"/>
      <c r="D4276" s="5"/>
      <c r="E4276" s="5"/>
      <c r="F4276" s="5"/>
      <c r="G4276" s="5"/>
      <c r="H4276" s="5"/>
      <c r="K4276"/>
      <c r="L4276" s="5"/>
      <c r="M4276" s="5"/>
      <c r="N4276" s="5"/>
      <c r="O4276" s="5"/>
    </row>
    <row r="4277" spans="1:15" x14ac:dyDescent="0.25">
      <c r="A4277" s="7"/>
      <c r="B4277" s="10"/>
      <c r="D4277" s="5"/>
      <c r="E4277" s="5"/>
      <c r="F4277" s="5"/>
      <c r="G4277" s="5"/>
      <c r="H4277" s="5"/>
      <c r="K4277"/>
      <c r="L4277" s="5"/>
      <c r="M4277" s="5"/>
      <c r="N4277" s="5"/>
      <c r="O4277" s="5"/>
    </row>
    <row r="4278" spans="1:15" x14ac:dyDescent="0.25">
      <c r="A4278" s="7"/>
      <c r="B4278" s="10"/>
      <c r="D4278" s="5"/>
      <c r="E4278" s="5"/>
      <c r="F4278" s="5"/>
      <c r="G4278" s="5"/>
      <c r="H4278" s="5"/>
      <c r="K4278"/>
      <c r="L4278" s="5"/>
      <c r="M4278" s="5"/>
      <c r="N4278" s="5"/>
      <c r="O4278" s="5"/>
    </row>
    <row r="4279" spans="1:15" x14ac:dyDescent="0.25">
      <c r="A4279" s="7"/>
      <c r="B4279" s="10"/>
      <c r="D4279" s="5"/>
      <c r="E4279" s="5"/>
      <c r="F4279" s="5"/>
      <c r="G4279" s="5"/>
      <c r="H4279" s="5"/>
      <c r="K4279"/>
      <c r="L4279" s="5"/>
      <c r="M4279" s="5"/>
      <c r="N4279" s="5"/>
      <c r="O4279" s="5"/>
    </row>
    <row r="4280" spans="1:15" x14ac:dyDescent="0.25">
      <c r="A4280" s="7"/>
      <c r="B4280" s="10"/>
      <c r="D4280" s="5"/>
      <c r="E4280" s="5"/>
      <c r="F4280" s="5"/>
      <c r="G4280" s="5"/>
      <c r="H4280" s="5"/>
      <c r="K4280"/>
      <c r="L4280" s="5"/>
      <c r="M4280" s="5"/>
      <c r="N4280" s="5"/>
      <c r="O4280" s="5"/>
    </row>
    <row r="4281" spans="1:15" x14ac:dyDescent="0.25">
      <c r="A4281" s="7"/>
      <c r="B4281" s="10"/>
      <c r="D4281" s="5"/>
      <c r="E4281" s="5"/>
      <c r="F4281" s="5"/>
      <c r="G4281" s="5"/>
      <c r="H4281" s="5"/>
      <c r="K4281"/>
      <c r="L4281" s="5"/>
      <c r="M4281" s="5"/>
      <c r="N4281" s="5"/>
      <c r="O4281" s="5"/>
    </row>
    <row r="4282" spans="1:15" x14ac:dyDescent="0.25">
      <c r="A4282" s="7"/>
      <c r="B4282" s="10"/>
      <c r="D4282" s="5"/>
      <c r="E4282" s="5"/>
      <c r="F4282" s="5"/>
      <c r="G4282" s="5"/>
      <c r="H4282" s="5"/>
      <c r="K4282"/>
      <c r="L4282" s="5"/>
      <c r="M4282" s="5"/>
      <c r="N4282" s="5"/>
      <c r="O4282" s="5"/>
    </row>
    <row r="4283" spans="1:15" x14ac:dyDescent="0.25">
      <c r="A4283" s="7"/>
      <c r="B4283" s="10"/>
      <c r="D4283" s="5"/>
      <c r="E4283" s="5"/>
      <c r="F4283" s="5"/>
      <c r="G4283" s="5"/>
      <c r="H4283" s="5"/>
      <c r="K4283"/>
      <c r="L4283" s="5"/>
      <c r="M4283" s="5"/>
      <c r="N4283" s="5"/>
      <c r="O4283" s="5"/>
    </row>
    <row r="4284" spans="1:15" x14ac:dyDescent="0.25">
      <c r="A4284" s="7"/>
      <c r="B4284" s="10"/>
      <c r="D4284" s="5"/>
      <c r="E4284" s="5"/>
      <c r="F4284" s="5"/>
      <c r="G4284" s="5"/>
      <c r="H4284" s="5"/>
      <c r="K4284"/>
      <c r="L4284" s="5"/>
      <c r="M4284" s="5"/>
      <c r="N4284" s="5"/>
      <c r="O4284" s="5"/>
    </row>
    <row r="4285" spans="1:15" x14ac:dyDescent="0.25">
      <c r="A4285" s="7"/>
      <c r="B4285" s="10"/>
      <c r="D4285" s="5"/>
      <c r="E4285" s="5"/>
      <c r="F4285" s="5"/>
      <c r="G4285" s="5"/>
      <c r="H4285" s="5"/>
      <c r="K4285"/>
      <c r="L4285" s="5"/>
      <c r="M4285" s="5"/>
      <c r="N4285" s="5"/>
      <c r="O4285" s="5"/>
    </row>
    <row r="4286" spans="1:15" x14ac:dyDescent="0.25">
      <c r="A4286" s="7"/>
      <c r="B4286" s="10"/>
      <c r="D4286" s="5"/>
      <c r="E4286" s="5"/>
      <c r="F4286" s="5"/>
      <c r="G4286" s="5"/>
      <c r="H4286" s="5"/>
      <c r="K4286"/>
      <c r="L4286" s="5"/>
      <c r="M4286" s="5"/>
      <c r="N4286" s="5"/>
      <c r="O4286" s="5"/>
    </row>
    <row r="4287" spans="1:15" x14ac:dyDescent="0.25">
      <c r="A4287" s="7"/>
      <c r="B4287" s="10"/>
      <c r="D4287" s="5"/>
      <c r="E4287" s="5"/>
      <c r="F4287" s="5"/>
      <c r="G4287" s="5"/>
      <c r="H4287" s="5"/>
      <c r="K4287"/>
      <c r="L4287" s="5"/>
      <c r="M4287" s="5"/>
      <c r="N4287" s="5"/>
      <c r="O4287" s="5"/>
    </row>
    <row r="4288" spans="1:15" x14ac:dyDescent="0.25">
      <c r="A4288" s="7"/>
      <c r="B4288" s="10"/>
      <c r="D4288" s="5"/>
      <c r="E4288" s="5"/>
      <c r="F4288" s="5"/>
      <c r="G4288" s="5"/>
      <c r="H4288" s="5"/>
      <c r="K4288"/>
      <c r="L4288" s="5"/>
      <c r="M4288" s="5"/>
      <c r="N4288" s="5"/>
      <c r="O4288" s="5"/>
    </row>
    <row r="4289" spans="1:15" x14ac:dyDescent="0.25">
      <c r="A4289" s="7"/>
      <c r="B4289" s="10"/>
      <c r="D4289" s="5"/>
      <c r="E4289" s="5"/>
      <c r="F4289" s="5"/>
      <c r="G4289" s="5"/>
      <c r="H4289" s="5"/>
      <c r="K4289"/>
      <c r="L4289" s="5"/>
      <c r="M4289" s="5"/>
      <c r="N4289" s="5"/>
      <c r="O4289" s="5"/>
    </row>
    <row r="4290" spans="1:15" x14ac:dyDescent="0.25">
      <c r="A4290" s="7"/>
      <c r="B4290" s="10"/>
      <c r="D4290" s="5"/>
      <c r="E4290" s="5"/>
      <c r="F4290" s="5"/>
      <c r="G4290" s="5"/>
      <c r="H4290" s="5"/>
      <c r="K4290"/>
      <c r="L4290" s="5"/>
      <c r="M4290" s="5"/>
      <c r="N4290" s="5"/>
      <c r="O4290" s="5"/>
    </row>
    <row r="4291" spans="1:15" x14ac:dyDescent="0.25">
      <c r="A4291" s="7"/>
      <c r="B4291" s="10"/>
      <c r="D4291" s="5"/>
      <c r="E4291" s="5"/>
      <c r="F4291" s="5"/>
      <c r="G4291" s="5"/>
      <c r="H4291" s="5"/>
      <c r="K4291"/>
      <c r="L4291" s="5"/>
      <c r="M4291" s="5"/>
      <c r="N4291" s="5"/>
      <c r="O4291" s="5"/>
    </row>
    <row r="4292" spans="1:15" x14ac:dyDescent="0.25">
      <c r="A4292" s="7"/>
      <c r="B4292" s="10"/>
      <c r="D4292" s="5"/>
      <c r="E4292" s="5"/>
      <c r="F4292" s="5"/>
      <c r="G4292" s="5"/>
      <c r="H4292" s="5"/>
      <c r="K4292"/>
      <c r="L4292" s="5"/>
      <c r="M4292" s="5"/>
      <c r="N4292" s="5"/>
      <c r="O4292" s="5"/>
    </row>
    <row r="4293" spans="1:15" x14ac:dyDescent="0.25">
      <c r="A4293" s="7"/>
      <c r="B4293" s="10"/>
      <c r="D4293" s="5"/>
      <c r="E4293" s="5"/>
      <c r="F4293" s="5"/>
      <c r="G4293" s="5"/>
      <c r="H4293" s="5"/>
      <c r="K4293"/>
      <c r="L4293" s="5"/>
      <c r="M4293" s="5"/>
      <c r="N4293" s="5"/>
      <c r="O4293" s="5"/>
    </row>
    <row r="4294" spans="1:15" x14ac:dyDescent="0.25">
      <c r="A4294" s="7"/>
      <c r="B4294" s="10"/>
      <c r="D4294" s="5"/>
      <c r="E4294" s="5"/>
      <c r="F4294" s="5"/>
      <c r="G4294" s="5"/>
      <c r="H4294" s="5"/>
      <c r="K4294"/>
      <c r="L4294" s="5"/>
      <c r="M4294" s="5"/>
      <c r="N4294" s="5"/>
      <c r="O4294" s="5"/>
    </row>
    <row r="4295" spans="1:15" x14ac:dyDescent="0.25">
      <c r="A4295" s="7"/>
      <c r="B4295" s="10"/>
      <c r="D4295" s="5"/>
      <c r="E4295" s="5"/>
      <c r="F4295" s="5"/>
      <c r="G4295" s="5"/>
      <c r="H4295" s="5"/>
      <c r="K4295"/>
      <c r="L4295" s="5"/>
      <c r="M4295" s="5"/>
      <c r="N4295" s="5"/>
      <c r="O4295" s="5"/>
    </row>
    <row r="4296" spans="1:15" x14ac:dyDescent="0.25">
      <c r="A4296" s="7"/>
      <c r="B4296" s="10"/>
      <c r="D4296" s="5"/>
      <c r="E4296" s="5"/>
      <c r="F4296" s="5"/>
      <c r="G4296" s="5"/>
      <c r="H4296" s="5"/>
      <c r="K4296"/>
      <c r="L4296" s="5"/>
      <c r="M4296" s="5"/>
      <c r="N4296" s="5"/>
      <c r="O4296" s="5"/>
    </row>
    <row r="4297" spans="1:15" x14ac:dyDescent="0.25">
      <c r="A4297" s="7"/>
      <c r="B4297" s="10"/>
      <c r="D4297" s="5"/>
      <c r="E4297" s="5"/>
      <c r="F4297" s="5"/>
      <c r="G4297" s="5"/>
      <c r="H4297" s="5"/>
      <c r="K4297"/>
      <c r="L4297" s="5"/>
      <c r="M4297" s="5"/>
      <c r="N4297" s="5"/>
      <c r="O4297" s="5"/>
    </row>
    <row r="4298" spans="1:15" x14ac:dyDescent="0.25">
      <c r="A4298" s="7"/>
      <c r="B4298" s="10"/>
      <c r="D4298" s="5"/>
      <c r="E4298" s="5"/>
      <c r="F4298" s="5"/>
      <c r="G4298" s="5"/>
      <c r="H4298" s="5"/>
      <c r="K4298"/>
      <c r="L4298" s="5"/>
      <c r="M4298" s="5"/>
      <c r="N4298" s="5"/>
      <c r="O4298" s="5"/>
    </row>
    <row r="4299" spans="1:15" x14ac:dyDescent="0.25">
      <c r="A4299" s="7"/>
      <c r="B4299" s="10"/>
      <c r="D4299" s="5"/>
      <c r="E4299" s="5"/>
      <c r="F4299" s="5"/>
      <c r="G4299" s="5"/>
      <c r="H4299" s="5"/>
      <c r="K4299"/>
      <c r="L4299" s="5"/>
      <c r="M4299" s="5"/>
      <c r="N4299" s="5"/>
      <c r="O4299" s="5"/>
    </row>
    <row r="4300" spans="1:15" x14ac:dyDescent="0.25">
      <c r="A4300" s="7"/>
      <c r="B4300" s="10"/>
      <c r="D4300" s="5"/>
      <c r="E4300" s="5"/>
      <c r="F4300" s="5"/>
      <c r="G4300" s="5"/>
      <c r="H4300" s="5"/>
      <c r="K4300"/>
      <c r="L4300" s="5"/>
      <c r="M4300" s="5"/>
      <c r="N4300" s="5"/>
      <c r="O4300" s="5"/>
    </row>
    <row r="4301" spans="1:15" x14ac:dyDescent="0.25">
      <c r="A4301" s="7"/>
      <c r="B4301" s="10"/>
      <c r="D4301" s="5"/>
      <c r="E4301" s="5"/>
      <c r="F4301" s="5"/>
      <c r="G4301" s="5"/>
      <c r="H4301" s="5"/>
      <c r="K4301"/>
      <c r="L4301" s="5"/>
      <c r="M4301" s="5"/>
      <c r="N4301" s="5"/>
      <c r="O4301" s="5"/>
    </row>
    <row r="4302" spans="1:15" x14ac:dyDescent="0.25">
      <c r="A4302" s="7"/>
      <c r="B4302" s="10"/>
      <c r="D4302" s="5"/>
      <c r="E4302" s="5"/>
      <c r="F4302" s="5"/>
      <c r="G4302" s="5"/>
      <c r="H4302" s="5"/>
      <c r="K4302"/>
      <c r="L4302" s="5"/>
      <c r="M4302" s="5"/>
      <c r="N4302" s="5"/>
      <c r="O4302" s="5"/>
    </row>
    <row r="4303" spans="1:15" x14ac:dyDescent="0.25">
      <c r="A4303" s="7"/>
      <c r="B4303" s="10"/>
      <c r="D4303" s="5"/>
      <c r="E4303" s="5"/>
      <c r="F4303" s="5"/>
      <c r="G4303" s="5"/>
      <c r="H4303" s="5"/>
      <c r="K4303"/>
      <c r="L4303" s="5"/>
      <c r="M4303" s="5"/>
      <c r="N4303" s="5"/>
      <c r="O4303" s="5"/>
    </row>
    <row r="4304" spans="1:15" x14ac:dyDescent="0.25">
      <c r="A4304" s="7"/>
      <c r="B4304" s="10"/>
      <c r="D4304" s="5"/>
      <c r="E4304" s="5"/>
      <c r="F4304" s="5"/>
      <c r="G4304" s="5"/>
      <c r="H4304" s="5"/>
      <c r="K4304"/>
      <c r="L4304" s="5"/>
      <c r="M4304" s="5"/>
      <c r="N4304" s="5"/>
      <c r="O4304" s="5"/>
    </row>
    <row r="4305" spans="1:15" x14ac:dyDescent="0.25">
      <c r="A4305" s="7"/>
      <c r="B4305" s="10"/>
      <c r="D4305" s="5"/>
      <c r="E4305" s="5"/>
      <c r="F4305" s="5"/>
      <c r="G4305" s="5"/>
      <c r="H4305" s="5"/>
      <c r="K4305"/>
      <c r="L4305" s="5"/>
      <c r="M4305" s="5"/>
      <c r="N4305" s="5"/>
      <c r="O4305" s="5"/>
    </row>
    <row r="4306" spans="1:15" x14ac:dyDescent="0.25">
      <c r="A4306" s="7"/>
      <c r="B4306" s="10"/>
      <c r="D4306" s="5"/>
      <c r="E4306" s="5"/>
      <c r="F4306" s="5"/>
      <c r="G4306" s="5"/>
      <c r="H4306" s="5"/>
      <c r="K4306"/>
      <c r="L4306" s="5"/>
      <c r="M4306" s="5"/>
      <c r="N4306" s="5"/>
      <c r="O4306" s="5"/>
    </row>
    <row r="4307" spans="1:15" x14ac:dyDescent="0.25">
      <c r="A4307" s="7"/>
      <c r="B4307" s="10"/>
      <c r="D4307" s="5"/>
      <c r="E4307" s="5"/>
      <c r="F4307" s="5"/>
      <c r="G4307" s="5"/>
      <c r="H4307" s="5"/>
      <c r="K4307"/>
      <c r="L4307" s="5"/>
      <c r="M4307" s="5"/>
      <c r="N4307" s="5"/>
      <c r="O4307" s="5"/>
    </row>
    <row r="4308" spans="1:15" x14ac:dyDescent="0.25">
      <c r="A4308" s="7"/>
      <c r="B4308" s="10"/>
      <c r="D4308" s="5"/>
      <c r="E4308" s="5"/>
      <c r="F4308" s="5"/>
      <c r="G4308" s="5"/>
      <c r="H4308" s="5"/>
      <c r="K4308"/>
      <c r="L4308" s="5"/>
      <c r="M4308" s="5"/>
      <c r="N4308" s="5"/>
      <c r="O4308" s="5"/>
    </row>
    <row r="4309" spans="1:15" x14ac:dyDescent="0.25">
      <c r="A4309" s="7"/>
      <c r="B4309" s="10"/>
      <c r="D4309" s="5"/>
      <c r="E4309" s="5"/>
      <c r="F4309" s="5"/>
      <c r="G4309" s="5"/>
      <c r="H4309" s="5"/>
      <c r="K4309"/>
      <c r="L4309" s="5"/>
      <c r="M4309" s="5"/>
      <c r="N4309" s="5"/>
      <c r="O4309" s="5"/>
    </row>
    <row r="4310" spans="1:15" x14ac:dyDescent="0.25">
      <c r="A4310" s="7"/>
      <c r="B4310" s="10"/>
      <c r="D4310" s="5"/>
      <c r="E4310" s="5"/>
      <c r="F4310" s="5"/>
      <c r="G4310" s="5"/>
      <c r="H4310" s="5"/>
      <c r="K4310"/>
      <c r="L4310" s="5"/>
      <c r="M4310" s="5"/>
      <c r="N4310" s="5"/>
      <c r="O4310" s="5"/>
    </row>
    <row r="4311" spans="1:15" x14ac:dyDescent="0.25">
      <c r="A4311" s="7"/>
      <c r="B4311" s="10"/>
      <c r="D4311" s="5"/>
      <c r="E4311" s="5"/>
      <c r="F4311" s="5"/>
      <c r="G4311" s="5"/>
      <c r="H4311" s="5"/>
      <c r="K4311"/>
      <c r="L4311" s="5"/>
      <c r="M4311" s="5"/>
      <c r="N4311" s="5"/>
      <c r="O4311" s="5"/>
    </row>
    <row r="4312" spans="1:15" x14ac:dyDescent="0.25">
      <c r="A4312" s="7"/>
      <c r="B4312" s="10"/>
      <c r="D4312" s="5"/>
      <c r="E4312" s="5"/>
      <c r="F4312" s="5"/>
      <c r="G4312" s="5"/>
      <c r="H4312" s="5"/>
      <c r="K4312"/>
      <c r="L4312" s="5"/>
      <c r="M4312" s="5"/>
      <c r="N4312" s="5"/>
      <c r="O4312" s="5"/>
    </row>
    <row r="4313" spans="1:15" x14ac:dyDescent="0.25">
      <c r="A4313" s="7"/>
      <c r="B4313" s="10"/>
      <c r="D4313" s="5"/>
      <c r="E4313" s="5"/>
      <c r="F4313" s="5"/>
      <c r="G4313" s="5"/>
      <c r="H4313" s="5"/>
      <c r="K4313"/>
      <c r="L4313" s="5"/>
      <c r="M4313" s="5"/>
      <c r="N4313" s="5"/>
      <c r="O4313" s="5"/>
    </row>
    <row r="4314" spans="1:15" x14ac:dyDescent="0.25">
      <c r="A4314" s="7"/>
      <c r="B4314" s="10"/>
      <c r="D4314" s="5"/>
      <c r="E4314" s="5"/>
      <c r="F4314" s="5"/>
      <c r="G4314" s="5"/>
      <c r="H4314" s="5"/>
      <c r="K4314"/>
      <c r="L4314" s="5"/>
      <c r="M4314" s="5"/>
      <c r="N4314" s="5"/>
      <c r="O4314" s="5"/>
    </row>
    <row r="4315" spans="1:15" x14ac:dyDescent="0.25">
      <c r="A4315" s="7"/>
      <c r="B4315" s="10"/>
      <c r="D4315" s="5"/>
      <c r="E4315" s="5"/>
      <c r="F4315" s="5"/>
      <c r="G4315" s="5"/>
      <c r="H4315" s="5"/>
      <c r="K4315"/>
      <c r="L4315" s="5"/>
      <c r="M4315" s="5"/>
      <c r="N4315" s="5"/>
      <c r="O4315" s="5"/>
    </row>
    <row r="4316" spans="1:15" x14ac:dyDescent="0.25">
      <c r="A4316" s="7"/>
      <c r="B4316" s="10"/>
      <c r="D4316" s="5"/>
      <c r="E4316" s="5"/>
      <c r="F4316" s="5"/>
      <c r="G4316" s="5"/>
      <c r="H4316" s="5"/>
      <c r="K4316"/>
      <c r="L4316" s="5"/>
      <c r="M4316" s="5"/>
      <c r="N4316" s="5"/>
      <c r="O4316" s="5"/>
    </row>
    <row r="4317" spans="1:15" x14ac:dyDescent="0.25">
      <c r="A4317" s="7"/>
      <c r="B4317" s="10"/>
      <c r="D4317" s="5"/>
      <c r="E4317" s="5"/>
      <c r="F4317" s="5"/>
      <c r="G4317" s="5"/>
      <c r="H4317" s="5"/>
      <c r="K4317"/>
      <c r="L4317" s="5"/>
      <c r="M4317" s="5"/>
      <c r="N4317" s="5"/>
      <c r="O4317" s="5"/>
    </row>
    <row r="4318" spans="1:15" x14ac:dyDescent="0.25">
      <c r="A4318" s="7"/>
      <c r="B4318" s="10"/>
      <c r="D4318" s="5"/>
      <c r="E4318" s="5"/>
      <c r="F4318" s="5"/>
      <c r="G4318" s="5"/>
      <c r="H4318" s="5"/>
      <c r="K4318"/>
      <c r="L4318" s="5"/>
      <c r="M4318" s="5"/>
      <c r="N4318" s="5"/>
      <c r="O4318" s="5"/>
    </row>
    <row r="4319" spans="1:15" x14ac:dyDescent="0.25">
      <c r="A4319" s="7"/>
      <c r="B4319" s="10"/>
      <c r="D4319" s="5"/>
      <c r="E4319" s="5"/>
      <c r="F4319" s="5"/>
      <c r="G4319" s="5"/>
      <c r="H4319" s="5"/>
      <c r="K4319"/>
      <c r="L4319" s="5"/>
      <c r="M4319" s="5"/>
      <c r="N4319" s="5"/>
      <c r="O4319" s="5"/>
    </row>
    <row r="4320" spans="1:15" x14ac:dyDescent="0.25">
      <c r="A4320" s="7"/>
      <c r="B4320" s="10"/>
      <c r="D4320" s="5"/>
      <c r="E4320" s="5"/>
      <c r="F4320" s="5"/>
      <c r="G4320" s="5"/>
      <c r="H4320" s="5"/>
      <c r="K4320"/>
      <c r="L4320" s="5"/>
      <c r="M4320" s="5"/>
      <c r="N4320" s="5"/>
      <c r="O4320" s="5"/>
    </row>
    <row r="4321" spans="1:15" x14ac:dyDescent="0.25">
      <c r="A4321" s="7"/>
      <c r="B4321" s="10"/>
      <c r="D4321" s="5"/>
      <c r="E4321" s="5"/>
      <c r="F4321" s="5"/>
      <c r="G4321" s="5"/>
      <c r="H4321" s="5"/>
      <c r="K4321"/>
      <c r="L4321" s="5"/>
      <c r="M4321" s="5"/>
      <c r="N4321" s="5"/>
      <c r="O4321" s="5"/>
    </row>
    <row r="4322" spans="1:15" x14ac:dyDescent="0.25">
      <c r="A4322" s="7"/>
      <c r="B4322" s="10"/>
      <c r="D4322" s="5"/>
      <c r="E4322" s="5"/>
      <c r="F4322" s="5"/>
      <c r="G4322" s="5"/>
      <c r="H4322" s="5"/>
      <c r="K4322"/>
      <c r="L4322" s="5"/>
      <c r="M4322" s="5"/>
      <c r="N4322" s="5"/>
      <c r="O4322" s="5"/>
    </row>
    <row r="4323" spans="1:15" x14ac:dyDescent="0.25">
      <c r="A4323" s="7"/>
      <c r="B4323" s="10"/>
      <c r="D4323" s="5"/>
      <c r="E4323" s="5"/>
      <c r="F4323" s="5"/>
      <c r="G4323" s="5"/>
      <c r="H4323" s="5"/>
      <c r="K4323"/>
      <c r="L4323" s="5"/>
      <c r="M4323" s="5"/>
      <c r="N4323" s="5"/>
      <c r="O4323" s="5"/>
    </row>
    <row r="4324" spans="1:15" x14ac:dyDescent="0.25">
      <c r="A4324" s="7"/>
      <c r="B4324" s="10"/>
      <c r="D4324" s="5"/>
      <c r="E4324" s="5"/>
      <c r="F4324" s="5"/>
      <c r="G4324" s="5"/>
      <c r="H4324" s="5"/>
      <c r="K4324"/>
      <c r="L4324" s="5"/>
      <c r="M4324" s="5"/>
      <c r="N4324" s="5"/>
      <c r="O4324" s="5"/>
    </row>
    <row r="4325" spans="1:15" x14ac:dyDescent="0.25">
      <c r="A4325" s="7"/>
      <c r="B4325" s="10"/>
      <c r="D4325" s="5"/>
      <c r="E4325" s="5"/>
      <c r="F4325" s="5"/>
      <c r="G4325" s="5"/>
      <c r="H4325" s="5"/>
      <c r="K4325"/>
      <c r="L4325" s="5"/>
      <c r="M4325" s="5"/>
      <c r="N4325" s="5"/>
      <c r="O4325" s="5"/>
    </row>
    <row r="4326" spans="1:15" x14ac:dyDescent="0.25">
      <c r="A4326" s="7"/>
      <c r="B4326" s="10"/>
      <c r="D4326" s="5"/>
      <c r="E4326" s="5"/>
      <c r="F4326" s="5"/>
      <c r="G4326" s="5"/>
      <c r="H4326" s="5"/>
      <c r="K4326"/>
      <c r="L4326" s="5"/>
      <c r="M4326" s="5"/>
      <c r="N4326" s="5"/>
      <c r="O4326" s="5"/>
    </row>
    <row r="4327" spans="1:15" x14ac:dyDescent="0.25">
      <c r="A4327" s="7"/>
      <c r="B4327" s="10"/>
      <c r="D4327" s="5"/>
      <c r="E4327" s="5"/>
      <c r="F4327" s="5"/>
      <c r="G4327" s="5"/>
      <c r="H4327" s="5"/>
      <c r="K4327"/>
      <c r="L4327" s="5"/>
      <c r="M4327" s="5"/>
      <c r="N4327" s="5"/>
      <c r="O4327" s="5"/>
    </row>
    <row r="4328" spans="1:15" x14ac:dyDescent="0.25">
      <c r="A4328" s="7"/>
      <c r="B4328" s="10"/>
      <c r="D4328" s="5"/>
      <c r="E4328" s="5"/>
      <c r="F4328" s="5"/>
      <c r="G4328" s="5"/>
      <c r="H4328" s="5"/>
      <c r="K4328"/>
      <c r="L4328" s="5"/>
      <c r="M4328" s="5"/>
      <c r="N4328" s="5"/>
      <c r="O4328" s="5"/>
    </row>
    <row r="4329" spans="1:15" x14ac:dyDescent="0.25">
      <c r="A4329" s="7"/>
      <c r="B4329" s="10"/>
      <c r="D4329" s="5"/>
      <c r="E4329" s="5"/>
      <c r="F4329" s="5"/>
      <c r="G4329" s="5"/>
      <c r="H4329" s="5"/>
      <c r="K4329"/>
      <c r="L4329" s="5"/>
      <c r="M4329" s="5"/>
      <c r="N4329" s="5"/>
      <c r="O4329" s="5"/>
    </row>
    <row r="4330" spans="1:15" x14ac:dyDescent="0.25">
      <c r="A4330" s="7"/>
      <c r="B4330" s="10"/>
      <c r="D4330" s="5"/>
      <c r="E4330" s="5"/>
      <c r="F4330" s="5"/>
      <c r="G4330" s="5"/>
      <c r="H4330" s="5"/>
      <c r="K4330"/>
      <c r="L4330" s="5"/>
      <c r="M4330" s="5"/>
      <c r="N4330" s="5"/>
      <c r="O4330" s="5"/>
    </row>
    <row r="4331" spans="1:15" x14ac:dyDescent="0.25">
      <c r="A4331" s="7"/>
      <c r="B4331" s="10"/>
      <c r="D4331" s="5"/>
      <c r="E4331" s="5"/>
      <c r="F4331" s="5"/>
      <c r="G4331" s="5"/>
      <c r="H4331" s="5"/>
      <c r="K4331"/>
      <c r="L4331" s="5"/>
      <c r="M4331" s="5"/>
      <c r="N4331" s="5"/>
      <c r="O4331" s="5"/>
    </row>
    <row r="4332" spans="1:15" x14ac:dyDescent="0.25">
      <c r="A4332" s="7"/>
      <c r="B4332" s="10"/>
      <c r="D4332" s="5"/>
      <c r="E4332" s="5"/>
      <c r="F4332" s="5"/>
      <c r="G4332" s="5"/>
      <c r="H4332" s="5"/>
      <c r="K4332"/>
      <c r="L4332" s="5"/>
      <c r="M4332" s="5"/>
      <c r="N4332" s="5"/>
      <c r="O4332" s="5"/>
    </row>
    <row r="4333" spans="1:15" x14ac:dyDescent="0.25">
      <c r="A4333" s="7"/>
      <c r="B4333" s="10"/>
      <c r="D4333" s="5"/>
      <c r="E4333" s="5"/>
      <c r="F4333" s="5"/>
      <c r="G4333" s="5"/>
      <c r="H4333" s="5"/>
      <c r="K4333"/>
      <c r="L4333" s="5"/>
      <c r="M4333" s="5"/>
      <c r="N4333" s="5"/>
      <c r="O4333" s="5"/>
    </row>
    <row r="4334" spans="1:15" x14ac:dyDescent="0.25">
      <c r="A4334" s="7"/>
      <c r="B4334" s="10"/>
      <c r="D4334" s="5"/>
      <c r="E4334" s="5"/>
      <c r="F4334" s="5"/>
      <c r="G4334" s="5"/>
      <c r="H4334" s="5"/>
      <c r="K4334"/>
      <c r="L4334" s="5"/>
      <c r="M4334" s="5"/>
      <c r="N4334" s="5"/>
      <c r="O4334" s="5"/>
    </row>
    <row r="4335" spans="1:15" x14ac:dyDescent="0.25">
      <c r="A4335" s="7"/>
      <c r="B4335" s="10"/>
      <c r="D4335" s="5"/>
      <c r="E4335" s="5"/>
      <c r="F4335" s="5"/>
      <c r="G4335" s="5"/>
      <c r="H4335" s="5"/>
      <c r="K4335"/>
      <c r="L4335" s="5"/>
      <c r="M4335" s="5"/>
      <c r="N4335" s="5"/>
      <c r="O4335" s="5"/>
    </row>
    <row r="4336" spans="1:15" x14ac:dyDescent="0.25">
      <c r="A4336" s="7"/>
      <c r="B4336" s="10"/>
      <c r="D4336" s="5"/>
      <c r="E4336" s="5"/>
      <c r="F4336" s="5"/>
      <c r="G4336" s="5"/>
      <c r="H4336" s="5"/>
      <c r="K4336"/>
      <c r="L4336" s="5"/>
      <c r="M4336" s="5"/>
      <c r="N4336" s="5"/>
      <c r="O4336" s="5"/>
    </row>
    <row r="4337" spans="1:15" x14ac:dyDescent="0.25">
      <c r="A4337" s="7"/>
      <c r="B4337" s="10"/>
      <c r="D4337" s="5"/>
      <c r="E4337" s="5"/>
      <c r="F4337" s="5"/>
      <c r="G4337" s="5"/>
      <c r="H4337" s="5"/>
      <c r="K4337"/>
      <c r="L4337" s="5"/>
      <c r="M4337" s="5"/>
      <c r="N4337" s="5"/>
      <c r="O4337" s="5"/>
    </row>
    <row r="4338" spans="1:15" x14ac:dyDescent="0.25">
      <c r="A4338" s="7"/>
      <c r="B4338" s="10"/>
      <c r="D4338" s="5"/>
      <c r="E4338" s="5"/>
      <c r="F4338" s="5"/>
      <c r="G4338" s="5"/>
      <c r="H4338" s="5"/>
      <c r="K4338"/>
      <c r="L4338" s="5"/>
      <c r="M4338" s="5"/>
      <c r="N4338" s="5"/>
      <c r="O4338" s="5"/>
    </row>
    <row r="4339" spans="1:15" x14ac:dyDescent="0.25">
      <c r="A4339" s="7"/>
      <c r="B4339" s="10"/>
      <c r="D4339" s="5"/>
      <c r="E4339" s="5"/>
      <c r="F4339" s="5"/>
      <c r="G4339" s="5"/>
      <c r="H4339" s="5"/>
      <c r="K4339"/>
      <c r="L4339" s="5"/>
      <c r="M4339" s="5"/>
      <c r="N4339" s="5"/>
      <c r="O4339" s="5"/>
    </row>
    <row r="4340" spans="1:15" x14ac:dyDescent="0.25">
      <c r="A4340" s="7"/>
      <c r="B4340" s="10"/>
      <c r="D4340" s="5"/>
      <c r="E4340" s="5"/>
      <c r="F4340" s="5"/>
      <c r="G4340" s="5"/>
      <c r="H4340" s="5"/>
      <c r="K4340"/>
      <c r="L4340" s="5"/>
      <c r="M4340" s="5"/>
      <c r="N4340" s="5"/>
      <c r="O4340" s="5"/>
    </row>
    <row r="4341" spans="1:15" x14ac:dyDescent="0.25">
      <c r="A4341" s="7"/>
      <c r="B4341" s="10"/>
      <c r="D4341" s="5"/>
      <c r="E4341" s="5"/>
      <c r="F4341" s="5"/>
      <c r="G4341" s="5"/>
      <c r="H4341" s="5"/>
      <c r="K4341"/>
      <c r="L4341" s="5"/>
      <c r="M4341" s="5"/>
      <c r="N4341" s="5"/>
      <c r="O4341" s="5"/>
    </row>
    <row r="4342" spans="1:15" x14ac:dyDescent="0.25">
      <c r="A4342" s="7"/>
      <c r="B4342" s="10"/>
      <c r="D4342" s="5"/>
      <c r="E4342" s="5"/>
      <c r="F4342" s="5"/>
      <c r="G4342" s="5"/>
      <c r="H4342" s="5"/>
      <c r="K4342"/>
      <c r="L4342" s="5"/>
      <c r="M4342" s="5"/>
      <c r="N4342" s="5"/>
      <c r="O4342" s="5"/>
    </row>
    <row r="4343" spans="1:15" x14ac:dyDescent="0.25">
      <c r="A4343" s="7"/>
      <c r="B4343" s="10"/>
      <c r="D4343" s="5"/>
      <c r="E4343" s="5"/>
      <c r="F4343" s="5"/>
      <c r="G4343" s="5"/>
      <c r="H4343" s="5"/>
      <c r="K4343"/>
      <c r="L4343" s="5"/>
      <c r="M4343" s="5"/>
      <c r="N4343" s="5"/>
      <c r="O4343" s="5"/>
    </row>
    <row r="4344" spans="1:15" x14ac:dyDescent="0.25">
      <c r="A4344" s="7"/>
      <c r="B4344" s="10"/>
      <c r="D4344" s="5"/>
      <c r="E4344" s="5"/>
      <c r="F4344" s="5"/>
      <c r="G4344" s="5"/>
      <c r="H4344" s="5"/>
      <c r="K4344"/>
      <c r="L4344" s="5"/>
      <c r="M4344" s="5"/>
      <c r="N4344" s="5"/>
      <c r="O4344" s="5"/>
    </row>
    <row r="4345" spans="1:15" x14ac:dyDescent="0.25">
      <c r="A4345" s="7"/>
      <c r="B4345" s="10"/>
      <c r="D4345" s="5"/>
      <c r="E4345" s="5"/>
      <c r="F4345" s="5"/>
      <c r="G4345" s="5"/>
      <c r="H4345" s="5"/>
      <c r="K4345"/>
      <c r="L4345" s="5"/>
      <c r="M4345" s="5"/>
      <c r="N4345" s="5"/>
      <c r="O4345" s="5"/>
    </row>
    <row r="4346" spans="1:15" x14ac:dyDescent="0.25">
      <c r="A4346" s="7"/>
      <c r="B4346" s="10"/>
      <c r="D4346" s="5"/>
      <c r="E4346" s="5"/>
      <c r="F4346" s="5"/>
      <c r="G4346" s="5"/>
      <c r="H4346" s="5"/>
      <c r="K4346"/>
      <c r="L4346" s="5"/>
      <c r="M4346" s="5"/>
      <c r="N4346" s="5"/>
      <c r="O4346" s="5"/>
    </row>
    <row r="4347" spans="1:15" x14ac:dyDescent="0.25">
      <c r="A4347" s="7"/>
      <c r="B4347" s="10"/>
      <c r="D4347" s="5"/>
      <c r="E4347" s="5"/>
      <c r="F4347" s="5"/>
      <c r="G4347" s="5"/>
      <c r="H4347" s="5"/>
      <c r="K4347"/>
      <c r="L4347" s="5"/>
      <c r="M4347" s="5"/>
      <c r="N4347" s="5"/>
      <c r="O4347" s="5"/>
    </row>
    <row r="4348" spans="1:15" x14ac:dyDescent="0.25">
      <c r="A4348" s="7"/>
      <c r="B4348" s="10"/>
      <c r="D4348" s="5"/>
      <c r="E4348" s="5"/>
      <c r="F4348" s="5"/>
      <c r="G4348" s="5"/>
      <c r="H4348" s="5"/>
      <c r="K4348"/>
      <c r="L4348" s="5"/>
      <c r="M4348" s="5"/>
      <c r="N4348" s="5"/>
      <c r="O4348" s="5"/>
    </row>
    <row r="4349" spans="1:15" x14ac:dyDescent="0.25">
      <c r="A4349" s="7"/>
      <c r="B4349" s="10"/>
      <c r="D4349" s="5"/>
      <c r="E4349" s="5"/>
      <c r="F4349" s="5"/>
      <c r="G4349" s="5"/>
      <c r="H4349" s="5"/>
      <c r="K4349"/>
      <c r="L4349" s="5"/>
      <c r="M4349" s="5"/>
      <c r="N4349" s="5"/>
      <c r="O4349" s="5"/>
    </row>
    <row r="4350" spans="1:15" x14ac:dyDescent="0.25">
      <c r="A4350" s="7"/>
      <c r="B4350" s="10"/>
      <c r="D4350" s="5"/>
      <c r="E4350" s="5"/>
      <c r="F4350" s="5"/>
      <c r="G4350" s="5"/>
      <c r="H4350" s="5"/>
      <c r="K4350"/>
      <c r="L4350" s="5"/>
      <c r="M4350" s="5"/>
      <c r="N4350" s="5"/>
      <c r="O4350" s="5"/>
    </row>
    <row r="4351" spans="1:15" x14ac:dyDescent="0.25">
      <c r="A4351" s="7"/>
      <c r="B4351" s="10"/>
      <c r="D4351" s="5"/>
      <c r="E4351" s="5"/>
      <c r="F4351" s="5"/>
      <c r="G4351" s="5"/>
      <c r="H4351" s="5"/>
      <c r="K4351"/>
      <c r="L4351" s="5"/>
      <c r="M4351" s="5"/>
      <c r="N4351" s="5"/>
      <c r="O4351" s="5"/>
    </row>
    <row r="4352" spans="1:15" x14ac:dyDescent="0.25">
      <c r="A4352" s="7"/>
      <c r="B4352" s="10"/>
      <c r="D4352" s="5"/>
      <c r="E4352" s="5"/>
      <c r="F4352" s="5"/>
      <c r="G4352" s="5"/>
      <c r="H4352" s="5"/>
      <c r="K4352"/>
      <c r="L4352" s="5"/>
      <c r="M4352" s="5"/>
      <c r="N4352" s="5"/>
      <c r="O4352" s="5"/>
    </row>
    <row r="4353" spans="1:15" x14ac:dyDescent="0.25">
      <c r="A4353" s="7"/>
      <c r="B4353" s="10"/>
      <c r="D4353" s="5"/>
      <c r="E4353" s="5"/>
      <c r="F4353" s="5"/>
      <c r="G4353" s="5"/>
      <c r="H4353" s="5"/>
      <c r="K4353"/>
      <c r="L4353" s="5"/>
      <c r="M4353" s="5"/>
      <c r="N4353" s="5"/>
      <c r="O4353" s="5"/>
    </row>
    <row r="4354" spans="1:15" x14ac:dyDescent="0.25">
      <c r="A4354" s="7"/>
      <c r="B4354" s="10"/>
      <c r="D4354" s="5"/>
      <c r="E4354" s="5"/>
      <c r="F4354" s="5"/>
      <c r="G4354" s="5"/>
      <c r="H4354" s="5"/>
      <c r="K4354"/>
      <c r="L4354" s="5"/>
      <c r="M4354" s="5"/>
      <c r="N4354" s="5"/>
      <c r="O4354" s="5"/>
    </row>
    <row r="4355" spans="1:15" x14ac:dyDescent="0.25">
      <c r="A4355" s="7"/>
      <c r="B4355" s="10"/>
      <c r="D4355" s="5"/>
      <c r="E4355" s="5"/>
      <c r="F4355" s="5"/>
      <c r="G4355" s="5"/>
      <c r="H4355" s="5"/>
      <c r="K4355"/>
      <c r="L4355" s="5"/>
      <c r="M4355" s="5"/>
      <c r="N4355" s="5"/>
      <c r="O4355" s="5"/>
    </row>
    <row r="4356" spans="1:15" x14ac:dyDescent="0.25">
      <c r="A4356" s="7"/>
      <c r="B4356" s="10"/>
      <c r="D4356" s="5"/>
      <c r="E4356" s="5"/>
      <c r="F4356" s="5"/>
      <c r="G4356" s="5"/>
      <c r="H4356" s="5"/>
      <c r="K4356"/>
      <c r="L4356" s="5"/>
      <c r="M4356" s="5"/>
      <c r="N4356" s="5"/>
      <c r="O4356" s="5"/>
    </row>
    <row r="4357" spans="1:15" x14ac:dyDescent="0.25">
      <c r="A4357" s="7"/>
      <c r="B4357" s="10"/>
      <c r="D4357" s="5"/>
      <c r="E4357" s="5"/>
      <c r="F4357" s="5"/>
      <c r="G4357" s="5"/>
      <c r="H4357" s="5"/>
      <c r="K4357"/>
      <c r="L4357" s="5"/>
      <c r="M4357" s="5"/>
      <c r="N4357" s="5"/>
      <c r="O4357" s="5"/>
    </row>
    <row r="4358" spans="1:15" x14ac:dyDescent="0.25">
      <c r="A4358" s="7"/>
      <c r="B4358" s="10"/>
      <c r="D4358" s="5"/>
      <c r="E4358" s="5"/>
      <c r="F4358" s="5"/>
      <c r="G4358" s="5"/>
      <c r="H4358" s="5"/>
      <c r="K4358"/>
      <c r="L4358" s="5"/>
      <c r="M4358" s="5"/>
      <c r="N4358" s="5"/>
      <c r="O4358" s="5"/>
    </row>
    <row r="4359" spans="1:15" x14ac:dyDescent="0.25">
      <c r="A4359" s="7"/>
      <c r="B4359" s="10"/>
      <c r="D4359" s="5"/>
      <c r="E4359" s="5"/>
      <c r="F4359" s="5"/>
      <c r="G4359" s="5"/>
      <c r="H4359" s="5"/>
      <c r="K4359"/>
      <c r="L4359" s="5"/>
      <c r="M4359" s="5"/>
      <c r="N4359" s="5"/>
      <c r="O4359" s="5"/>
    </row>
    <row r="4360" spans="1:15" x14ac:dyDescent="0.25">
      <c r="A4360" s="7"/>
      <c r="B4360" s="10"/>
      <c r="D4360" s="5"/>
      <c r="E4360" s="5"/>
      <c r="F4360" s="5"/>
      <c r="G4360" s="5"/>
      <c r="H4360" s="5"/>
      <c r="K4360"/>
      <c r="L4360" s="5"/>
      <c r="M4360" s="5"/>
      <c r="N4360" s="5"/>
      <c r="O4360" s="5"/>
    </row>
    <row r="4361" spans="1:15" x14ac:dyDescent="0.25">
      <c r="A4361" s="7"/>
      <c r="B4361" s="10"/>
      <c r="D4361" s="5"/>
      <c r="E4361" s="5"/>
      <c r="F4361" s="5"/>
      <c r="G4361" s="5"/>
      <c r="H4361" s="5"/>
      <c r="K4361"/>
      <c r="L4361" s="5"/>
      <c r="M4361" s="5"/>
      <c r="N4361" s="5"/>
      <c r="O4361" s="5"/>
    </row>
    <row r="4362" spans="1:15" x14ac:dyDescent="0.25">
      <c r="A4362" s="7"/>
      <c r="B4362" s="10"/>
      <c r="D4362" s="5"/>
      <c r="E4362" s="5"/>
      <c r="F4362" s="5"/>
      <c r="G4362" s="5"/>
      <c r="H4362" s="5"/>
      <c r="K4362"/>
      <c r="L4362" s="5"/>
      <c r="M4362" s="5"/>
      <c r="N4362" s="5"/>
      <c r="O4362" s="5"/>
    </row>
    <row r="4363" spans="1:15" x14ac:dyDescent="0.25">
      <c r="A4363" s="7"/>
      <c r="B4363" s="10"/>
      <c r="D4363" s="5"/>
      <c r="E4363" s="5"/>
      <c r="F4363" s="5"/>
      <c r="G4363" s="5"/>
      <c r="H4363" s="5"/>
      <c r="K4363"/>
      <c r="L4363" s="5"/>
      <c r="M4363" s="5"/>
      <c r="N4363" s="5"/>
      <c r="O4363" s="5"/>
    </row>
    <row r="4364" spans="1:15" x14ac:dyDescent="0.25">
      <c r="A4364" s="7"/>
      <c r="B4364" s="10"/>
      <c r="D4364" s="5"/>
      <c r="E4364" s="5"/>
      <c r="F4364" s="5"/>
      <c r="G4364" s="5"/>
      <c r="H4364" s="5"/>
      <c r="K4364"/>
      <c r="L4364" s="5"/>
      <c r="M4364" s="5"/>
      <c r="N4364" s="5"/>
      <c r="O4364" s="5"/>
    </row>
    <row r="4365" spans="1:15" x14ac:dyDescent="0.25">
      <c r="A4365" s="7"/>
      <c r="B4365" s="10"/>
      <c r="D4365" s="5"/>
      <c r="E4365" s="5"/>
      <c r="F4365" s="5"/>
      <c r="G4365" s="5"/>
      <c r="H4365" s="5"/>
      <c r="K4365"/>
      <c r="L4365" s="5"/>
      <c r="M4365" s="5"/>
      <c r="N4365" s="5"/>
      <c r="O4365" s="5"/>
    </row>
    <row r="4366" spans="1:15" x14ac:dyDescent="0.25">
      <c r="A4366" s="7"/>
      <c r="B4366" s="10"/>
      <c r="D4366" s="5"/>
      <c r="E4366" s="5"/>
      <c r="F4366" s="5"/>
      <c r="G4366" s="5"/>
      <c r="H4366" s="5"/>
      <c r="K4366"/>
      <c r="L4366" s="5"/>
      <c r="M4366" s="5"/>
      <c r="N4366" s="5"/>
      <c r="O4366" s="5"/>
    </row>
    <row r="4367" spans="1:15" x14ac:dyDescent="0.25">
      <c r="A4367" s="7"/>
      <c r="B4367" s="10"/>
      <c r="D4367" s="5"/>
      <c r="E4367" s="5"/>
      <c r="F4367" s="5"/>
      <c r="G4367" s="5"/>
      <c r="H4367" s="5"/>
      <c r="K4367"/>
      <c r="L4367" s="5"/>
      <c r="M4367" s="5"/>
      <c r="N4367" s="5"/>
      <c r="O4367" s="5"/>
    </row>
    <row r="4368" spans="1:15" x14ac:dyDescent="0.25">
      <c r="A4368" s="7"/>
      <c r="B4368" s="10"/>
      <c r="D4368" s="5"/>
      <c r="E4368" s="5"/>
      <c r="F4368" s="5"/>
      <c r="G4368" s="5"/>
      <c r="H4368" s="5"/>
      <c r="K4368"/>
      <c r="L4368" s="5"/>
      <c r="M4368" s="5"/>
      <c r="N4368" s="5"/>
      <c r="O4368" s="5"/>
    </row>
    <row r="4369" spans="1:15" x14ac:dyDescent="0.25">
      <c r="A4369" s="7"/>
      <c r="B4369" s="10"/>
      <c r="D4369" s="5"/>
      <c r="E4369" s="5"/>
      <c r="F4369" s="5"/>
      <c r="G4369" s="5"/>
      <c r="H4369" s="5"/>
      <c r="K4369"/>
      <c r="L4369" s="5"/>
      <c r="M4369" s="5"/>
      <c r="N4369" s="5"/>
      <c r="O4369" s="5"/>
    </row>
    <row r="4370" spans="1:15" x14ac:dyDescent="0.25">
      <c r="A4370" s="7"/>
      <c r="B4370" s="10"/>
      <c r="D4370" s="5"/>
      <c r="E4370" s="5"/>
      <c r="F4370" s="5"/>
      <c r="G4370" s="5"/>
      <c r="H4370" s="5"/>
      <c r="K4370"/>
      <c r="L4370" s="5"/>
      <c r="M4370" s="5"/>
      <c r="N4370" s="5"/>
      <c r="O4370" s="5"/>
    </row>
    <row r="4371" spans="1:15" x14ac:dyDescent="0.25">
      <c r="A4371" s="7"/>
      <c r="B4371" s="10"/>
      <c r="D4371" s="5"/>
      <c r="E4371" s="5"/>
      <c r="F4371" s="5"/>
      <c r="G4371" s="5"/>
      <c r="H4371" s="5"/>
      <c r="K4371"/>
      <c r="L4371" s="5"/>
      <c r="M4371" s="5"/>
      <c r="N4371" s="5"/>
      <c r="O4371" s="5"/>
    </row>
    <row r="4372" spans="1:15" x14ac:dyDescent="0.25">
      <c r="A4372" s="7"/>
      <c r="B4372" s="10"/>
      <c r="D4372" s="5"/>
      <c r="E4372" s="5"/>
      <c r="F4372" s="5"/>
      <c r="G4372" s="5"/>
      <c r="H4372" s="5"/>
      <c r="K4372"/>
      <c r="L4372" s="5"/>
      <c r="M4372" s="5"/>
      <c r="N4372" s="5"/>
      <c r="O4372" s="5"/>
    </row>
    <row r="4373" spans="1:15" x14ac:dyDescent="0.25">
      <c r="A4373" s="7"/>
      <c r="B4373" s="10"/>
      <c r="D4373" s="5"/>
      <c r="E4373" s="5"/>
      <c r="F4373" s="5"/>
      <c r="G4373" s="5"/>
      <c r="H4373" s="5"/>
      <c r="K4373"/>
      <c r="L4373" s="5"/>
      <c r="M4373" s="5"/>
      <c r="N4373" s="5"/>
      <c r="O4373" s="5"/>
    </row>
    <row r="4374" spans="1:15" x14ac:dyDescent="0.25">
      <c r="A4374" s="7"/>
      <c r="B4374" s="10"/>
      <c r="D4374" s="5"/>
      <c r="E4374" s="5"/>
      <c r="F4374" s="5"/>
      <c r="G4374" s="5"/>
      <c r="H4374" s="5"/>
      <c r="K4374"/>
      <c r="L4374" s="5"/>
      <c r="M4374" s="5"/>
      <c r="N4374" s="5"/>
      <c r="O4374" s="5"/>
    </row>
    <row r="4375" spans="1:15" x14ac:dyDescent="0.25">
      <c r="A4375" s="7"/>
      <c r="B4375" s="10"/>
      <c r="D4375" s="5"/>
      <c r="E4375" s="5"/>
      <c r="F4375" s="5"/>
      <c r="G4375" s="5"/>
      <c r="H4375" s="5"/>
      <c r="K4375"/>
      <c r="L4375" s="5"/>
      <c r="M4375" s="5"/>
      <c r="N4375" s="5"/>
      <c r="O4375" s="5"/>
    </row>
    <row r="4376" spans="1:15" x14ac:dyDescent="0.25">
      <c r="A4376" s="7"/>
      <c r="B4376" s="10"/>
      <c r="D4376" s="5"/>
      <c r="E4376" s="5"/>
      <c r="F4376" s="5"/>
      <c r="G4376" s="5"/>
      <c r="H4376" s="5"/>
      <c r="K4376"/>
      <c r="L4376" s="5"/>
      <c r="M4376" s="5"/>
      <c r="N4376" s="5"/>
      <c r="O4376" s="5"/>
    </row>
    <row r="4377" spans="1:15" x14ac:dyDescent="0.25">
      <c r="A4377" s="7"/>
      <c r="B4377" s="10"/>
      <c r="D4377" s="5"/>
      <c r="E4377" s="5"/>
      <c r="F4377" s="5"/>
      <c r="G4377" s="5"/>
      <c r="H4377" s="5"/>
      <c r="K4377"/>
      <c r="L4377" s="5"/>
      <c r="M4377" s="5"/>
      <c r="N4377" s="5"/>
      <c r="O4377" s="5"/>
    </row>
    <row r="4378" spans="1:15" x14ac:dyDescent="0.25">
      <c r="A4378" s="7"/>
      <c r="B4378" s="10"/>
      <c r="D4378" s="5"/>
      <c r="E4378" s="5"/>
      <c r="F4378" s="5"/>
      <c r="G4378" s="5"/>
      <c r="H4378" s="5"/>
      <c r="K4378"/>
      <c r="L4378" s="5"/>
      <c r="M4378" s="5"/>
      <c r="N4378" s="5"/>
      <c r="O4378" s="5"/>
    </row>
    <row r="4379" spans="1:15" x14ac:dyDescent="0.25">
      <c r="A4379" s="7"/>
      <c r="B4379" s="10"/>
      <c r="D4379" s="5"/>
      <c r="E4379" s="5"/>
      <c r="F4379" s="5"/>
      <c r="G4379" s="5"/>
      <c r="H4379" s="5"/>
      <c r="K4379"/>
      <c r="L4379" s="5"/>
      <c r="M4379" s="5"/>
      <c r="N4379" s="5"/>
      <c r="O4379" s="5"/>
    </row>
    <row r="4380" spans="1:15" x14ac:dyDescent="0.25">
      <c r="A4380" s="7"/>
      <c r="B4380" s="10"/>
      <c r="D4380" s="5"/>
      <c r="E4380" s="5"/>
      <c r="F4380" s="5"/>
      <c r="G4380" s="5"/>
      <c r="H4380" s="5"/>
      <c r="K4380"/>
      <c r="L4380" s="5"/>
      <c r="M4380" s="5"/>
      <c r="N4380" s="5"/>
      <c r="O4380" s="5"/>
    </row>
    <row r="4381" spans="1:15" x14ac:dyDescent="0.25">
      <c r="A4381" s="7"/>
      <c r="B4381" s="10"/>
      <c r="D4381" s="5"/>
      <c r="E4381" s="5"/>
      <c r="F4381" s="5"/>
      <c r="G4381" s="5"/>
      <c r="H4381" s="5"/>
      <c r="K4381"/>
      <c r="L4381" s="5"/>
      <c r="M4381" s="5"/>
      <c r="N4381" s="5"/>
      <c r="O4381" s="5"/>
    </row>
    <row r="4382" spans="1:15" x14ac:dyDescent="0.25">
      <c r="A4382" s="7"/>
      <c r="B4382" s="10"/>
      <c r="D4382" s="5"/>
      <c r="E4382" s="5"/>
      <c r="F4382" s="5"/>
      <c r="G4382" s="5"/>
      <c r="H4382" s="5"/>
      <c r="K4382"/>
      <c r="L4382" s="5"/>
      <c r="M4382" s="5"/>
      <c r="N4382" s="5"/>
      <c r="O4382" s="5"/>
    </row>
    <row r="4383" spans="1:15" x14ac:dyDescent="0.25">
      <c r="A4383" s="7"/>
      <c r="B4383" s="10"/>
      <c r="D4383" s="5"/>
      <c r="E4383" s="5"/>
      <c r="F4383" s="5"/>
      <c r="G4383" s="5"/>
      <c r="H4383" s="5"/>
      <c r="K4383"/>
      <c r="L4383" s="5"/>
      <c r="M4383" s="5"/>
      <c r="N4383" s="5"/>
      <c r="O4383" s="5"/>
    </row>
    <row r="4384" spans="1:15" x14ac:dyDescent="0.25">
      <c r="A4384" s="7"/>
      <c r="B4384" s="10"/>
      <c r="D4384" s="5"/>
      <c r="E4384" s="5"/>
      <c r="F4384" s="5"/>
      <c r="G4384" s="5"/>
      <c r="H4384" s="5"/>
      <c r="K4384"/>
      <c r="L4384" s="5"/>
      <c r="M4384" s="5"/>
      <c r="N4384" s="5"/>
      <c r="O4384" s="5"/>
    </row>
    <row r="4385" spans="1:15" x14ac:dyDescent="0.25">
      <c r="A4385" s="7"/>
      <c r="B4385" s="10"/>
      <c r="D4385" s="5"/>
      <c r="E4385" s="5"/>
      <c r="F4385" s="5"/>
      <c r="G4385" s="5"/>
      <c r="H4385" s="5"/>
      <c r="K4385"/>
      <c r="L4385" s="5"/>
      <c r="M4385" s="5"/>
      <c r="N4385" s="5"/>
      <c r="O4385" s="5"/>
    </row>
    <row r="4386" spans="1:15" x14ac:dyDescent="0.25">
      <c r="A4386" s="7"/>
      <c r="B4386" s="10"/>
      <c r="D4386" s="5"/>
      <c r="E4386" s="5"/>
      <c r="F4386" s="5"/>
      <c r="G4386" s="5"/>
      <c r="H4386" s="5"/>
      <c r="K4386"/>
      <c r="L4386" s="5"/>
      <c r="M4386" s="5"/>
      <c r="N4386" s="5"/>
      <c r="O4386" s="5"/>
    </row>
    <row r="4387" spans="1:15" x14ac:dyDescent="0.25">
      <c r="A4387" s="7"/>
      <c r="B4387" s="10"/>
      <c r="D4387" s="5"/>
      <c r="E4387" s="5"/>
      <c r="F4387" s="5"/>
      <c r="G4387" s="5"/>
      <c r="H4387" s="5"/>
      <c r="K4387"/>
      <c r="L4387" s="5"/>
      <c r="M4387" s="5"/>
      <c r="N4387" s="5"/>
      <c r="O4387" s="5"/>
    </row>
    <row r="4388" spans="1:15" x14ac:dyDescent="0.25">
      <c r="A4388" s="7"/>
      <c r="B4388" s="10"/>
      <c r="D4388" s="5"/>
      <c r="E4388" s="5"/>
      <c r="F4388" s="5"/>
      <c r="G4388" s="5"/>
      <c r="H4388" s="5"/>
      <c r="K4388"/>
      <c r="L4388" s="5"/>
      <c r="M4388" s="5"/>
      <c r="N4388" s="5"/>
      <c r="O4388" s="5"/>
    </row>
    <row r="4389" spans="1:15" x14ac:dyDescent="0.25">
      <c r="A4389" s="7"/>
      <c r="B4389" s="10"/>
      <c r="D4389" s="5"/>
      <c r="E4389" s="5"/>
      <c r="F4389" s="5"/>
      <c r="G4389" s="5"/>
      <c r="H4389" s="5"/>
      <c r="K4389"/>
      <c r="L4389" s="5"/>
      <c r="M4389" s="5"/>
      <c r="N4389" s="5"/>
      <c r="O4389" s="5"/>
    </row>
    <row r="4390" spans="1:15" x14ac:dyDescent="0.25">
      <c r="A4390" s="7"/>
      <c r="B4390" s="10"/>
      <c r="D4390" s="5"/>
      <c r="E4390" s="5"/>
      <c r="F4390" s="5"/>
      <c r="G4390" s="5"/>
      <c r="H4390" s="5"/>
      <c r="K4390"/>
      <c r="L4390" s="5"/>
      <c r="M4390" s="5"/>
      <c r="N4390" s="5"/>
      <c r="O4390" s="5"/>
    </row>
    <row r="4391" spans="1:15" x14ac:dyDescent="0.25">
      <c r="A4391" s="7"/>
      <c r="B4391" s="10"/>
      <c r="D4391" s="5"/>
      <c r="E4391" s="5"/>
      <c r="F4391" s="5"/>
      <c r="G4391" s="5"/>
      <c r="H4391" s="5"/>
      <c r="K4391"/>
      <c r="L4391" s="5"/>
      <c r="M4391" s="5"/>
      <c r="N4391" s="5"/>
      <c r="O4391" s="5"/>
    </row>
    <row r="4392" spans="1:15" x14ac:dyDescent="0.25">
      <c r="A4392" s="7"/>
      <c r="B4392" s="10"/>
      <c r="D4392" s="5"/>
      <c r="E4392" s="5"/>
      <c r="F4392" s="5"/>
      <c r="G4392" s="5"/>
      <c r="H4392" s="5"/>
      <c r="K4392"/>
      <c r="L4392" s="5"/>
      <c r="M4392" s="5"/>
      <c r="N4392" s="5"/>
      <c r="O4392" s="5"/>
    </row>
    <row r="4393" spans="1:15" x14ac:dyDescent="0.25">
      <c r="A4393" s="7"/>
      <c r="B4393" s="10"/>
      <c r="D4393" s="5"/>
      <c r="E4393" s="5"/>
      <c r="F4393" s="5"/>
      <c r="G4393" s="5"/>
      <c r="H4393" s="5"/>
      <c r="K4393"/>
      <c r="L4393" s="5"/>
      <c r="M4393" s="5"/>
      <c r="N4393" s="5"/>
      <c r="O4393" s="5"/>
    </row>
    <row r="4394" spans="1:15" x14ac:dyDescent="0.25">
      <c r="A4394" s="7"/>
      <c r="B4394" s="10"/>
      <c r="D4394" s="5"/>
      <c r="E4394" s="5"/>
      <c r="F4394" s="5"/>
      <c r="G4394" s="5"/>
      <c r="H4394" s="5"/>
      <c r="K4394"/>
      <c r="L4394" s="5"/>
      <c r="M4394" s="5"/>
      <c r="N4394" s="5"/>
      <c r="O4394" s="5"/>
    </row>
    <row r="4395" spans="1:15" x14ac:dyDescent="0.25">
      <c r="A4395" s="7"/>
      <c r="B4395" s="10"/>
      <c r="D4395" s="5"/>
      <c r="E4395" s="5"/>
      <c r="F4395" s="5"/>
      <c r="G4395" s="5"/>
      <c r="H4395" s="5"/>
      <c r="K4395"/>
      <c r="L4395" s="5"/>
      <c r="M4395" s="5"/>
      <c r="N4395" s="5"/>
      <c r="O4395" s="5"/>
    </row>
    <row r="4396" spans="1:15" x14ac:dyDescent="0.25">
      <c r="A4396" s="7"/>
      <c r="B4396" s="10"/>
      <c r="D4396" s="5"/>
      <c r="E4396" s="5"/>
      <c r="F4396" s="5"/>
      <c r="G4396" s="5"/>
      <c r="H4396" s="5"/>
      <c r="K4396"/>
      <c r="L4396" s="5"/>
      <c r="M4396" s="5"/>
      <c r="N4396" s="5"/>
      <c r="O4396" s="5"/>
    </row>
    <row r="4397" spans="1:15" x14ac:dyDescent="0.25">
      <c r="A4397" s="7"/>
      <c r="B4397" s="10"/>
      <c r="D4397" s="5"/>
      <c r="E4397" s="5"/>
      <c r="F4397" s="5"/>
      <c r="G4397" s="5"/>
      <c r="H4397" s="5"/>
      <c r="K4397"/>
      <c r="L4397" s="5"/>
      <c r="M4397" s="5"/>
      <c r="N4397" s="5"/>
      <c r="O4397" s="5"/>
    </row>
    <row r="4398" spans="1:15" x14ac:dyDescent="0.25">
      <c r="A4398" s="7"/>
      <c r="B4398" s="10"/>
      <c r="D4398" s="5"/>
      <c r="E4398" s="5"/>
      <c r="F4398" s="5"/>
      <c r="G4398" s="5"/>
      <c r="H4398" s="5"/>
      <c r="K4398"/>
      <c r="L4398" s="5"/>
      <c r="M4398" s="5"/>
      <c r="N4398" s="5"/>
      <c r="O4398" s="5"/>
    </row>
    <row r="4399" spans="1:15" x14ac:dyDescent="0.25">
      <c r="A4399" s="7"/>
      <c r="B4399" s="10"/>
      <c r="D4399" s="5"/>
      <c r="E4399" s="5"/>
      <c r="F4399" s="5"/>
      <c r="G4399" s="5"/>
      <c r="H4399" s="5"/>
      <c r="K4399"/>
      <c r="L4399" s="5"/>
      <c r="M4399" s="5"/>
      <c r="N4399" s="5"/>
      <c r="O4399" s="5"/>
    </row>
    <row r="4400" spans="1:15" x14ac:dyDescent="0.25">
      <c r="A4400" s="7"/>
      <c r="B4400" s="10"/>
      <c r="D4400" s="5"/>
      <c r="E4400" s="5"/>
      <c r="F4400" s="5"/>
      <c r="G4400" s="5"/>
      <c r="H4400" s="5"/>
      <c r="K4400"/>
      <c r="L4400" s="5"/>
      <c r="M4400" s="5"/>
      <c r="N4400" s="5"/>
      <c r="O4400" s="5"/>
    </row>
    <row r="4401" spans="1:15" x14ac:dyDescent="0.25">
      <c r="A4401" s="7"/>
      <c r="B4401" s="10"/>
      <c r="D4401" s="5"/>
      <c r="E4401" s="5"/>
      <c r="F4401" s="5"/>
      <c r="G4401" s="5"/>
      <c r="H4401" s="5"/>
      <c r="K4401"/>
      <c r="L4401" s="5"/>
      <c r="M4401" s="5"/>
      <c r="N4401" s="5"/>
      <c r="O4401" s="5"/>
    </row>
    <row r="4402" spans="1:15" x14ac:dyDescent="0.25">
      <c r="A4402" s="7"/>
      <c r="B4402" s="10"/>
      <c r="D4402" s="5"/>
      <c r="E4402" s="5"/>
      <c r="F4402" s="5"/>
      <c r="G4402" s="5"/>
      <c r="H4402" s="5"/>
      <c r="K4402"/>
      <c r="L4402" s="5"/>
      <c r="M4402" s="5"/>
      <c r="N4402" s="5"/>
      <c r="O4402" s="5"/>
    </row>
    <row r="4403" spans="1:15" x14ac:dyDescent="0.25">
      <c r="A4403" s="7"/>
      <c r="B4403" s="10"/>
      <c r="D4403" s="5"/>
      <c r="E4403" s="5"/>
      <c r="F4403" s="5"/>
      <c r="G4403" s="5"/>
      <c r="H4403" s="5"/>
      <c r="K4403"/>
      <c r="L4403" s="5"/>
      <c r="M4403" s="5"/>
      <c r="N4403" s="5"/>
      <c r="O4403" s="5"/>
    </row>
    <row r="4404" spans="1:15" x14ac:dyDescent="0.25">
      <c r="A4404" s="7"/>
      <c r="B4404" s="10"/>
      <c r="D4404" s="5"/>
      <c r="E4404" s="5"/>
      <c r="F4404" s="5"/>
      <c r="G4404" s="5"/>
      <c r="H4404" s="5"/>
      <c r="K4404"/>
      <c r="L4404" s="5"/>
      <c r="M4404" s="5"/>
      <c r="N4404" s="5"/>
      <c r="O4404" s="5"/>
    </row>
    <row r="4405" spans="1:15" x14ac:dyDescent="0.25">
      <c r="A4405" s="7"/>
      <c r="B4405" s="10"/>
      <c r="D4405" s="5"/>
      <c r="E4405" s="5"/>
      <c r="F4405" s="5"/>
      <c r="G4405" s="5"/>
      <c r="H4405" s="5"/>
      <c r="K4405"/>
      <c r="L4405" s="5"/>
      <c r="M4405" s="5"/>
      <c r="N4405" s="5"/>
      <c r="O4405" s="5"/>
    </row>
    <row r="4406" spans="1:15" x14ac:dyDescent="0.25">
      <c r="A4406" s="7"/>
      <c r="B4406" s="10"/>
      <c r="D4406" s="5"/>
      <c r="E4406" s="5"/>
      <c r="F4406" s="5"/>
      <c r="G4406" s="5"/>
      <c r="H4406" s="5"/>
      <c r="K4406"/>
      <c r="L4406" s="5"/>
      <c r="M4406" s="5"/>
      <c r="N4406" s="5"/>
      <c r="O4406" s="5"/>
    </row>
    <row r="4407" spans="1:15" x14ac:dyDescent="0.25">
      <c r="A4407" s="7"/>
      <c r="B4407" s="10"/>
      <c r="D4407" s="5"/>
      <c r="E4407" s="5"/>
      <c r="F4407" s="5"/>
      <c r="G4407" s="5"/>
      <c r="H4407" s="5"/>
      <c r="K4407"/>
      <c r="L4407" s="5"/>
      <c r="M4407" s="5"/>
      <c r="N4407" s="5"/>
      <c r="O4407" s="5"/>
    </row>
    <row r="4408" spans="1:15" x14ac:dyDescent="0.25">
      <c r="A4408" s="7"/>
      <c r="B4408" s="10"/>
      <c r="D4408" s="5"/>
      <c r="E4408" s="5"/>
      <c r="F4408" s="5"/>
      <c r="G4408" s="5"/>
      <c r="H4408" s="5"/>
      <c r="K4408"/>
      <c r="L4408" s="5"/>
      <c r="M4408" s="5"/>
      <c r="N4408" s="5"/>
      <c r="O4408" s="5"/>
    </row>
    <row r="4409" spans="1:15" x14ac:dyDescent="0.25">
      <c r="A4409" s="7"/>
      <c r="B4409" s="10"/>
      <c r="D4409" s="5"/>
      <c r="E4409" s="5"/>
      <c r="F4409" s="5"/>
      <c r="G4409" s="5"/>
      <c r="H4409" s="5"/>
      <c r="K4409"/>
      <c r="L4409" s="5"/>
      <c r="M4409" s="5"/>
      <c r="N4409" s="5"/>
      <c r="O4409" s="5"/>
    </row>
    <row r="4410" spans="1:15" x14ac:dyDescent="0.25">
      <c r="A4410" s="7"/>
      <c r="B4410" s="10"/>
      <c r="D4410" s="5"/>
      <c r="E4410" s="5"/>
      <c r="F4410" s="5"/>
      <c r="G4410" s="5"/>
      <c r="H4410" s="5"/>
      <c r="K4410"/>
      <c r="L4410" s="5"/>
      <c r="M4410" s="5"/>
      <c r="N4410" s="5"/>
      <c r="O4410" s="5"/>
    </row>
    <row r="4411" spans="1:15" x14ac:dyDescent="0.25">
      <c r="A4411" s="7"/>
      <c r="B4411" s="10"/>
      <c r="D4411" s="5"/>
      <c r="E4411" s="5"/>
      <c r="F4411" s="5"/>
      <c r="G4411" s="5"/>
      <c r="H4411" s="5"/>
      <c r="K4411"/>
      <c r="L4411" s="5"/>
      <c r="M4411" s="5"/>
      <c r="N4411" s="5"/>
      <c r="O4411" s="5"/>
    </row>
    <row r="4412" spans="1:15" x14ac:dyDescent="0.25">
      <c r="A4412" s="7"/>
      <c r="B4412" s="10"/>
      <c r="D4412" s="5"/>
      <c r="E4412" s="5"/>
      <c r="F4412" s="5"/>
      <c r="G4412" s="5"/>
      <c r="H4412" s="5"/>
      <c r="K4412"/>
      <c r="L4412" s="5"/>
      <c r="M4412" s="5"/>
      <c r="N4412" s="5"/>
      <c r="O4412" s="5"/>
    </row>
    <row r="4413" spans="1:15" x14ac:dyDescent="0.25">
      <c r="A4413" s="7"/>
      <c r="B4413" s="10"/>
      <c r="D4413" s="5"/>
      <c r="E4413" s="5"/>
      <c r="F4413" s="5"/>
      <c r="G4413" s="5"/>
      <c r="H4413" s="5"/>
      <c r="K4413"/>
      <c r="L4413" s="5"/>
      <c r="M4413" s="5"/>
      <c r="N4413" s="5"/>
      <c r="O4413" s="5"/>
    </row>
    <row r="4414" spans="1:15" x14ac:dyDescent="0.25">
      <c r="A4414" s="7"/>
      <c r="B4414" s="10"/>
      <c r="D4414" s="5"/>
      <c r="E4414" s="5"/>
      <c r="F4414" s="5"/>
      <c r="G4414" s="5"/>
      <c r="H4414" s="5"/>
      <c r="K4414"/>
      <c r="L4414" s="5"/>
      <c r="M4414" s="5"/>
      <c r="N4414" s="5"/>
      <c r="O4414" s="5"/>
    </row>
    <row r="4415" spans="1:15" x14ac:dyDescent="0.25">
      <c r="A4415" s="7"/>
      <c r="B4415" s="10"/>
      <c r="D4415" s="5"/>
      <c r="E4415" s="5"/>
      <c r="F4415" s="5"/>
      <c r="G4415" s="5"/>
      <c r="H4415" s="5"/>
      <c r="K4415"/>
      <c r="L4415" s="5"/>
      <c r="M4415" s="5"/>
      <c r="N4415" s="5"/>
      <c r="O4415" s="5"/>
    </row>
    <row r="4416" spans="1:15" x14ac:dyDescent="0.25">
      <c r="A4416" s="7"/>
      <c r="B4416" s="10"/>
      <c r="D4416" s="5"/>
      <c r="E4416" s="5"/>
      <c r="F4416" s="5"/>
      <c r="G4416" s="5"/>
      <c r="H4416" s="5"/>
      <c r="K4416"/>
      <c r="L4416" s="5"/>
      <c r="M4416" s="5"/>
      <c r="N4416" s="5"/>
      <c r="O4416" s="5"/>
    </row>
    <row r="4417" spans="1:15" x14ac:dyDescent="0.25">
      <c r="A4417" s="7"/>
      <c r="B4417" s="10"/>
      <c r="D4417" s="5"/>
      <c r="E4417" s="5"/>
      <c r="F4417" s="5"/>
      <c r="G4417" s="5"/>
      <c r="H4417" s="5"/>
      <c r="K4417"/>
      <c r="L4417" s="5"/>
      <c r="M4417" s="5"/>
      <c r="N4417" s="5"/>
      <c r="O4417" s="5"/>
    </row>
    <row r="4418" spans="1:15" x14ac:dyDescent="0.25">
      <c r="A4418" s="7"/>
      <c r="B4418" s="10"/>
      <c r="D4418" s="5"/>
      <c r="E4418" s="5"/>
      <c r="F4418" s="5"/>
      <c r="G4418" s="5"/>
      <c r="H4418" s="5"/>
      <c r="K4418"/>
      <c r="L4418" s="5"/>
      <c r="M4418" s="5"/>
      <c r="N4418" s="5"/>
      <c r="O4418" s="5"/>
    </row>
    <row r="4419" spans="1:15" x14ac:dyDescent="0.25">
      <c r="A4419" s="7"/>
      <c r="B4419" s="10"/>
      <c r="D4419" s="5"/>
      <c r="E4419" s="5"/>
      <c r="F4419" s="5"/>
      <c r="G4419" s="5"/>
      <c r="H4419" s="5"/>
      <c r="K4419"/>
      <c r="L4419" s="5"/>
      <c r="M4419" s="5"/>
      <c r="N4419" s="5"/>
      <c r="O4419" s="5"/>
    </row>
    <row r="4420" spans="1:15" x14ac:dyDescent="0.25">
      <c r="A4420" s="7"/>
      <c r="B4420" s="10"/>
      <c r="D4420" s="5"/>
      <c r="E4420" s="5"/>
      <c r="F4420" s="5"/>
      <c r="G4420" s="5"/>
      <c r="H4420" s="5"/>
      <c r="K4420"/>
      <c r="L4420" s="5"/>
      <c r="M4420" s="5"/>
      <c r="N4420" s="5"/>
      <c r="O4420" s="5"/>
    </row>
    <row r="4421" spans="1:15" x14ac:dyDescent="0.25">
      <c r="A4421" s="7"/>
      <c r="B4421" s="10"/>
      <c r="D4421" s="5"/>
      <c r="E4421" s="5"/>
      <c r="F4421" s="5"/>
      <c r="G4421" s="5"/>
      <c r="H4421" s="5"/>
      <c r="K4421"/>
      <c r="L4421" s="5"/>
      <c r="M4421" s="5"/>
      <c r="N4421" s="5"/>
      <c r="O4421" s="5"/>
    </row>
    <row r="4422" spans="1:15" x14ac:dyDescent="0.25">
      <c r="A4422" s="7"/>
      <c r="B4422" s="10"/>
      <c r="D4422" s="5"/>
      <c r="E4422" s="5"/>
      <c r="F4422" s="5"/>
      <c r="G4422" s="5"/>
      <c r="H4422" s="5"/>
      <c r="K4422"/>
      <c r="L4422" s="5"/>
      <c r="M4422" s="5"/>
      <c r="N4422" s="5"/>
      <c r="O4422" s="5"/>
    </row>
    <row r="4423" spans="1:15" x14ac:dyDescent="0.25">
      <c r="A4423" s="7"/>
      <c r="B4423" s="10"/>
      <c r="D4423" s="5"/>
      <c r="E4423" s="5"/>
      <c r="F4423" s="5"/>
      <c r="G4423" s="5"/>
      <c r="H4423" s="5"/>
      <c r="K4423"/>
      <c r="L4423" s="5"/>
      <c r="M4423" s="5"/>
      <c r="N4423" s="5"/>
      <c r="O4423" s="5"/>
    </row>
    <row r="4424" spans="1:15" x14ac:dyDescent="0.25">
      <c r="A4424" s="7"/>
      <c r="B4424" s="10"/>
      <c r="D4424" s="5"/>
      <c r="E4424" s="5"/>
      <c r="F4424" s="5"/>
      <c r="G4424" s="5"/>
      <c r="H4424" s="5"/>
      <c r="K4424"/>
      <c r="L4424" s="5"/>
      <c r="M4424" s="5"/>
      <c r="N4424" s="5"/>
      <c r="O4424" s="5"/>
    </row>
    <row r="4425" spans="1:15" x14ac:dyDescent="0.25">
      <c r="A4425" s="7"/>
      <c r="B4425" s="10"/>
      <c r="D4425" s="5"/>
      <c r="E4425" s="5"/>
      <c r="F4425" s="5"/>
      <c r="G4425" s="5"/>
      <c r="H4425" s="5"/>
      <c r="K4425"/>
      <c r="L4425" s="5"/>
      <c r="M4425" s="5"/>
      <c r="N4425" s="5"/>
      <c r="O4425" s="5"/>
    </row>
    <row r="4426" spans="1:15" x14ac:dyDescent="0.25">
      <c r="A4426" s="7"/>
      <c r="B4426" s="10"/>
      <c r="D4426" s="5"/>
      <c r="E4426" s="5"/>
      <c r="F4426" s="5"/>
      <c r="G4426" s="5"/>
      <c r="H4426" s="5"/>
      <c r="K4426"/>
      <c r="L4426" s="5"/>
      <c r="M4426" s="5"/>
      <c r="N4426" s="5"/>
      <c r="O4426" s="5"/>
    </row>
    <row r="4427" spans="1:15" x14ac:dyDescent="0.25">
      <c r="A4427" s="7"/>
      <c r="B4427" s="10"/>
      <c r="D4427" s="5"/>
      <c r="E4427" s="5"/>
      <c r="F4427" s="5"/>
      <c r="G4427" s="5"/>
      <c r="H4427" s="5"/>
      <c r="K4427"/>
      <c r="L4427" s="5"/>
      <c r="M4427" s="5"/>
      <c r="N4427" s="5"/>
      <c r="O4427" s="5"/>
    </row>
    <row r="4428" spans="1:15" x14ac:dyDescent="0.25">
      <c r="A4428" s="7"/>
      <c r="B4428" s="10"/>
      <c r="D4428" s="5"/>
      <c r="E4428" s="5"/>
      <c r="F4428" s="5"/>
      <c r="G4428" s="5"/>
      <c r="H4428" s="5"/>
      <c r="K4428"/>
      <c r="L4428" s="5"/>
      <c r="M4428" s="5"/>
      <c r="N4428" s="5"/>
      <c r="O4428" s="5"/>
    </row>
    <row r="4429" spans="1:15" x14ac:dyDescent="0.25">
      <c r="A4429" s="7"/>
      <c r="B4429" s="10"/>
      <c r="D4429" s="5"/>
      <c r="E4429" s="5"/>
      <c r="F4429" s="5"/>
      <c r="G4429" s="5"/>
      <c r="H4429" s="5"/>
      <c r="K4429"/>
      <c r="L4429" s="5"/>
      <c r="M4429" s="5"/>
      <c r="N4429" s="5"/>
      <c r="O4429" s="5"/>
    </row>
    <row r="4430" spans="1:15" x14ac:dyDescent="0.25">
      <c r="A4430" s="7"/>
      <c r="B4430" s="10"/>
      <c r="D4430" s="5"/>
      <c r="E4430" s="5"/>
      <c r="F4430" s="5"/>
      <c r="G4430" s="5"/>
      <c r="H4430" s="5"/>
      <c r="K4430"/>
      <c r="L4430" s="5"/>
      <c r="M4430" s="5"/>
      <c r="N4430" s="5"/>
      <c r="O4430" s="5"/>
    </row>
    <row r="4431" spans="1:15" x14ac:dyDescent="0.25">
      <c r="A4431" s="7"/>
      <c r="B4431" s="10"/>
      <c r="D4431" s="5"/>
      <c r="E4431" s="5"/>
      <c r="F4431" s="5"/>
      <c r="G4431" s="5"/>
      <c r="H4431" s="5"/>
      <c r="K4431"/>
      <c r="L4431" s="5"/>
      <c r="M4431" s="5"/>
      <c r="N4431" s="5"/>
      <c r="O4431" s="5"/>
    </row>
    <row r="4432" spans="1:15" x14ac:dyDescent="0.25">
      <c r="A4432" s="7"/>
      <c r="B4432" s="10"/>
      <c r="D4432" s="5"/>
      <c r="E4432" s="5"/>
      <c r="F4432" s="5"/>
      <c r="G4432" s="5"/>
      <c r="H4432" s="5"/>
      <c r="K4432"/>
      <c r="L4432" s="5"/>
      <c r="M4432" s="5"/>
      <c r="N4432" s="5"/>
      <c r="O4432" s="5"/>
    </row>
    <row r="4433" spans="1:15" x14ac:dyDescent="0.25">
      <c r="A4433" s="7"/>
      <c r="B4433" s="10"/>
      <c r="D4433" s="5"/>
      <c r="E4433" s="5"/>
      <c r="F4433" s="5"/>
      <c r="G4433" s="5"/>
      <c r="H4433" s="5"/>
      <c r="K4433"/>
      <c r="L4433" s="5"/>
      <c r="M4433" s="5"/>
      <c r="N4433" s="5"/>
      <c r="O4433" s="5"/>
    </row>
    <row r="4434" spans="1:15" x14ac:dyDescent="0.25">
      <c r="A4434" s="7"/>
      <c r="B4434" s="10"/>
      <c r="D4434" s="5"/>
      <c r="E4434" s="5"/>
      <c r="F4434" s="5"/>
      <c r="G4434" s="5"/>
      <c r="H4434" s="5"/>
      <c r="K4434"/>
      <c r="L4434" s="5"/>
      <c r="M4434" s="5"/>
      <c r="N4434" s="5"/>
      <c r="O4434" s="5"/>
    </row>
    <row r="4435" spans="1:15" x14ac:dyDescent="0.25">
      <c r="A4435" s="7"/>
      <c r="B4435" s="10"/>
      <c r="D4435" s="5"/>
      <c r="E4435" s="5"/>
      <c r="F4435" s="5"/>
      <c r="G4435" s="5"/>
      <c r="H4435" s="5"/>
      <c r="K4435"/>
      <c r="L4435" s="5"/>
      <c r="M4435" s="5"/>
      <c r="N4435" s="5"/>
      <c r="O4435" s="5"/>
    </row>
    <row r="4436" spans="1:15" x14ac:dyDescent="0.25">
      <c r="A4436" s="7"/>
      <c r="B4436" s="10"/>
      <c r="D4436" s="5"/>
      <c r="E4436" s="5"/>
      <c r="F4436" s="5"/>
      <c r="G4436" s="5"/>
      <c r="H4436" s="5"/>
      <c r="K4436"/>
      <c r="L4436" s="5"/>
      <c r="M4436" s="5"/>
      <c r="N4436" s="5"/>
      <c r="O4436" s="5"/>
    </row>
    <row r="4437" spans="1:15" x14ac:dyDescent="0.25">
      <c r="A4437" s="7"/>
      <c r="B4437" s="10"/>
      <c r="D4437" s="5"/>
      <c r="E4437" s="5"/>
      <c r="F4437" s="5"/>
      <c r="G4437" s="5"/>
      <c r="H4437" s="5"/>
      <c r="K4437"/>
      <c r="L4437" s="5"/>
      <c r="M4437" s="5"/>
      <c r="N4437" s="5"/>
      <c r="O4437" s="5"/>
    </row>
    <row r="4438" spans="1:15" x14ac:dyDescent="0.25">
      <c r="A4438" s="7"/>
      <c r="B4438" s="10"/>
      <c r="D4438" s="5"/>
      <c r="E4438" s="5"/>
      <c r="F4438" s="5"/>
      <c r="G4438" s="5"/>
      <c r="H4438" s="5"/>
      <c r="K4438"/>
      <c r="L4438" s="5"/>
      <c r="M4438" s="5"/>
      <c r="N4438" s="5"/>
      <c r="O4438" s="5"/>
    </row>
    <row r="4439" spans="1:15" x14ac:dyDescent="0.25">
      <c r="A4439" s="7"/>
      <c r="B4439" s="10"/>
      <c r="D4439" s="5"/>
      <c r="E4439" s="5"/>
      <c r="F4439" s="5"/>
      <c r="G4439" s="5"/>
      <c r="H4439" s="5"/>
      <c r="K4439"/>
      <c r="L4439" s="5"/>
      <c r="M4439" s="5"/>
      <c r="N4439" s="5"/>
      <c r="O4439" s="5"/>
    </row>
    <row r="4440" spans="1:15" x14ac:dyDescent="0.25">
      <c r="A4440" s="7"/>
      <c r="B4440" s="10"/>
      <c r="D4440" s="5"/>
      <c r="E4440" s="5"/>
      <c r="F4440" s="5"/>
      <c r="G4440" s="5"/>
      <c r="H4440" s="5"/>
      <c r="K4440"/>
      <c r="L4440" s="5"/>
      <c r="M4440" s="5"/>
      <c r="N4440" s="5"/>
      <c r="O4440" s="5"/>
    </row>
    <row r="4441" spans="1:15" x14ac:dyDescent="0.25">
      <c r="A4441" s="7"/>
      <c r="B4441" s="10"/>
      <c r="D4441" s="5"/>
      <c r="E4441" s="5"/>
      <c r="F4441" s="5"/>
      <c r="G4441" s="5"/>
      <c r="H4441" s="5"/>
      <c r="K4441"/>
      <c r="L4441" s="5"/>
      <c r="M4441" s="5"/>
      <c r="N4441" s="5"/>
      <c r="O4441" s="5"/>
    </row>
    <row r="4442" spans="1:15" x14ac:dyDescent="0.25">
      <c r="A4442" s="7"/>
      <c r="B4442" s="10"/>
      <c r="D4442" s="5"/>
      <c r="E4442" s="5"/>
      <c r="F4442" s="5"/>
      <c r="G4442" s="5"/>
      <c r="H4442" s="5"/>
      <c r="K4442"/>
      <c r="L4442" s="5"/>
      <c r="M4442" s="5"/>
      <c r="N4442" s="5"/>
      <c r="O4442" s="5"/>
    </row>
    <row r="4443" spans="1:15" x14ac:dyDescent="0.25">
      <c r="A4443" s="7"/>
      <c r="B4443" s="10"/>
      <c r="D4443" s="5"/>
      <c r="E4443" s="5"/>
      <c r="F4443" s="5"/>
      <c r="G4443" s="5"/>
      <c r="H4443" s="5"/>
      <c r="K4443"/>
      <c r="L4443" s="5"/>
      <c r="M4443" s="5"/>
      <c r="N4443" s="5"/>
      <c r="O4443" s="5"/>
    </row>
    <row r="4444" spans="1:15" x14ac:dyDescent="0.25">
      <c r="A4444" s="7"/>
      <c r="B4444" s="10"/>
      <c r="D4444" s="5"/>
      <c r="E4444" s="5"/>
      <c r="F4444" s="5"/>
      <c r="G4444" s="5"/>
      <c r="H4444" s="5"/>
      <c r="K4444"/>
      <c r="L4444" s="5"/>
      <c r="M4444" s="5"/>
      <c r="N4444" s="5"/>
      <c r="O4444" s="5"/>
    </row>
    <row r="4445" spans="1:15" x14ac:dyDescent="0.25">
      <c r="A4445" s="7"/>
      <c r="B4445" s="10"/>
      <c r="D4445" s="5"/>
      <c r="E4445" s="5"/>
      <c r="F4445" s="5"/>
      <c r="G4445" s="5"/>
      <c r="H4445" s="5"/>
      <c r="K4445"/>
      <c r="L4445" s="5"/>
      <c r="M4445" s="5"/>
      <c r="N4445" s="5"/>
      <c r="O4445" s="5"/>
    </row>
    <row r="4446" spans="1:15" x14ac:dyDescent="0.25">
      <c r="A4446" s="7"/>
      <c r="B4446" s="10"/>
      <c r="D4446" s="5"/>
      <c r="E4446" s="5"/>
      <c r="F4446" s="5"/>
      <c r="G4446" s="5"/>
      <c r="H4446" s="5"/>
      <c r="K4446"/>
      <c r="L4446" s="5"/>
      <c r="M4446" s="5"/>
      <c r="N4446" s="5"/>
      <c r="O4446" s="5"/>
    </row>
    <row r="4447" spans="1:15" x14ac:dyDescent="0.25">
      <c r="A4447" s="7"/>
      <c r="B4447" s="10"/>
      <c r="D4447" s="5"/>
      <c r="E4447" s="5"/>
      <c r="F4447" s="5"/>
      <c r="G4447" s="5"/>
      <c r="H4447" s="5"/>
      <c r="K4447"/>
      <c r="L4447" s="5"/>
      <c r="M4447" s="5"/>
      <c r="N4447" s="5"/>
      <c r="O4447" s="5"/>
    </row>
    <row r="4448" spans="1:15" x14ac:dyDescent="0.25">
      <c r="A4448" s="7"/>
      <c r="B4448" s="10"/>
      <c r="D4448" s="5"/>
      <c r="E4448" s="5"/>
      <c r="F4448" s="5"/>
      <c r="G4448" s="5"/>
      <c r="H4448" s="5"/>
      <c r="K4448"/>
      <c r="L4448" s="5"/>
      <c r="M4448" s="5"/>
      <c r="N4448" s="5"/>
      <c r="O4448" s="5"/>
    </row>
    <row r="4449" spans="1:15" x14ac:dyDescent="0.25">
      <c r="A4449" s="7"/>
      <c r="B4449" s="10"/>
      <c r="D4449" s="5"/>
      <c r="E4449" s="5"/>
      <c r="F4449" s="5"/>
      <c r="G4449" s="5"/>
      <c r="H4449" s="5"/>
      <c r="K4449"/>
      <c r="L4449" s="5"/>
      <c r="M4449" s="5"/>
      <c r="N4449" s="5"/>
      <c r="O4449" s="5"/>
    </row>
    <row r="4450" spans="1:15" x14ac:dyDescent="0.25">
      <c r="A4450" s="7"/>
      <c r="B4450" s="10"/>
      <c r="D4450" s="5"/>
      <c r="E4450" s="5"/>
      <c r="F4450" s="5"/>
      <c r="G4450" s="5"/>
      <c r="H4450" s="5"/>
      <c r="K4450"/>
      <c r="L4450" s="5"/>
      <c r="M4450" s="5"/>
      <c r="N4450" s="5"/>
      <c r="O4450" s="5"/>
    </row>
    <row r="4451" spans="1:15" x14ac:dyDescent="0.25">
      <c r="A4451" s="7"/>
      <c r="B4451" s="10"/>
      <c r="D4451" s="5"/>
      <c r="E4451" s="5"/>
      <c r="F4451" s="5"/>
      <c r="G4451" s="5"/>
      <c r="H4451" s="5"/>
      <c r="K4451"/>
      <c r="L4451" s="5"/>
      <c r="M4451" s="5"/>
      <c r="N4451" s="5"/>
      <c r="O4451" s="5"/>
    </row>
    <row r="4452" spans="1:15" x14ac:dyDescent="0.25">
      <c r="A4452" s="7"/>
      <c r="B4452" s="10"/>
      <c r="D4452" s="5"/>
      <c r="E4452" s="5"/>
      <c r="F4452" s="5"/>
      <c r="G4452" s="5"/>
      <c r="H4452" s="5"/>
      <c r="K4452"/>
      <c r="L4452" s="5"/>
      <c r="M4452" s="5"/>
      <c r="N4452" s="5"/>
      <c r="O4452" s="5"/>
    </row>
    <row r="4453" spans="1:15" x14ac:dyDescent="0.25">
      <c r="A4453" s="7"/>
      <c r="B4453" s="10"/>
      <c r="D4453" s="5"/>
      <c r="E4453" s="5"/>
      <c r="F4453" s="5"/>
      <c r="G4453" s="5"/>
      <c r="H4453" s="5"/>
      <c r="K4453"/>
      <c r="L4453" s="5"/>
      <c r="M4453" s="5"/>
      <c r="N4453" s="5"/>
      <c r="O4453" s="5"/>
    </row>
    <row r="4454" spans="1:15" x14ac:dyDescent="0.25">
      <c r="A4454" s="7"/>
      <c r="B4454" s="10"/>
      <c r="D4454" s="5"/>
      <c r="E4454" s="5"/>
      <c r="F4454" s="5"/>
      <c r="G4454" s="5"/>
      <c r="H4454" s="5"/>
      <c r="K4454"/>
      <c r="L4454" s="5"/>
      <c r="M4454" s="5"/>
      <c r="N4454" s="5"/>
      <c r="O4454" s="5"/>
    </row>
    <row r="4455" spans="1:15" x14ac:dyDescent="0.25">
      <c r="A4455" s="7"/>
      <c r="B4455" s="10"/>
      <c r="D4455" s="5"/>
      <c r="E4455" s="5"/>
      <c r="F4455" s="5"/>
      <c r="G4455" s="5"/>
      <c r="H4455" s="5"/>
      <c r="K4455"/>
      <c r="L4455" s="5"/>
      <c r="M4455" s="5"/>
      <c r="N4455" s="5"/>
      <c r="O4455" s="5"/>
    </row>
    <row r="4456" spans="1:15" x14ac:dyDescent="0.25">
      <c r="A4456" s="7"/>
      <c r="B4456" s="10"/>
      <c r="D4456" s="5"/>
      <c r="E4456" s="5"/>
      <c r="F4456" s="5"/>
      <c r="G4456" s="5"/>
      <c r="H4456" s="5"/>
      <c r="K4456"/>
      <c r="L4456" s="5"/>
      <c r="M4456" s="5"/>
      <c r="N4456" s="5"/>
      <c r="O4456" s="5"/>
    </row>
    <row r="4457" spans="1:15" x14ac:dyDescent="0.25">
      <c r="A4457" s="7"/>
      <c r="B4457" s="10"/>
      <c r="D4457" s="5"/>
      <c r="E4457" s="5"/>
      <c r="F4457" s="5"/>
      <c r="G4457" s="5"/>
      <c r="H4457" s="5"/>
      <c r="K4457"/>
      <c r="L4457" s="5"/>
      <c r="M4457" s="5"/>
      <c r="N4457" s="5"/>
      <c r="O4457" s="5"/>
    </row>
    <row r="4458" spans="1:15" x14ac:dyDescent="0.25">
      <c r="A4458" s="7"/>
      <c r="B4458" s="10"/>
      <c r="D4458" s="5"/>
      <c r="E4458" s="5"/>
      <c r="F4458" s="5"/>
      <c r="G4458" s="5"/>
      <c r="H4458" s="5"/>
      <c r="K4458"/>
      <c r="L4458" s="5"/>
      <c r="M4458" s="5"/>
      <c r="N4458" s="5"/>
      <c r="O4458" s="5"/>
    </row>
    <row r="4459" spans="1:15" x14ac:dyDescent="0.25">
      <c r="A4459" s="7"/>
      <c r="B4459" s="10"/>
      <c r="D4459" s="5"/>
      <c r="E4459" s="5"/>
      <c r="F4459" s="5"/>
      <c r="G4459" s="5"/>
      <c r="H4459" s="5"/>
      <c r="K4459"/>
      <c r="L4459" s="5"/>
      <c r="M4459" s="5"/>
      <c r="N4459" s="5"/>
      <c r="O4459" s="5"/>
    </row>
    <row r="4460" spans="1:15" x14ac:dyDescent="0.25">
      <c r="A4460" s="7"/>
      <c r="B4460" s="10"/>
      <c r="D4460" s="5"/>
      <c r="E4460" s="5"/>
      <c r="F4460" s="5"/>
      <c r="G4460" s="5"/>
      <c r="H4460" s="5"/>
      <c r="K4460"/>
      <c r="L4460" s="5"/>
      <c r="M4460" s="5"/>
      <c r="N4460" s="5"/>
      <c r="O4460" s="5"/>
    </row>
    <row r="4461" spans="1:15" x14ac:dyDescent="0.25">
      <c r="A4461" s="7"/>
      <c r="B4461" s="10"/>
      <c r="D4461" s="5"/>
      <c r="E4461" s="5"/>
      <c r="F4461" s="5"/>
      <c r="G4461" s="5"/>
      <c r="H4461" s="5"/>
      <c r="K4461"/>
      <c r="L4461" s="5"/>
      <c r="M4461" s="5"/>
      <c r="N4461" s="5"/>
      <c r="O4461" s="5"/>
    </row>
    <row r="4462" spans="1:15" x14ac:dyDescent="0.25">
      <c r="A4462" s="7"/>
      <c r="B4462" s="10"/>
      <c r="D4462" s="5"/>
      <c r="E4462" s="5"/>
      <c r="F4462" s="5"/>
      <c r="G4462" s="5"/>
      <c r="H4462" s="5"/>
      <c r="K4462"/>
      <c r="L4462" s="5"/>
      <c r="M4462" s="5"/>
      <c r="N4462" s="5"/>
      <c r="O4462" s="5"/>
    </row>
    <row r="4463" spans="1:15" x14ac:dyDescent="0.25">
      <c r="A4463" s="7"/>
      <c r="B4463" s="10"/>
      <c r="D4463" s="5"/>
      <c r="E4463" s="5"/>
      <c r="F4463" s="5"/>
      <c r="G4463" s="5"/>
      <c r="H4463" s="5"/>
      <c r="K4463"/>
      <c r="L4463" s="5"/>
      <c r="M4463" s="5"/>
      <c r="N4463" s="5"/>
      <c r="O4463" s="5"/>
    </row>
    <row r="4464" spans="1:15" x14ac:dyDescent="0.25">
      <c r="A4464" s="7"/>
      <c r="B4464" s="10"/>
      <c r="D4464" s="5"/>
      <c r="E4464" s="5"/>
      <c r="F4464" s="5"/>
      <c r="G4464" s="5"/>
      <c r="H4464" s="5"/>
      <c r="K4464"/>
      <c r="L4464" s="5"/>
      <c r="M4464" s="5"/>
      <c r="N4464" s="5"/>
      <c r="O4464" s="5"/>
    </row>
    <row r="4465" spans="1:15" x14ac:dyDescent="0.25">
      <c r="A4465" s="7"/>
      <c r="B4465" s="10"/>
      <c r="D4465" s="5"/>
      <c r="E4465" s="5"/>
      <c r="F4465" s="5"/>
      <c r="G4465" s="5"/>
      <c r="H4465" s="5"/>
      <c r="K4465"/>
      <c r="L4465" s="5"/>
      <c r="M4465" s="5"/>
      <c r="N4465" s="5"/>
      <c r="O4465" s="5"/>
    </row>
    <row r="4466" spans="1:15" x14ac:dyDescent="0.25">
      <c r="A4466" s="7"/>
      <c r="B4466" s="10"/>
      <c r="D4466" s="5"/>
      <c r="E4466" s="5"/>
      <c r="F4466" s="5"/>
      <c r="G4466" s="5"/>
      <c r="H4466" s="5"/>
      <c r="K4466"/>
      <c r="L4466" s="5"/>
      <c r="M4466" s="5"/>
      <c r="N4466" s="5"/>
      <c r="O4466" s="5"/>
    </row>
    <row r="4467" spans="1:15" x14ac:dyDescent="0.25">
      <c r="A4467" s="7"/>
      <c r="B4467" s="10"/>
      <c r="D4467" s="5"/>
      <c r="E4467" s="5"/>
      <c r="F4467" s="5"/>
      <c r="G4467" s="5"/>
      <c r="H4467" s="5"/>
      <c r="K4467"/>
      <c r="L4467" s="5"/>
      <c r="M4467" s="5"/>
      <c r="N4467" s="5"/>
      <c r="O4467" s="5"/>
    </row>
    <row r="4468" spans="1:15" x14ac:dyDescent="0.25">
      <c r="A4468" s="7"/>
      <c r="B4468" s="10"/>
      <c r="D4468" s="5"/>
      <c r="E4468" s="5"/>
      <c r="F4468" s="5"/>
      <c r="G4468" s="5"/>
      <c r="H4468" s="5"/>
      <c r="K4468"/>
      <c r="L4468" s="5"/>
      <c r="M4468" s="5"/>
      <c r="N4468" s="5"/>
      <c r="O4468" s="5"/>
    </row>
    <row r="4469" spans="1:15" x14ac:dyDescent="0.25">
      <c r="A4469" s="7"/>
      <c r="B4469" s="10"/>
      <c r="D4469" s="5"/>
      <c r="E4469" s="5"/>
      <c r="F4469" s="5"/>
      <c r="G4469" s="5"/>
      <c r="H4469" s="5"/>
      <c r="K4469"/>
      <c r="L4469" s="5"/>
      <c r="M4469" s="5"/>
      <c r="N4469" s="5"/>
      <c r="O4469" s="5"/>
    </row>
    <row r="4470" spans="1:15" x14ac:dyDescent="0.25">
      <c r="A4470" s="7"/>
      <c r="B4470" s="10"/>
      <c r="D4470" s="5"/>
      <c r="E4470" s="5"/>
      <c r="F4470" s="5"/>
      <c r="G4470" s="5"/>
      <c r="H4470" s="5"/>
      <c r="K4470"/>
      <c r="L4470" s="5"/>
      <c r="M4470" s="5"/>
      <c r="N4470" s="5"/>
      <c r="O4470" s="5"/>
    </row>
    <row r="4471" spans="1:15" x14ac:dyDescent="0.25">
      <c r="A4471" s="7"/>
      <c r="B4471" s="10"/>
      <c r="D4471" s="5"/>
      <c r="E4471" s="5"/>
      <c r="F4471" s="5"/>
      <c r="G4471" s="5"/>
      <c r="H4471" s="5"/>
      <c r="K4471"/>
      <c r="L4471" s="5"/>
      <c r="M4471" s="5"/>
      <c r="N4471" s="5"/>
      <c r="O4471" s="5"/>
    </row>
    <row r="4472" spans="1:15" x14ac:dyDescent="0.25">
      <c r="A4472" s="7"/>
      <c r="B4472" s="10"/>
      <c r="D4472" s="5"/>
      <c r="E4472" s="5"/>
      <c r="F4472" s="5"/>
      <c r="G4472" s="5"/>
      <c r="H4472" s="5"/>
      <c r="K4472"/>
      <c r="L4472" s="5"/>
      <c r="M4472" s="5"/>
      <c r="N4472" s="5"/>
      <c r="O4472" s="5"/>
    </row>
    <row r="4473" spans="1:15" x14ac:dyDescent="0.25">
      <c r="A4473" s="7"/>
      <c r="B4473" s="10"/>
      <c r="D4473" s="5"/>
      <c r="E4473" s="5"/>
      <c r="F4473" s="5"/>
      <c r="G4473" s="5"/>
      <c r="H4473" s="5"/>
      <c r="K4473"/>
      <c r="L4473" s="5"/>
      <c r="M4473" s="5"/>
      <c r="N4473" s="5"/>
      <c r="O4473" s="5"/>
    </row>
    <row r="4474" spans="1:15" x14ac:dyDescent="0.25">
      <c r="A4474" s="7"/>
      <c r="B4474" s="10"/>
      <c r="D4474" s="5"/>
      <c r="E4474" s="5"/>
      <c r="F4474" s="5"/>
      <c r="G4474" s="5"/>
      <c r="H4474" s="5"/>
      <c r="K4474"/>
      <c r="L4474" s="5"/>
      <c r="M4474" s="5"/>
      <c r="N4474" s="5"/>
      <c r="O4474" s="5"/>
    </row>
    <row r="4475" spans="1:15" x14ac:dyDescent="0.25">
      <c r="A4475" s="7"/>
      <c r="B4475" s="10"/>
      <c r="D4475" s="5"/>
      <c r="E4475" s="5"/>
      <c r="F4475" s="5"/>
      <c r="G4475" s="5"/>
      <c r="H4475" s="5"/>
      <c r="K4475"/>
      <c r="L4475" s="5"/>
      <c r="M4475" s="5"/>
      <c r="N4475" s="5"/>
      <c r="O4475" s="5"/>
    </row>
    <row r="4476" spans="1:15" x14ac:dyDescent="0.25">
      <c r="A4476" s="7"/>
      <c r="B4476" s="10"/>
      <c r="D4476" s="5"/>
      <c r="E4476" s="5"/>
      <c r="F4476" s="5"/>
      <c r="G4476" s="5"/>
      <c r="H4476" s="5"/>
      <c r="K4476"/>
      <c r="L4476" s="5"/>
      <c r="M4476" s="5"/>
      <c r="N4476" s="5"/>
      <c r="O4476" s="5"/>
    </row>
    <row r="4477" spans="1:15" x14ac:dyDescent="0.25">
      <c r="A4477" s="7"/>
      <c r="B4477" s="10"/>
      <c r="D4477" s="5"/>
      <c r="E4477" s="5"/>
      <c r="F4477" s="5"/>
      <c r="G4477" s="5"/>
      <c r="H4477" s="5"/>
      <c r="K4477"/>
      <c r="L4477" s="5"/>
      <c r="M4477" s="5"/>
      <c r="N4477" s="5"/>
      <c r="O4477" s="5"/>
    </row>
    <row r="4478" spans="1:15" x14ac:dyDescent="0.25">
      <c r="A4478" s="7"/>
      <c r="B4478" s="10"/>
      <c r="D4478" s="5"/>
      <c r="E4478" s="5"/>
      <c r="F4478" s="5"/>
      <c r="G4478" s="5"/>
      <c r="H4478" s="5"/>
      <c r="K4478"/>
      <c r="L4478" s="5"/>
      <c r="M4478" s="5"/>
      <c r="N4478" s="5"/>
      <c r="O4478" s="5"/>
    </row>
    <row r="4479" spans="1:15" x14ac:dyDescent="0.25">
      <c r="A4479" s="7"/>
      <c r="B4479" s="10"/>
      <c r="D4479" s="5"/>
      <c r="E4479" s="5"/>
      <c r="F4479" s="5"/>
      <c r="G4479" s="5"/>
      <c r="H4479" s="5"/>
      <c r="K4479"/>
      <c r="L4479" s="5"/>
      <c r="M4479" s="5"/>
      <c r="N4479" s="5"/>
      <c r="O4479" s="5"/>
    </row>
    <row r="4480" spans="1:15" x14ac:dyDescent="0.25">
      <c r="A4480" s="7"/>
      <c r="B4480" s="10"/>
      <c r="D4480" s="5"/>
      <c r="E4480" s="5"/>
      <c r="F4480" s="5"/>
      <c r="G4480" s="5"/>
      <c r="H4480" s="5"/>
      <c r="K4480"/>
      <c r="L4480" s="5"/>
      <c r="M4480" s="5"/>
      <c r="N4480" s="5"/>
      <c r="O4480" s="5"/>
    </row>
    <row r="4481" spans="1:15" x14ac:dyDescent="0.25">
      <c r="A4481" s="7"/>
      <c r="B4481" s="10"/>
      <c r="D4481" s="5"/>
      <c r="E4481" s="5"/>
      <c r="F4481" s="5"/>
      <c r="G4481" s="5"/>
      <c r="H4481" s="5"/>
      <c r="K4481"/>
      <c r="L4481" s="5"/>
      <c r="M4481" s="5"/>
      <c r="N4481" s="5"/>
      <c r="O4481" s="5"/>
    </row>
    <row r="4482" spans="1:15" x14ac:dyDescent="0.25">
      <c r="A4482" s="7"/>
      <c r="B4482" s="10"/>
      <c r="D4482" s="5"/>
      <c r="E4482" s="5"/>
      <c r="F4482" s="5"/>
      <c r="G4482" s="5"/>
      <c r="H4482" s="5"/>
      <c r="K4482"/>
      <c r="L4482" s="5"/>
      <c r="M4482" s="5"/>
      <c r="N4482" s="5"/>
      <c r="O4482" s="5"/>
    </row>
    <row r="4483" spans="1:15" x14ac:dyDescent="0.25">
      <c r="A4483" s="7"/>
      <c r="B4483" s="10"/>
      <c r="D4483" s="5"/>
      <c r="E4483" s="5"/>
      <c r="F4483" s="5"/>
      <c r="G4483" s="5"/>
      <c r="H4483" s="5"/>
      <c r="K4483"/>
      <c r="L4483" s="5"/>
      <c r="M4483" s="5"/>
      <c r="N4483" s="5"/>
      <c r="O4483" s="5"/>
    </row>
    <row r="4484" spans="1:15" x14ac:dyDescent="0.25">
      <c r="A4484" s="7"/>
      <c r="B4484" s="10"/>
      <c r="D4484" s="5"/>
      <c r="E4484" s="5"/>
      <c r="F4484" s="5"/>
      <c r="G4484" s="5"/>
      <c r="H4484" s="5"/>
      <c r="K4484"/>
      <c r="L4484" s="5"/>
      <c r="M4484" s="5"/>
      <c r="N4484" s="5"/>
      <c r="O4484" s="5"/>
    </row>
    <row r="4485" spans="1:15" x14ac:dyDescent="0.25">
      <c r="A4485" s="7"/>
      <c r="B4485" s="10"/>
      <c r="D4485" s="5"/>
      <c r="E4485" s="5"/>
      <c r="F4485" s="5"/>
      <c r="G4485" s="5"/>
      <c r="H4485" s="5"/>
      <c r="K4485"/>
      <c r="L4485" s="5"/>
      <c r="M4485" s="5"/>
      <c r="N4485" s="5"/>
      <c r="O4485" s="5"/>
    </row>
    <row r="4486" spans="1:15" x14ac:dyDescent="0.25">
      <c r="A4486" s="7"/>
      <c r="B4486" s="10"/>
      <c r="D4486" s="5"/>
      <c r="E4486" s="5"/>
      <c r="F4486" s="5"/>
      <c r="G4486" s="5"/>
      <c r="H4486" s="5"/>
      <c r="K4486"/>
      <c r="L4486" s="5"/>
      <c r="M4486" s="5"/>
      <c r="N4486" s="5"/>
      <c r="O4486" s="5"/>
    </row>
    <row r="4487" spans="1:15" x14ac:dyDescent="0.25">
      <c r="A4487" s="7"/>
      <c r="B4487" s="10"/>
      <c r="D4487" s="5"/>
      <c r="E4487" s="5"/>
      <c r="F4487" s="5"/>
      <c r="G4487" s="5"/>
      <c r="H4487" s="5"/>
      <c r="K4487"/>
      <c r="L4487" s="5"/>
      <c r="M4487" s="5"/>
      <c r="N4487" s="5"/>
      <c r="O4487" s="5"/>
    </row>
    <row r="4488" spans="1:15" x14ac:dyDescent="0.25">
      <c r="A4488" s="7"/>
      <c r="B4488" s="10"/>
      <c r="D4488" s="5"/>
      <c r="E4488" s="5"/>
      <c r="F4488" s="5"/>
      <c r="G4488" s="5"/>
      <c r="H4488" s="5"/>
      <c r="K4488"/>
      <c r="L4488" s="5"/>
      <c r="M4488" s="5"/>
      <c r="N4488" s="5"/>
      <c r="O4488" s="5"/>
    </row>
    <row r="4489" spans="1:15" x14ac:dyDescent="0.25">
      <c r="A4489" s="7"/>
      <c r="B4489" s="10"/>
      <c r="D4489" s="5"/>
      <c r="E4489" s="5"/>
      <c r="F4489" s="5"/>
      <c r="G4489" s="5"/>
      <c r="H4489" s="5"/>
      <c r="K4489"/>
      <c r="L4489" s="5"/>
      <c r="M4489" s="5"/>
      <c r="N4489" s="5"/>
      <c r="O4489" s="5"/>
    </row>
    <row r="4490" spans="1:15" x14ac:dyDescent="0.25">
      <c r="A4490" s="7"/>
      <c r="B4490" s="10"/>
      <c r="D4490" s="5"/>
      <c r="E4490" s="5"/>
      <c r="F4490" s="5"/>
      <c r="G4490" s="5"/>
      <c r="H4490" s="5"/>
      <c r="K4490"/>
      <c r="L4490" s="5"/>
      <c r="M4490" s="5"/>
      <c r="N4490" s="5"/>
      <c r="O4490" s="5"/>
    </row>
    <row r="4491" spans="1:15" x14ac:dyDescent="0.25">
      <c r="A4491" s="7"/>
      <c r="B4491" s="10"/>
      <c r="D4491" s="5"/>
      <c r="E4491" s="5"/>
      <c r="F4491" s="5"/>
      <c r="G4491" s="5"/>
      <c r="H4491" s="5"/>
      <c r="K4491"/>
      <c r="L4491" s="5"/>
      <c r="M4491" s="5"/>
      <c r="N4491" s="5"/>
      <c r="O4491" s="5"/>
    </row>
    <row r="4492" spans="1:15" x14ac:dyDescent="0.25">
      <c r="A4492" s="7"/>
      <c r="B4492" s="10"/>
      <c r="D4492" s="5"/>
      <c r="E4492" s="5"/>
      <c r="F4492" s="5"/>
      <c r="G4492" s="5"/>
      <c r="H4492" s="5"/>
      <c r="K4492"/>
      <c r="L4492" s="5"/>
      <c r="M4492" s="5"/>
      <c r="N4492" s="5"/>
      <c r="O4492" s="5"/>
    </row>
    <row r="4493" spans="1:15" x14ac:dyDescent="0.25">
      <c r="A4493" s="7"/>
      <c r="B4493" s="10"/>
      <c r="D4493" s="5"/>
      <c r="E4493" s="5"/>
      <c r="F4493" s="5"/>
      <c r="G4493" s="5"/>
      <c r="H4493" s="5"/>
      <c r="K4493"/>
      <c r="L4493" s="5"/>
      <c r="M4493" s="5"/>
      <c r="N4493" s="5"/>
      <c r="O4493" s="5"/>
    </row>
    <row r="4494" spans="1:15" x14ac:dyDescent="0.25">
      <c r="A4494" s="7"/>
      <c r="B4494" s="10"/>
      <c r="D4494" s="5"/>
      <c r="E4494" s="5"/>
      <c r="F4494" s="5"/>
      <c r="G4494" s="5"/>
      <c r="H4494" s="5"/>
      <c r="K4494"/>
      <c r="L4494" s="5"/>
      <c r="M4494" s="5"/>
      <c r="N4494" s="5"/>
      <c r="O4494" s="5"/>
    </row>
    <row r="4495" spans="1:15" x14ac:dyDescent="0.25">
      <c r="A4495" s="7"/>
      <c r="B4495" s="10"/>
      <c r="D4495" s="5"/>
      <c r="E4495" s="5"/>
      <c r="F4495" s="5"/>
      <c r="G4495" s="5"/>
      <c r="H4495" s="5"/>
      <c r="K4495"/>
      <c r="L4495" s="5"/>
      <c r="M4495" s="5"/>
      <c r="N4495" s="5"/>
      <c r="O4495" s="5"/>
    </row>
    <row r="4496" spans="1:15" x14ac:dyDescent="0.25">
      <c r="A4496" s="7"/>
      <c r="B4496" s="10"/>
      <c r="D4496" s="5"/>
      <c r="E4496" s="5"/>
      <c r="F4496" s="5"/>
      <c r="G4496" s="5"/>
      <c r="H4496" s="5"/>
      <c r="K4496"/>
      <c r="L4496" s="5"/>
      <c r="M4496" s="5"/>
      <c r="N4496" s="5"/>
      <c r="O4496" s="5"/>
    </row>
    <row r="4497" spans="1:15" x14ac:dyDescent="0.25">
      <c r="A4497" s="7"/>
      <c r="B4497" s="10"/>
      <c r="D4497" s="5"/>
      <c r="E4497" s="5"/>
      <c r="F4497" s="5"/>
      <c r="G4497" s="5"/>
      <c r="H4497" s="5"/>
      <c r="K4497"/>
      <c r="L4497" s="5"/>
      <c r="M4497" s="5"/>
      <c r="N4497" s="5"/>
      <c r="O4497" s="5"/>
    </row>
    <row r="4498" spans="1:15" x14ac:dyDescent="0.25">
      <c r="A4498" s="7"/>
      <c r="B4498" s="10"/>
      <c r="D4498" s="5"/>
      <c r="E4498" s="5"/>
      <c r="F4498" s="5"/>
      <c r="G4498" s="5"/>
      <c r="H4498" s="5"/>
      <c r="K4498"/>
      <c r="L4498" s="5"/>
      <c r="M4498" s="5"/>
      <c r="N4498" s="5"/>
      <c r="O4498" s="5"/>
    </row>
    <row r="4499" spans="1:15" x14ac:dyDescent="0.25">
      <c r="A4499" s="7"/>
      <c r="B4499" s="10"/>
      <c r="D4499" s="5"/>
      <c r="E4499" s="5"/>
      <c r="F4499" s="5"/>
      <c r="G4499" s="5"/>
      <c r="H4499" s="5"/>
      <c r="K4499"/>
      <c r="L4499" s="5"/>
      <c r="M4499" s="5"/>
      <c r="N4499" s="5"/>
      <c r="O4499" s="5"/>
    </row>
    <row r="4500" spans="1:15" x14ac:dyDescent="0.25">
      <c r="A4500" s="7"/>
      <c r="B4500" s="10"/>
      <c r="D4500" s="5"/>
      <c r="E4500" s="5"/>
      <c r="F4500" s="5"/>
      <c r="G4500" s="5"/>
      <c r="H4500" s="5"/>
      <c r="K4500"/>
      <c r="L4500" s="5"/>
      <c r="M4500" s="5"/>
      <c r="N4500" s="5"/>
      <c r="O4500" s="5"/>
    </row>
    <row r="4501" spans="1:15" x14ac:dyDescent="0.25">
      <c r="A4501" s="7"/>
      <c r="B4501" s="10"/>
      <c r="D4501" s="5"/>
      <c r="E4501" s="5"/>
      <c r="F4501" s="5"/>
      <c r="G4501" s="5"/>
      <c r="H4501" s="5"/>
      <c r="K4501"/>
      <c r="L4501" s="5"/>
      <c r="M4501" s="5"/>
      <c r="N4501" s="5"/>
      <c r="O4501" s="5"/>
    </row>
    <row r="4502" spans="1:15" x14ac:dyDescent="0.25">
      <c r="A4502" s="7"/>
      <c r="B4502" s="10"/>
      <c r="D4502" s="5"/>
      <c r="E4502" s="5"/>
      <c r="F4502" s="5"/>
      <c r="G4502" s="5"/>
      <c r="H4502" s="5"/>
      <c r="K4502"/>
      <c r="L4502" s="5"/>
      <c r="M4502" s="5"/>
      <c r="N4502" s="5"/>
      <c r="O4502" s="5"/>
    </row>
    <row r="4503" spans="1:15" x14ac:dyDescent="0.25">
      <c r="A4503" s="7"/>
      <c r="B4503" s="10"/>
      <c r="D4503" s="5"/>
      <c r="E4503" s="5"/>
      <c r="F4503" s="5"/>
      <c r="G4503" s="5"/>
      <c r="H4503" s="5"/>
      <c r="K4503"/>
      <c r="L4503" s="5"/>
      <c r="M4503" s="5"/>
      <c r="N4503" s="5"/>
      <c r="O4503" s="5"/>
    </row>
    <row r="4504" spans="1:15" x14ac:dyDescent="0.25">
      <c r="A4504" s="7"/>
      <c r="B4504" s="10"/>
      <c r="D4504" s="5"/>
      <c r="E4504" s="5"/>
      <c r="F4504" s="5"/>
      <c r="G4504" s="5"/>
      <c r="H4504" s="5"/>
      <c r="K4504"/>
      <c r="L4504" s="5"/>
      <c r="M4504" s="5"/>
      <c r="N4504" s="5"/>
      <c r="O4504" s="5"/>
    </row>
    <row r="4505" spans="1:15" x14ac:dyDescent="0.25">
      <c r="A4505" s="7"/>
      <c r="B4505" s="10"/>
      <c r="D4505" s="5"/>
      <c r="E4505" s="5"/>
      <c r="F4505" s="5"/>
      <c r="G4505" s="5"/>
      <c r="H4505" s="5"/>
      <c r="K4505"/>
      <c r="L4505" s="5"/>
      <c r="M4505" s="5"/>
      <c r="N4505" s="5"/>
      <c r="O4505" s="5"/>
    </row>
    <row r="4506" spans="1:15" x14ac:dyDescent="0.25">
      <c r="A4506" s="7"/>
      <c r="B4506" s="10"/>
      <c r="D4506" s="5"/>
      <c r="E4506" s="5"/>
      <c r="F4506" s="5"/>
      <c r="G4506" s="5"/>
      <c r="H4506" s="5"/>
      <c r="K4506"/>
      <c r="L4506" s="5"/>
      <c r="M4506" s="5"/>
      <c r="N4506" s="5"/>
      <c r="O4506" s="5"/>
    </row>
    <row r="4507" spans="1:15" x14ac:dyDescent="0.25">
      <c r="A4507" s="7"/>
      <c r="B4507" s="10"/>
      <c r="D4507" s="5"/>
      <c r="E4507" s="5"/>
      <c r="F4507" s="5"/>
      <c r="G4507" s="5"/>
      <c r="H4507" s="5"/>
      <c r="K4507"/>
      <c r="L4507" s="5"/>
      <c r="M4507" s="5"/>
      <c r="N4507" s="5"/>
      <c r="O4507" s="5"/>
    </row>
    <row r="4508" spans="1:15" x14ac:dyDescent="0.25">
      <c r="A4508" s="7"/>
      <c r="B4508" s="10"/>
      <c r="D4508" s="5"/>
      <c r="E4508" s="5"/>
      <c r="F4508" s="5"/>
      <c r="G4508" s="5"/>
      <c r="H4508" s="5"/>
      <c r="K4508"/>
      <c r="L4508" s="5"/>
      <c r="M4508" s="5"/>
      <c r="N4508" s="5"/>
      <c r="O4508" s="5"/>
    </row>
    <row r="4509" spans="1:15" x14ac:dyDescent="0.25">
      <c r="A4509" s="7"/>
      <c r="B4509" s="10"/>
      <c r="D4509" s="5"/>
      <c r="E4509" s="5"/>
      <c r="F4509" s="5"/>
      <c r="G4509" s="5"/>
      <c r="H4509" s="5"/>
      <c r="K4509"/>
      <c r="L4509" s="5"/>
      <c r="M4509" s="5"/>
      <c r="N4509" s="5"/>
      <c r="O4509" s="5"/>
    </row>
    <row r="4510" spans="1:15" x14ac:dyDescent="0.25">
      <c r="A4510" s="7"/>
      <c r="B4510" s="10"/>
      <c r="D4510" s="5"/>
      <c r="E4510" s="5"/>
      <c r="F4510" s="5"/>
      <c r="G4510" s="5"/>
      <c r="H4510" s="5"/>
      <c r="K4510"/>
      <c r="L4510" s="5"/>
      <c r="M4510" s="5"/>
      <c r="N4510" s="5"/>
      <c r="O4510" s="5"/>
    </row>
    <row r="4511" spans="1:15" x14ac:dyDescent="0.25">
      <c r="A4511" s="7"/>
      <c r="B4511" s="10"/>
      <c r="D4511" s="5"/>
      <c r="E4511" s="5"/>
      <c r="F4511" s="5"/>
      <c r="G4511" s="5"/>
      <c r="H4511" s="5"/>
      <c r="K4511"/>
      <c r="L4511" s="5"/>
      <c r="M4511" s="5"/>
      <c r="N4511" s="5"/>
      <c r="O4511" s="5"/>
    </row>
    <row r="4512" spans="1:15" x14ac:dyDescent="0.25">
      <c r="A4512" s="7"/>
      <c r="B4512" s="10"/>
      <c r="D4512" s="5"/>
      <c r="E4512" s="5"/>
      <c r="F4512" s="5"/>
      <c r="G4512" s="5"/>
      <c r="H4512" s="5"/>
      <c r="K4512"/>
      <c r="L4512" s="5"/>
      <c r="M4512" s="5"/>
      <c r="N4512" s="5"/>
      <c r="O4512" s="5"/>
    </row>
    <row r="4513" spans="1:15" x14ac:dyDescent="0.25">
      <c r="A4513" s="7"/>
      <c r="B4513" s="10"/>
      <c r="D4513" s="5"/>
      <c r="E4513" s="5"/>
      <c r="F4513" s="5"/>
      <c r="G4513" s="5"/>
      <c r="H4513" s="5"/>
      <c r="K4513"/>
      <c r="L4513" s="5"/>
      <c r="M4513" s="5"/>
      <c r="N4513" s="5"/>
      <c r="O4513" s="5"/>
    </row>
    <row r="4514" spans="1:15" x14ac:dyDescent="0.25">
      <c r="A4514" s="7"/>
      <c r="B4514" s="10"/>
      <c r="D4514" s="5"/>
      <c r="E4514" s="5"/>
      <c r="F4514" s="5"/>
      <c r="G4514" s="5"/>
      <c r="H4514" s="5"/>
      <c r="K4514"/>
      <c r="L4514" s="5"/>
      <c r="M4514" s="5"/>
      <c r="N4514" s="5"/>
      <c r="O4514" s="5"/>
    </row>
    <row r="4515" spans="1:15" x14ac:dyDescent="0.25">
      <c r="A4515" s="7"/>
      <c r="B4515" s="10"/>
      <c r="D4515" s="5"/>
      <c r="E4515" s="5"/>
      <c r="F4515" s="5"/>
      <c r="G4515" s="5"/>
      <c r="H4515" s="5"/>
      <c r="K4515"/>
      <c r="L4515" s="5"/>
      <c r="M4515" s="5"/>
      <c r="N4515" s="5"/>
      <c r="O4515" s="5"/>
    </row>
    <row r="4516" spans="1:15" x14ac:dyDescent="0.25">
      <c r="A4516" s="7"/>
      <c r="B4516" s="10"/>
      <c r="D4516" s="5"/>
      <c r="E4516" s="5"/>
      <c r="F4516" s="5"/>
      <c r="G4516" s="5"/>
      <c r="H4516" s="5"/>
      <c r="K4516"/>
      <c r="L4516" s="5"/>
      <c r="M4516" s="5"/>
      <c r="N4516" s="5"/>
      <c r="O4516" s="5"/>
    </row>
    <row r="4517" spans="1:15" x14ac:dyDescent="0.25">
      <c r="A4517" s="7"/>
      <c r="B4517" s="10"/>
      <c r="D4517" s="5"/>
      <c r="E4517" s="5"/>
      <c r="F4517" s="5"/>
      <c r="G4517" s="5"/>
      <c r="H4517" s="5"/>
      <c r="K4517"/>
      <c r="L4517" s="5"/>
      <c r="M4517" s="5"/>
      <c r="N4517" s="5"/>
      <c r="O4517" s="5"/>
    </row>
    <row r="4518" spans="1:15" x14ac:dyDescent="0.25">
      <c r="A4518" s="7"/>
      <c r="B4518" s="10"/>
      <c r="D4518" s="5"/>
      <c r="E4518" s="5"/>
      <c r="F4518" s="5"/>
      <c r="G4518" s="5"/>
      <c r="H4518" s="5"/>
      <c r="K4518"/>
      <c r="L4518" s="5"/>
      <c r="M4518" s="5"/>
      <c r="N4518" s="5"/>
      <c r="O4518" s="5"/>
    </row>
    <row r="4519" spans="1:15" x14ac:dyDescent="0.25">
      <c r="A4519" s="7"/>
      <c r="B4519" s="10"/>
      <c r="D4519" s="5"/>
      <c r="E4519" s="5"/>
      <c r="F4519" s="5"/>
      <c r="G4519" s="5"/>
      <c r="H4519" s="5"/>
      <c r="K4519"/>
      <c r="L4519" s="5"/>
      <c r="M4519" s="5"/>
      <c r="N4519" s="5"/>
      <c r="O4519" s="5"/>
    </row>
    <row r="4520" spans="1:15" x14ac:dyDescent="0.25">
      <c r="A4520" s="7"/>
      <c r="B4520" s="10"/>
      <c r="D4520" s="5"/>
      <c r="E4520" s="5"/>
      <c r="F4520" s="5"/>
      <c r="G4520" s="5"/>
      <c r="H4520" s="5"/>
      <c r="K4520"/>
      <c r="L4520" s="5"/>
      <c r="M4520" s="5"/>
      <c r="N4520" s="5"/>
      <c r="O4520" s="5"/>
    </row>
    <row r="4521" spans="1:15" x14ac:dyDescent="0.25">
      <c r="A4521" s="7"/>
      <c r="B4521" s="10"/>
      <c r="D4521" s="5"/>
      <c r="E4521" s="5"/>
      <c r="F4521" s="5"/>
      <c r="G4521" s="5"/>
      <c r="H4521" s="5"/>
      <c r="K4521"/>
      <c r="L4521" s="5"/>
      <c r="M4521" s="5"/>
      <c r="N4521" s="5"/>
      <c r="O4521" s="5"/>
    </row>
    <row r="4522" spans="1:15" x14ac:dyDescent="0.25">
      <c r="A4522" s="7"/>
      <c r="B4522" s="10"/>
      <c r="D4522" s="5"/>
      <c r="E4522" s="5"/>
      <c r="F4522" s="5"/>
      <c r="G4522" s="5"/>
      <c r="H4522" s="5"/>
      <c r="K4522"/>
      <c r="L4522" s="5"/>
      <c r="M4522" s="5"/>
      <c r="N4522" s="5"/>
      <c r="O4522" s="5"/>
    </row>
    <row r="4523" spans="1:15" x14ac:dyDescent="0.25">
      <c r="A4523" s="7"/>
      <c r="B4523" s="10"/>
      <c r="D4523" s="5"/>
      <c r="E4523" s="5"/>
      <c r="F4523" s="5"/>
      <c r="G4523" s="5"/>
      <c r="H4523" s="5"/>
      <c r="K4523"/>
      <c r="L4523" s="5"/>
      <c r="M4523" s="5"/>
      <c r="N4523" s="5"/>
      <c r="O4523" s="5"/>
    </row>
    <row r="4524" spans="1:15" x14ac:dyDescent="0.25">
      <c r="A4524" s="7"/>
      <c r="B4524" s="10"/>
      <c r="D4524" s="5"/>
      <c r="E4524" s="5"/>
      <c r="F4524" s="5"/>
      <c r="G4524" s="5"/>
      <c r="H4524" s="5"/>
      <c r="K4524"/>
      <c r="L4524" s="5"/>
      <c r="M4524" s="5"/>
      <c r="N4524" s="5"/>
      <c r="O4524" s="5"/>
    </row>
    <row r="4525" spans="1:15" x14ac:dyDescent="0.25">
      <c r="A4525" s="7"/>
      <c r="B4525" s="10"/>
      <c r="D4525" s="5"/>
      <c r="E4525" s="5"/>
      <c r="F4525" s="5"/>
      <c r="G4525" s="5"/>
      <c r="H4525" s="5"/>
      <c r="K4525"/>
      <c r="L4525" s="5"/>
      <c r="M4525" s="5"/>
      <c r="N4525" s="5"/>
      <c r="O4525" s="5"/>
    </row>
    <row r="4526" spans="1:15" x14ac:dyDescent="0.25">
      <c r="A4526" s="7"/>
      <c r="B4526" s="10"/>
      <c r="D4526" s="5"/>
      <c r="E4526" s="5"/>
      <c r="F4526" s="5"/>
      <c r="G4526" s="5"/>
      <c r="H4526" s="5"/>
      <c r="K4526"/>
      <c r="L4526" s="5"/>
      <c r="M4526" s="5"/>
      <c r="N4526" s="5"/>
      <c r="O4526" s="5"/>
    </row>
    <row r="4527" spans="1:15" x14ac:dyDescent="0.25">
      <c r="A4527" s="7"/>
      <c r="B4527" s="10"/>
      <c r="D4527" s="5"/>
      <c r="E4527" s="5"/>
      <c r="F4527" s="5"/>
      <c r="G4527" s="5"/>
      <c r="H4527" s="5"/>
      <c r="K4527"/>
      <c r="L4527" s="5"/>
      <c r="M4527" s="5"/>
      <c r="N4527" s="5"/>
      <c r="O4527" s="5"/>
    </row>
    <row r="4528" spans="1:15" x14ac:dyDescent="0.25">
      <c r="A4528" s="7"/>
      <c r="B4528" s="10"/>
      <c r="D4528" s="5"/>
      <c r="E4528" s="5"/>
      <c r="F4528" s="5"/>
      <c r="G4528" s="5"/>
      <c r="H4528" s="5"/>
      <c r="K4528"/>
      <c r="L4528" s="5"/>
      <c r="M4528" s="5"/>
      <c r="N4528" s="5"/>
      <c r="O4528" s="5"/>
    </row>
    <row r="4529" spans="1:15" x14ac:dyDescent="0.25">
      <c r="A4529" s="7"/>
      <c r="B4529" s="10"/>
      <c r="D4529" s="5"/>
      <c r="E4529" s="5"/>
      <c r="F4529" s="5"/>
      <c r="G4529" s="5"/>
      <c r="H4529" s="5"/>
      <c r="K4529"/>
      <c r="L4529" s="5"/>
      <c r="M4529" s="5"/>
      <c r="N4529" s="5"/>
      <c r="O4529" s="5"/>
    </row>
    <row r="4530" spans="1:15" x14ac:dyDescent="0.25">
      <c r="A4530" s="7"/>
      <c r="B4530" s="10"/>
      <c r="D4530" s="5"/>
      <c r="E4530" s="5"/>
      <c r="F4530" s="5"/>
      <c r="G4530" s="5"/>
      <c r="H4530" s="5"/>
      <c r="K4530"/>
      <c r="L4530" s="5"/>
      <c r="M4530" s="5"/>
      <c r="N4530" s="5"/>
      <c r="O4530" s="5"/>
    </row>
    <row r="4531" spans="1:15" x14ac:dyDescent="0.25">
      <c r="A4531" s="7"/>
      <c r="B4531" s="10"/>
      <c r="D4531" s="5"/>
      <c r="E4531" s="5"/>
      <c r="F4531" s="5"/>
      <c r="G4531" s="5"/>
      <c r="H4531" s="5"/>
      <c r="K4531"/>
      <c r="L4531" s="5"/>
      <c r="M4531" s="5"/>
      <c r="N4531" s="5"/>
      <c r="O4531" s="5"/>
    </row>
    <row r="4532" spans="1:15" x14ac:dyDescent="0.25">
      <c r="A4532" s="7"/>
      <c r="B4532" s="10"/>
      <c r="D4532" s="5"/>
      <c r="E4532" s="5"/>
      <c r="F4532" s="5"/>
      <c r="G4532" s="5"/>
      <c r="H4532" s="5"/>
      <c r="K4532"/>
      <c r="L4532" s="5"/>
      <c r="M4532" s="5"/>
      <c r="N4532" s="5"/>
      <c r="O4532" s="5"/>
    </row>
    <row r="4533" spans="1:15" x14ac:dyDescent="0.25">
      <c r="A4533" s="7"/>
      <c r="B4533" s="10"/>
      <c r="D4533" s="5"/>
      <c r="E4533" s="5"/>
      <c r="F4533" s="5"/>
      <c r="G4533" s="5"/>
      <c r="H4533" s="5"/>
      <c r="K4533"/>
      <c r="L4533" s="5"/>
      <c r="M4533" s="5"/>
      <c r="N4533" s="5"/>
      <c r="O4533" s="5"/>
    </row>
    <row r="4534" spans="1:15" x14ac:dyDescent="0.25">
      <c r="A4534" s="7"/>
      <c r="B4534" s="10"/>
      <c r="D4534" s="5"/>
      <c r="E4534" s="5"/>
      <c r="F4534" s="5"/>
      <c r="G4534" s="5"/>
      <c r="H4534" s="5"/>
      <c r="K4534"/>
      <c r="L4534" s="5"/>
      <c r="M4534" s="5"/>
      <c r="N4534" s="5"/>
      <c r="O4534" s="5"/>
    </row>
    <row r="4535" spans="1:15" x14ac:dyDescent="0.25">
      <c r="A4535" s="7"/>
      <c r="B4535" s="10"/>
      <c r="D4535" s="5"/>
      <c r="E4535" s="5"/>
      <c r="F4535" s="5"/>
      <c r="G4535" s="5"/>
      <c r="H4535" s="5"/>
      <c r="K4535"/>
      <c r="L4535" s="5"/>
      <c r="M4535" s="5"/>
      <c r="N4535" s="5"/>
      <c r="O4535" s="5"/>
    </row>
    <row r="4536" spans="1:15" x14ac:dyDescent="0.25">
      <c r="A4536" s="7"/>
      <c r="B4536" s="10"/>
      <c r="D4536" s="5"/>
      <c r="E4536" s="5"/>
      <c r="F4536" s="5"/>
      <c r="G4536" s="5"/>
      <c r="H4536" s="5"/>
      <c r="K4536"/>
      <c r="L4536" s="5"/>
      <c r="M4536" s="5"/>
      <c r="N4536" s="5"/>
      <c r="O4536" s="5"/>
    </row>
    <row r="4537" spans="1:15" x14ac:dyDescent="0.25">
      <c r="A4537" s="7"/>
      <c r="B4537" s="10"/>
      <c r="D4537" s="5"/>
      <c r="E4537" s="5"/>
      <c r="F4537" s="5"/>
      <c r="G4537" s="5"/>
      <c r="H4537" s="5"/>
      <c r="K4537"/>
      <c r="L4537" s="5"/>
      <c r="M4537" s="5"/>
      <c r="N4537" s="5"/>
      <c r="O4537" s="5"/>
    </row>
    <row r="4538" spans="1:15" x14ac:dyDescent="0.25">
      <c r="A4538" s="7"/>
      <c r="B4538" s="10"/>
      <c r="D4538" s="5"/>
      <c r="E4538" s="5"/>
      <c r="F4538" s="5"/>
      <c r="G4538" s="5"/>
      <c r="H4538" s="5"/>
      <c r="K4538"/>
      <c r="L4538" s="5"/>
      <c r="M4538" s="5"/>
      <c r="N4538" s="5"/>
      <c r="O4538" s="5"/>
    </row>
    <row r="4539" spans="1:15" x14ac:dyDescent="0.25">
      <c r="A4539" s="7"/>
      <c r="B4539" s="10"/>
      <c r="D4539" s="5"/>
      <c r="E4539" s="5"/>
      <c r="F4539" s="5"/>
      <c r="G4539" s="5"/>
      <c r="H4539" s="5"/>
      <c r="K4539"/>
      <c r="L4539" s="5"/>
      <c r="M4539" s="5"/>
      <c r="N4539" s="5"/>
      <c r="O4539" s="5"/>
    </row>
    <row r="4540" spans="1:15" x14ac:dyDescent="0.25">
      <c r="A4540" s="7"/>
      <c r="B4540" s="10"/>
      <c r="D4540" s="5"/>
      <c r="E4540" s="5"/>
      <c r="F4540" s="5"/>
      <c r="G4540" s="5"/>
      <c r="H4540" s="5"/>
      <c r="K4540"/>
      <c r="L4540" s="5"/>
      <c r="M4540" s="5"/>
      <c r="N4540" s="5"/>
      <c r="O4540" s="5"/>
    </row>
    <row r="4541" spans="1:15" x14ac:dyDescent="0.25">
      <c r="A4541" s="7"/>
      <c r="B4541" s="10"/>
      <c r="D4541" s="5"/>
      <c r="E4541" s="5"/>
      <c r="F4541" s="5"/>
      <c r="G4541" s="5"/>
      <c r="H4541" s="5"/>
      <c r="K4541"/>
      <c r="L4541" s="5"/>
      <c r="M4541" s="5"/>
      <c r="N4541" s="5"/>
      <c r="O4541" s="5"/>
    </row>
    <row r="4542" spans="1:15" x14ac:dyDescent="0.25">
      <c r="A4542" s="7"/>
      <c r="B4542" s="10"/>
      <c r="D4542" s="5"/>
      <c r="E4542" s="5"/>
      <c r="F4542" s="5"/>
      <c r="G4542" s="5"/>
      <c r="H4542" s="5"/>
      <c r="K4542"/>
      <c r="L4542" s="5"/>
      <c r="M4542" s="5"/>
      <c r="N4542" s="5"/>
      <c r="O4542" s="5"/>
    </row>
    <row r="4543" spans="1:15" x14ac:dyDescent="0.25">
      <c r="A4543" s="7"/>
      <c r="B4543" s="10"/>
      <c r="D4543" s="5"/>
      <c r="E4543" s="5"/>
      <c r="F4543" s="5"/>
      <c r="G4543" s="5"/>
      <c r="H4543" s="5"/>
      <c r="K4543"/>
      <c r="L4543" s="5"/>
      <c r="M4543" s="5"/>
      <c r="N4543" s="5"/>
      <c r="O4543" s="5"/>
    </row>
    <row r="4544" spans="1:15" x14ac:dyDescent="0.25">
      <c r="A4544" s="7"/>
      <c r="B4544" s="10"/>
      <c r="D4544" s="5"/>
      <c r="E4544" s="5"/>
      <c r="F4544" s="5"/>
      <c r="G4544" s="5"/>
      <c r="H4544" s="5"/>
      <c r="K4544"/>
      <c r="L4544" s="5"/>
      <c r="M4544" s="5"/>
      <c r="N4544" s="5"/>
      <c r="O4544" s="5"/>
    </row>
    <row r="4545" spans="1:15" x14ac:dyDescent="0.25">
      <c r="A4545" s="7"/>
      <c r="B4545" s="10"/>
      <c r="D4545" s="5"/>
      <c r="E4545" s="5"/>
      <c r="F4545" s="5"/>
      <c r="G4545" s="5"/>
      <c r="H4545" s="5"/>
      <c r="K4545"/>
      <c r="L4545" s="5"/>
      <c r="M4545" s="5"/>
      <c r="N4545" s="5"/>
      <c r="O4545" s="5"/>
    </row>
    <row r="4546" spans="1:15" x14ac:dyDescent="0.25">
      <c r="A4546" s="7"/>
      <c r="B4546" s="10"/>
      <c r="D4546" s="5"/>
      <c r="E4546" s="5"/>
      <c r="F4546" s="5"/>
      <c r="G4546" s="5"/>
      <c r="H4546" s="5"/>
      <c r="K4546"/>
      <c r="L4546" s="5"/>
      <c r="M4546" s="5"/>
      <c r="N4546" s="5"/>
      <c r="O4546" s="5"/>
    </row>
    <row r="4547" spans="1:15" x14ac:dyDescent="0.25">
      <c r="A4547" s="7"/>
      <c r="B4547" s="10"/>
      <c r="D4547" s="5"/>
      <c r="E4547" s="5"/>
      <c r="F4547" s="5"/>
      <c r="G4547" s="5"/>
      <c r="H4547" s="5"/>
      <c r="K4547"/>
      <c r="L4547" s="5"/>
      <c r="M4547" s="5"/>
      <c r="N4547" s="5"/>
      <c r="O4547" s="5"/>
    </row>
    <row r="4548" spans="1:15" x14ac:dyDescent="0.25">
      <c r="A4548" s="7"/>
      <c r="B4548" s="10"/>
      <c r="D4548" s="5"/>
      <c r="E4548" s="5"/>
      <c r="F4548" s="5"/>
      <c r="G4548" s="5"/>
      <c r="H4548" s="5"/>
      <c r="K4548"/>
      <c r="L4548" s="5"/>
      <c r="M4548" s="5"/>
      <c r="N4548" s="5"/>
      <c r="O4548" s="5"/>
    </row>
    <row r="4549" spans="1:15" x14ac:dyDescent="0.25">
      <c r="A4549" s="7"/>
      <c r="B4549" s="10"/>
      <c r="D4549" s="5"/>
      <c r="E4549" s="5"/>
      <c r="F4549" s="5"/>
      <c r="G4549" s="5"/>
      <c r="H4549" s="5"/>
      <c r="K4549"/>
      <c r="L4549" s="5"/>
      <c r="M4549" s="5"/>
      <c r="N4549" s="5"/>
      <c r="O4549" s="5"/>
    </row>
    <row r="4550" spans="1:15" x14ac:dyDescent="0.25">
      <c r="A4550" s="7"/>
      <c r="B4550" s="10"/>
      <c r="D4550" s="5"/>
      <c r="E4550" s="5"/>
      <c r="F4550" s="5"/>
      <c r="G4550" s="5"/>
      <c r="H4550" s="5"/>
      <c r="K4550"/>
      <c r="L4550" s="5"/>
      <c r="M4550" s="5"/>
      <c r="N4550" s="5"/>
      <c r="O4550" s="5"/>
    </row>
    <row r="4551" spans="1:15" x14ac:dyDescent="0.25">
      <c r="A4551" s="7"/>
      <c r="B4551" s="10"/>
      <c r="D4551" s="5"/>
      <c r="E4551" s="5"/>
      <c r="F4551" s="5"/>
      <c r="G4551" s="5"/>
      <c r="H4551" s="5"/>
      <c r="K4551"/>
      <c r="L4551" s="5"/>
      <c r="M4551" s="5"/>
      <c r="N4551" s="5"/>
      <c r="O4551" s="5"/>
    </row>
    <row r="4552" spans="1:15" x14ac:dyDescent="0.25">
      <c r="A4552" s="7"/>
      <c r="B4552" s="10"/>
      <c r="D4552" s="5"/>
      <c r="E4552" s="5"/>
      <c r="F4552" s="5"/>
      <c r="G4552" s="5"/>
      <c r="H4552" s="5"/>
      <c r="K4552"/>
      <c r="L4552" s="5"/>
      <c r="M4552" s="5"/>
      <c r="N4552" s="5"/>
      <c r="O4552" s="5"/>
    </row>
    <row r="4553" spans="1:15" x14ac:dyDescent="0.25">
      <c r="A4553" s="7"/>
      <c r="B4553" s="10"/>
      <c r="D4553" s="5"/>
      <c r="E4553" s="5"/>
      <c r="F4553" s="5"/>
      <c r="G4553" s="5"/>
      <c r="H4553" s="5"/>
      <c r="K4553"/>
      <c r="L4553" s="5"/>
      <c r="M4553" s="5"/>
      <c r="N4553" s="5"/>
      <c r="O4553" s="5"/>
    </row>
    <row r="4554" spans="1:15" x14ac:dyDescent="0.25">
      <c r="A4554" s="7"/>
      <c r="B4554" s="10"/>
      <c r="D4554" s="5"/>
      <c r="E4554" s="5"/>
      <c r="F4554" s="5"/>
      <c r="G4554" s="5"/>
      <c r="H4554" s="5"/>
      <c r="K4554"/>
      <c r="L4554" s="5"/>
      <c r="M4554" s="5"/>
      <c r="N4554" s="5"/>
      <c r="O4554" s="5"/>
    </row>
    <row r="4555" spans="1:15" x14ac:dyDescent="0.25">
      <c r="A4555" s="7"/>
      <c r="B4555" s="10"/>
      <c r="D4555" s="5"/>
      <c r="E4555" s="5"/>
      <c r="F4555" s="5"/>
      <c r="G4555" s="5"/>
      <c r="H4555" s="5"/>
      <c r="K4555"/>
      <c r="L4555" s="5"/>
      <c r="M4555" s="5"/>
      <c r="N4555" s="5"/>
      <c r="O4555" s="5"/>
    </row>
    <row r="4556" spans="1:15" x14ac:dyDescent="0.25">
      <c r="A4556" s="7"/>
      <c r="B4556" s="10"/>
      <c r="D4556" s="5"/>
      <c r="E4556" s="5"/>
      <c r="F4556" s="5"/>
      <c r="G4556" s="5"/>
      <c r="H4556" s="5"/>
      <c r="K4556"/>
      <c r="L4556" s="5"/>
      <c r="M4556" s="5"/>
      <c r="N4556" s="5"/>
      <c r="O4556" s="5"/>
    </row>
    <row r="4557" spans="1:15" x14ac:dyDescent="0.25">
      <c r="A4557" s="7"/>
      <c r="B4557" s="10"/>
      <c r="D4557" s="5"/>
      <c r="E4557" s="5"/>
      <c r="F4557" s="5"/>
      <c r="G4557" s="5"/>
      <c r="H4557" s="5"/>
      <c r="K4557"/>
      <c r="L4557" s="5"/>
      <c r="M4557" s="5"/>
      <c r="N4557" s="5"/>
      <c r="O4557" s="5"/>
    </row>
    <row r="4558" spans="1:15" x14ac:dyDescent="0.25">
      <c r="A4558" s="7"/>
      <c r="B4558" s="10"/>
      <c r="D4558" s="5"/>
      <c r="E4558" s="5"/>
      <c r="F4558" s="5"/>
      <c r="G4558" s="5"/>
      <c r="H4558" s="5"/>
      <c r="K4558"/>
      <c r="L4558" s="5"/>
      <c r="M4558" s="5"/>
      <c r="N4558" s="5"/>
      <c r="O4558" s="5"/>
    </row>
    <row r="4559" spans="1:15" x14ac:dyDescent="0.25">
      <c r="A4559" s="7"/>
      <c r="B4559" s="10"/>
      <c r="D4559" s="5"/>
      <c r="E4559" s="5"/>
      <c r="F4559" s="5"/>
      <c r="G4559" s="5"/>
      <c r="H4559" s="5"/>
      <c r="K4559"/>
      <c r="L4559" s="5"/>
      <c r="M4559" s="5"/>
      <c r="N4559" s="5"/>
      <c r="O4559" s="5"/>
    </row>
    <row r="4560" spans="1:15" x14ac:dyDescent="0.25">
      <c r="A4560" s="7"/>
      <c r="B4560" s="10"/>
      <c r="D4560" s="5"/>
      <c r="E4560" s="5"/>
      <c r="F4560" s="5"/>
      <c r="G4560" s="5"/>
      <c r="H4560" s="5"/>
      <c r="K4560"/>
      <c r="L4560" s="5"/>
      <c r="M4560" s="5"/>
      <c r="N4560" s="5"/>
      <c r="O4560" s="5"/>
    </row>
    <row r="4561" spans="1:15" x14ac:dyDescent="0.25">
      <c r="A4561" s="7"/>
      <c r="B4561" s="10"/>
      <c r="D4561" s="5"/>
      <c r="E4561" s="5"/>
      <c r="F4561" s="5"/>
      <c r="G4561" s="5"/>
      <c r="H4561" s="5"/>
      <c r="K4561"/>
      <c r="L4561" s="5"/>
      <c r="M4561" s="5"/>
      <c r="N4561" s="5"/>
      <c r="O4561" s="5"/>
    </row>
    <row r="4562" spans="1:15" x14ac:dyDescent="0.25">
      <c r="A4562" s="7"/>
      <c r="B4562" s="10"/>
      <c r="D4562" s="5"/>
      <c r="E4562" s="5"/>
      <c r="F4562" s="5"/>
      <c r="G4562" s="5"/>
      <c r="H4562" s="5"/>
      <c r="K4562"/>
      <c r="L4562" s="5"/>
      <c r="M4562" s="5"/>
      <c r="N4562" s="5"/>
      <c r="O4562" s="5"/>
    </row>
    <row r="4563" spans="1:15" x14ac:dyDescent="0.25">
      <c r="A4563" s="7"/>
      <c r="B4563" s="10"/>
      <c r="D4563" s="5"/>
      <c r="E4563" s="5"/>
      <c r="F4563" s="5"/>
      <c r="G4563" s="5"/>
      <c r="H4563" s="5"/>
      <c r="K4563"/>
      <c r="L4563" s="5"/>
      <c r="M4563" s="5"/>
      <c r="N4563" s="5"/>
      <c r="O4563" s="5"/>
    </row>
    <row r="4564" spans="1:15" x14ac:dyDescent="0.25">
      <c r="A4564" s="7"/>
      <c r="B4564" s="10"/>
      <c r="D4564" s="5"/>
      <c r="E4564" s="5"/>
      <c r="F4564" s="5"/>
      <c r="G4564" s="5"/>
      <c r="H4564" s="5"/>
      <c r="K4564"/>
      <c r="L4564" s="5"/>
      <c r="M4564" s="5"/>
      <c r="N4564" s="5"/>
      <c r="O4564" s="5"/>
    </row>
    <row r="4565" spans="1:15" x14ac:dyDescent="0.25">
      <c r="A4565" s="7"/>
      <c r="B4565" s="10"/>
      <c r="D4565" s="5"/>
      <c r="E4565" s="5"/>
      <c r="F4565" s="5"/>
      <c r="G4565" s="5"/>
      <c r="H4565" s="5"/>
      <c r="K4565"/>
      <c r="L4565" s="5"/>
      <c r="M4565" s="5"/>
      <c r="N4565" s="5"/>
      <c r="O4565" s="5"/>
    </row>
    <row r="4566" spans="1:15" x14ac:dyDescent="0.25">
      <c r="A4566" s="7"/>
      <c r="B4566" s="10"/>
      <c r="D4566" s="5"/>
      <c r="E4566" s="5"/>
      <c r="F4566" s="5"/>
      <c r="G4566" s="5"/>
      <c r="H4566" s="5"/>
      <c r="K4566"/>
      <c r="L4566" s="5"/>
      <c r="M4566" s="5"/>
      <c r="N4566" s="5"/>
      <c r="O4566" s="5"/>
    </row>
    <row r="4567" spans="1:15" x14ac:dyDescent="0.25">
      <c r="A4567" s="7"/>
      <c r="B4567" s="10"/>
      <c r="D4567" s="5"/>
      <c r="E4567" s="5"/>
      <c r="F4567" s="5"/>
      <c r="G4567" s="5"/>
      <c r="H4567" s="5"/>
      <c r="K4567"/>
      <c r="L4567" s="5"/>
      <c r="M4567" s="5"/>
      <c r="N4567" s="5"/>
      <c r="O4567" s="5"/>
    </row>
    <row r="4568" spans="1:15" x14ac:dyDescent="0.25">
      <c r="A4568" s="7"/>
      <c r="B4568" s="10"/>
      <c r="D4568" s="5"/>
      <c r="E4568" s="5"/>
      <c r="F4568" s="5"/>
      <c r="G4568" s="5"/>
      <c r="H4568" s="5"/>
      <c r="K4568"/>
      <c r="L4568" s="5"/>
      <c r="M4568" s="5"/>
      <c r="N4568" s="5"/>
      <c r="O4568" s="5"/>
    </row>
    <row r="4569" spans="1:15" x14ac:dyDescent="0.25">
      <c r="A4569" s="7"/>
      <c r="B4569" s="10"/>
      <c r="D4569" s="5"/>
      <c r="E4569" s="5"/>
      <c r="F4569" s="5"/>
      <c r="G4569" s="5"/>
      <c r="H4569" s="5"/>
      <c r="K4569"/>
      <c r="L4569" s="5"/>
      <c r="M4569" s="5"/>
      <c r="N4569" s="5"/>
      <c r="O4569" s="5"/>
    </row>
    <row r="4570" spans="1:15" x14ac:dyDescent="0.25">
      <c r="A4570" s="7"/>
      <c r="B4570" s="10"/>
      <c r="D4570" s="5"/>
      <c r="E4570" s="5"/>
      <c r="F4570" s="5"/>
      <c r="G4570" s="5"/>
      <c r="H4570" s="5"/>
      <c r="K4570"/>
      <c r="L4570" s="5"/>
      <c r="M4570" s="5"/>
      <c r="N4570" s="5"/>
      <c r="O4570" s="5"/>
    </row>
    <row r="4571" spans="1:15" x14ac:dyDescent="0.25">
      <c r="A4571" s="7"/>
      <c r="B4571" s="10"/>
      <c r="D4571" s="5"/>
      <c r="E4571" s="5"/>
      <c r="F4571" s="5"/>
      <c r="G4571" s="5"/>
      <c r="H4571" s="5"/>
      <c r="K4571"/>
      <c r="L4571" s="5"/>
      <c r="M4571" s="5"/>
      <c r="N4571" s="5"/>
      <c r="O4571" s="5"/>
    </row>
    <row r="4572" spans="1:15" x14ac:dyDescent="0.25">
      <c r="A4572" s="7"/>
      <c r="B4572" s="10"/>
      <c r="D4572" s="5"/>
      <c r="E4572" s="5"/>
      <c r="F4572" s="5"/>
      <c r="G4572" s="5"/>
      <c r="H4572" s="5"/>
      <c r="K4572"/>
      <c r="L4572" s="5"/>
      <c r="M4572" s="5"/>
      <c r="N4572" s="5"/>
      <c r="O4572" s="5"/>
    </row>
    <row r="4573" spans="1:15" x14ac:dyDescent="0.25">
      <c r="A4573" s="7"/>
      <c r="B4573" s="10"/>
      <c r="D4573" s="5"/>
      <c r="E4573" s="5"/>
      <c r="F4573" s="5"/>
      <c r="G4573" s="5"/>
      <c r="H4573" s="5"/>
      <c r="K4573"/>
      <c r="L4573" s="5"/>
      <c r="M4573" s="5"/>
      <c r="N4573" s="5"/>
      <c r="O4573" s="5"/>
    </row>
    <row r="4574" spans="1:15" x14ac:dyDescent="0.25">
      <c r="A4574" s="7"/>
      <c r="B4574" s="10"/>
      <c r="D4574" s="5"/>
      <c r="E4574" s="5"/>
      <c r="F4574" s="5"/>
      <c r="G4574" s="5"/>
      <c r="H4574" s="5"/>
      <c r="K4574"/>
      <c r="L4574" s="5"/>
      <c r="M4574" s="5"/>
      <c r="N4574" s="5"/>
      <c r="O4574" s="5"/>
    </row>
    <row r="4575" spans="1:15" x14ac:dyDescent="0.25">
      <c r="A4575" s="7"/>
      <c r="B4575" s="10"/>
      <c r="D4575" s="5"/>
      <c r="E4575" s="5"/>
      <c r="F4575" s="5"/>
      <c r="G4575" s="5"/>
      <c r="H4575" s="5"/>
      <c r="K4575"/>
      <c r="L4575" s="5"/>
      <c r="M4575" s="5"/>
      <c r="N4575" s="5"/>
      <c r="O4575" s="5"/>
    </row>
    <row r="4576" spans="1:15" x14ac:dyDescent="0.25">
      <c r="A4576" s="7"/>
      <c r="B4576" s="10"/>
      <c r="D4576" s="5"/>
      <c r="E4576" s="5"/>
      <c r="F4576" s="5"/>
      <c r="G4576" s="5"/>
      <c r="H4576" s="5"/>
      <c r="K4576"/>
      <c r="L4576" s="5"/>
      <c r="M4576" s="5"/>
      <c r="N4576" s="5"/>
      <c r="O4576" s="5"/>
    </row>
    <row r="4577" spans="1:15" x14ac:dyDescent="0.25">
      <c r="A4577" s="7"/>
      <c r="B4577" s="10"/>
      <c r="D4577" s="5"/>
      <c r="E4577" s="5"/>
      <c r="F4577" s="5"/>
      <c r="G4577" s="5"/>
      <c r="H4577" s="5"/>
      <c r="K4577"/>
      <c r="L4577" s="5"/>
      <c r="M4577" s="5"/>
      <c r="N4577" s="5"/>
      <c r="O4577" s="5"/>
    </row>
    <row r="4578" spans="1:15" x14ac:dyDescent="0.25">
      <c r="A4578" s="7"/>
      <c r="B4578" s="10"/>
      <c r="D4578" s="5"/>
      <c r="E4578" s="5"/>
      <c r="F4578" s="5"/>
      <c r="G4578" s="5"/>
      <c r="H4578" s="5"/>
      <c r="K4578"/>
      <c r="L4578" s="5"/>
      <c r="M4578" s="5"/>
      <c r="N4578" s="5"/>
      <c r="O4578" s="5"/>
    </row>
    <row r="4579" spans="1:15" x14ac:dyDescent="0.25">
      <c r="A4579" s="7"/>
      <c r="B4579" s="10"/>
      <c r="D4579" s="5"/>
      <c r="E4579" s="5"/>
      <c r="F4579" s="5"/>
      <c r="G4579" s="5"/>
      <c r="H4579" s="5"/>
      <c r="K4579"/>
      <c r="L4579" s="5"/>
      <c r="M4579" s="5"/>
      <c r="N4579" s="5"/>
      <c r="O4579" s="5"/>
    </row>
    <row r="4580" spans="1:15" x14ac:dyDescent="0.25">
      <c r="A4580" s="7"/>
      <c r="B4580" s="10"/>
      <c r="D4580" s="5"/>
      <c r="E4580" s="5"/>
      <c r="F4580" s="5"/>
      <c r="G4580" s="5"/>
      <c r="H4580" s="5"/>
      <c r="K4580"/>
      <c r="L4580" s="5"/>
      <c r="M4580" s="5"/>
      <c r="N4580" s="5"/>
      <c r="O4580" s="5"/>
    </row>
    <row r="4581" spans="1:15" x14ac:dyDescent="0.25">
      <c r="A4581" s="7"/>
      <c r="B4581" s="10"/>
      <c r="D4581" s="5"/>
      <c r="E4581" s="5"/>
      <c r="F4581" s="5"/>
      <c r="G4581" s="5"/>
      <c r="H4581" s="5"/>
      <c r="K4581"/>
      <c r="L4581" s="5"/>
      <c r="M4581" s="5"/>
      <c r="N4581" s="5"/>
      <c r="O4581" s="5"/>
    </row>
    <row r="4582" spans="1:15" x14ac:dyDescent="0.25">
      <c r="A4582" s="7"/>
      <c r="B4582" s="10"/>
      <c r="D4582" s="5"/>
      <c r="E4582" s="5"/>
      <c r="F4582" s="5"/>
      <c r="G4582" s="5"/>
      <c r="H4582" s="5"/>
      <c r="K4582"/>
      <c r="L4582" s="5"/>
      <c r="M4582" s="5"/>
      <c r="N4582" s="5"/>
      <c r="O4582" s="5"/>
    </row>
    <row r="4583" spans="1:15" x14ac:dyDescent="0.25">
      <c r="A4583" s="7"/>
      <c r="B4583" s="10"/>
      <c r="D4583" s="5"/>
      <c r="E4583" s="5"/>
      <c r="F4583" s="5"/>
      <c r="G4583" s="5"/>
      <c r="H4583" s="5"/>
      <c r="K4583"/>
      <c r="L4583" s="5"/>
      <c r="M4583" s="5"/>
      <c r="N4583" s="5"/>
      <c r="O4583" s="5"/>
    </row>
    <row r="4584" spans="1:15" x14ac:dyDescent="0.25">
      <c r="A4584" s="7"/>
      <c r="B4584" s="10"/>
      <c r="D4584" s="5"/>
      <c r="E4584" s="5"/>
      <c r="F4584" s="5"/>
      <c r="G4584" s="5"/>
      <c r="H4584" s="5"/>
      <c r="K4584"/>
      <c r="L4584" s="5"/>
      <c r="M4584" s="5"/>
      <c r="N4584" s="5"/>
      <c r="O4584" s="5"/>
    </row>
    <row r="4585" spans="1:15" x14ac:dyDescent="0.25">
      <c r="A4585" s="7"/>
      <c r="B4585" s="10"/>
      <c r="D4585" s="5"/>
      <c r="E4585" s="5"/>
      <c r="F4585" s="5"/>
      <c r="G4585" s="5"/>
      <c r="H4585" s="5"/>
      <c r="K4585"/>
      <c r="L4585" s="5"/>
      <c r="M4585" s="5"/>
      <c r="N4585" s="5"/>
      <c r="O4585" s="5"/>
    </row>
    <row r="4586" spans="1:15" x14ac:dyDescent="0.25">
      <c r="A4586" s="7"/>
      <c r="B4586" s="10"/>
      <c r="D4586" s="5"/>
      <c r="E4586" s="5"/>
      <c r="F4586" s="5"/>
      <c r="G4586" s="5"/>
      <c r="H4586" s="5"/>
      <c r="K4586"/>
      <c r="L4586" s="5"/>
      <c r="M4586" s="5"/>
      <c r="N4586" s="5"/>
      <c r="O4586" s="5"/>
    </row>
    <row r="4587" spans="1:15" x14ac:dyDescent="0.25">
      <c r="A4587" s="7"/>
      <c r="B4587" s="10"/>
      <c r="D4587" s="5"/>
      <c r="E4587" s="5"/>
      <c r="F4587" s="5"/>
      <c r="G4587" s="5"/>
      <c r="H4587" s="5"/>
      <c r="K4587"/>
      <c r="L4587" s="5"/>
      <c r="M4587" s="5"/>
      <c r="N4587" s="5"/>
      <c r="O4587" s="5"/>
    </row>
    <row r="4588" spans="1:15" x14ac:dyDescent="0.25">
      <c r="A4588" s="7"/>
      <c r="B4588" s="10"/>
      <c r="D4588" s="5"/>
      <c r="E4588" s="5"/>
      <c r="F4588" s="5"/>
      <c r="G4588" s="5"/>
      <c r="H4588" s="5"/>
      <c r="K4588"/>
      <c r="L4588" s="5"/>
      <c r="M4588" s="5"/>
      <c r="N4588" s="5"/>
      <c r="O4588" s="5"/>
    </row>
    <row r="4589" spans="1:15" x14ac:dyDescent="0.25">
      <c r="A4589" s="7"/>
      <c r="B4589" s="10"/>
      <c r="D4589" s="5"/>
      <c r="E4589" s="5"/>
      <c r="F4589" s="5"/>
      <c r="G4589" s="5"/>
      <c r="H4589" s="5"/>
      <c r="K4589"/>
      <c r="L4589" s="5"/>
      <c r="M4589" s="5"/>
      <c r="N4589" s="5"/>
      <c r="O4589" s="5"/>
    </row>
    <row r="4590" spans="1:15" x14ac:dyDescent="0.25">
      <c r="A4590" s="7"/>
      <c r="B4590" s="10"/>
      <c r="D4590" s="5"/>
      <c r="E4590" s="5"/>
      <c r="F4590" s="5"/>
      <c r="G4590" s="5"/>
      <c r="H4590" s="5"/>
      <c r="K4590"/>
      <c r="L4590" s="5"/>
      <c r="M4590" s="5"/>
      <c r="N4590" s="5"/>
      <c r="O4590" s="5"/>
    </row>
    <row r="4591" spans="1:15" x14ac:dyDescent="0.25">
      <c r="A4591" s="7"/>
      <c r="B4591" s="10"/>
      <c r="D4591" s="5"/>
      <c r="E4591" s="5"/>
      <c r="F4591" s="5"/>
      <c r="G4591" s="5"/>
      <c r="H4591" s="5"/>
      <c r="K4591"/>
      <c r="L4591" s="5"/>
      <c r="M4591" s="5"/>
      <c r="N4591" s="5"/>
      <c r="O4591" s="5"/>
    </row>
    <row r="4592" spans="1:15" x14ac:dyDescent="0.25">
      <c r="A4592" s="7"/>
      <c r="B4592" s="10"/>
      <c r="D4592" s="5"/>
      <c r="E4592" s="5"/>
      <c r="F4592" s="5"/>
      <c r="G4592" s="5"/>
      <c r="H4592" s="5"/>
      <c r="K4592"/>
      <c r="L4592" s="5"/>
      <c r="M4592" s="5"/>
      <c r="N4592" s="5"/>
      <c r="O4592" s="5"/>
    </row>
    <row r="4593" spans="1:15" x14ac:dyDescent="0.25">
      <c r="A4593" s="7"/>
      <c r="B4593" s="10"/>
      <c r="D4593" s="5"/>
      <c r="E4593" s="5"/>
      <c r="F4593" s="5"/>
      <c r="G4593" s="5"/>
      <c r="H4593" s="5"/>
      <c r="K4593"/>
      <c r="L4593" s="5"/>
      <c r="M4593" s="5"/>
      <c r="N4593" s="5"/>
      <c r="O4593" s="5"/>
    </row>
    <row r="4594" spans="1:15" x14ac:dyDescent="0.25">
      <c r="A4594" s="7"/>
      <c r="B4594" s="10"/>
      <c r="D4594" s="5"/>
      <c r="E4594" s="5"/>
      <c r="F4594" s="5"/>
      <c r="G4594" s="5"/>
      <c r="H4594" s="5"/>
      <c r="K4594"/>
      <c r="L4594" s="5"/>
      <c r="M4594" s="5"/>
      <c r="N4594" s="5"/>
      <c r="O4594" s="5"/>
    </row>
    <row r="4595" spans="1:15" x14ac:dyDescent="0.25">
      <c r="A4595" s="7"/>
      <c r="B4595" s="10"/>
      <c r="D4595" s="5"/>
      <c r="E4595" s="5"/>
      <c r="F4595" s="5"/>
      <c r="G4595" s="5"/>
      <c r="H4595" s="5"/>
      <c r="K4595"/>
      <c r="L4595" s="5"/>
      <c r="M4595" s="5"/>
      <c r="N4595" s="5"/>
      <c r="O4595" s="5"/>
    </row>
    <row r="4596" spans="1:15" x14ac:dyDescent="0.25">
      <c r="A4596" s="7"/>
      <c r="B4596" s="10"/>
      <c r="D4596" s="5"/>
      <c r="E4596" s="5"/>
      <c r="F4596" s="5"/>
      <c r="G4596" s="5"/>
      <c r="H4596" s="5"/>
      <c r="K4596"/>
      <c r="L4596" s="5"/>
      <c r="M4596" s="5"/>
      <c r="N4596" s="5"/>
      <c r="O4596" s="5"/>
    </row>
    <row r="4597" spans="1:15" x14ac:dyDescent="0.25">
      <c r="A4597" s="7"/>
      <c r="B4597" s="10"/>
      <c r="D4597" s="5"/>
      <c r="E4597" s="5"/>
      <c r="F4597" s="5"/>
      <c r="G4597" s="5"/>
      <c r="H4597" s="5"/>
      <c r="K4597"/>
      <c r="L4597" s="5"/>
      <c r="M4597" s="5"/>
      <c r="N4597" s="5"/>
      <c r="O4597" s="5"/>
    </row>
    <row r="4598" spans="1:15" x14ac:dyDescent="0.25">
      <c r="A4598" s="7"/>
      <c r="B4598" s="10"/>
      <c r="D4598" s="5"/>
      <c r="E4598" s="5"/>
      <c r="F4598" s="5"/>
      <c r="G4598" s="5"/>
      <c r="H4598" s="5"/>
      <c r="K4598"/>
      <c r="L4598" s="5"/>
      <c r="M4598" s="5"/>
      <c r="N4598" s="5"/>
      <c r="O4598" s="5"/>
    </row>
    <row r="4599" spans="1:15" x14ac:dyDescent="0.25">
      <c r="A4599" s="7"/>
      <c r="B4599" s="10"/>
      <c r="D4599" s="5"/>
      <c r="E4599" s="5"/>
      <c r="F4599" s="5"/>
      <c r="G4599" s="5"/>
      <c r="H4599" s="5"/>
      <c r="K4599"/>
      <c r="L4599" s="5"/>
      <c r="M4599" s="5"/>
      <c r="N4599" s="5"/>
      <c r="O4599" s="5"/>
    </row>
    <row r="4600" spans="1:15" x14ac:dyDescent="0.25">
      <c r="A4600" s="7"/>
      <c r="B4600" s="10"/>
      <c r="D4600" s="5"/>
      <c r="E4600" s="5"/>
      <c r="F4600" s="5"/>
      <c r="G4600" s="5"/>
      <c r="H4600" s="5"/>
      <c r="K4600"/>
      <c r="L4600" s="5"/>
      <c r="M4600" s="5"/>
      <c r="N4600" s="5"/>
      <c r="O4600" s="5"/>
    </row>
    <row r="4601" spans="1:15" x14ac:dyDescent="0.25">
      <c r="A4601" s="7"/>
      <c r="B4601" s="10"/>
      <c r="D4601" s="5"/>
      <c r="E4601" s="5"/>
      <c r="F4601" s="5"/>
      <c r="G4601" s="5"/>
      <c r="H4601" s="5"/>
      <c r="K4601"/>
      <c r="L4601" s="5"/>
      <c r="M4601" s="5"/>
      <c r="N4601" s="5"/>
      <c r="O4601" s="5"/>
    </row>
    <row r="4602" spans="1:15" x14ac:dyDescent="0.25">
      <c r="A4602" s="7"/>
      <c r="B4602" s="10"/>
      <c r="D4602" s="5"/>
      <c r="E4602" s="5"/>
      <c r="F4602" s="5"/>
      <c r="G4602" s="5"/>
      <c r="H4602" s="5"/>
      <c r="K4602"/>
      <c r="L4602" s="5"/>
      <c r="M4602" s="5"/>
      <c r="N4602" s="5"/>
      <c r="O4602" s="5"/>
    </row>
    <row r="4603" spans="1:15" x14ac:dyDescent="0.25">
      <c r="A4603" s="7"/>
      <c r="B4603" s="10"/>
      <c r="D4603" s="5"/>
      <c r="E4603" s="5"/>
      <c r="F4603" s="5"/>
      <c r="G4603" s="5"/>
      <c r="H4603" s="5"/>
      <c r="K4603"/>
      <c r="L4603" s="5"/>
      <c r="M4603" s="5"/>
      <c r="N4603" s="5"/>
      <c r="O4603" s="5"/>
    </row>
    <row r="4604" spans="1:15" x14ac:dyDescent="0.25">
      <c r="A4604" s="7"/>
      <c r="B4604" s="10"/>
      <c r="D4604" s="5"/>
      <c r="E4604" s="5"/>
      <c r="F4604" s="5"/>
      <c r="G4604" s="5"/>
      <c r="H4604" s="5"/>
      <c r="K4604"/>
      <c r="L4604" s="5"/>
      <c r="M4604" s="5"/>
      <c r="N4604" s="5"/>
      <c r="O4604" s="5"/>
    </row>
    <row r="4605" spans="1:15" x14ac:dyDescent="0.25">
      <c r="A4605" s="7"/>
      <c r="B4605" s="10"/>
      <c r="D4605" s="5"/>
      <c r="E4605" s="5"/>
      <c r="F4605" s="5"/>
      <c r="G4605" s="5"/>
      <c r="H4605" s="5"/>
      <c r="K4605"/>
      <c r="L4605" s="5"/>
      <c r="M4605" s="5"/>
      <c r="N4605" s="5"/>
      <c r="O4605" s="5"/>
    </row>
    <row r="4606" spans="1:15" x14ac:dyDescent="0.25">
      <c r="A4606" s="7"/>
      <c r="B4606" s="10"/>
      <c r="D4606" s="5"/>
      <c r="E4606" s="5"/>
      <c r="F4606" s="5"/>
      <c r="G4606" s="5"/>
      <c r="H4606" s="5"/>
      <c r="K4606"/>
      <c r="L4606" s="5"/>
      <c r="M4606" s="5"/>
      <c r="N4606" s="5"/>
      <c r="O4606" s="5"/>
    </row>
    <row r="4607" spans="1:15" x14ac:dyDescent="0.25">
      <c r="A4607" s="7"/>
      <c r="B4607" s="10"/>
      <c r="D4607" s="5"/>
      <c r="E4607" s="5"/>
      <c r="F4607" s="5"/>
      <c r="G4607" s="5"/>
      <c r="H4607" s="5"/>
      <c r="K4607"/>
      <c r="L4607" s="5"/>
      <c r="M4607" s="5"/>
      <c r="N4607" s="5"/>
      <c r="O4607" s="5"/>
    </row>
    <row r="4608" spans="1:15" x14ac:dyDescent="0.25">
      <c r="A4608" s="7"/>
      <c r="B4608" s="10"/>
      <c r="D4608" s="5"/>
      <c r="E4608" s="5"/>
      <c r="F4608" s="5"/>
      <c r="G4608" s="5"/>
      <c r="H4608" s="5"/>
      <c r="K4608"/>
      <c r="L4608" s="5"/>
      <c r="M4608" s="5"/>
      <c r="N4608" s="5"/>
      <c r="O4608" s="5"/>
    </row>
    <row r="4609" spans="1:15" x14ac:dyDescent="0.25">
      <c r="A4609" s="7"/>
      <c r="B4609" s="10"/>
      <c r="D4609" s="5"/>
      <c r="E4609" s="5"/>
      <c r="F4609" s="5"/>
      <c r="G4609" s="5"/>
      <c r="H4609" s="5"/>
      <c r="K4609"/>
      <c r="L4609" s="5"/>
      <c r="M4609" s="5"/>
      <c r="N4609" s="5"/>
      <c r="O4609" s="5"/>
    </row>
    <row r="4610" spans="1:15" x14ac:dyDescent="0.25">
      <c r="A4610" s="7"/>
      <c r="B4610" s="10"/>
      <c r="D4610" s="5"/>
      <c r="E4610" s="5"/>
      <c r="F4610" s="5"/>
      <c r="G4610" s="5"/>
      <c r="H4610" s="5"/>
      <c r="K4610"/>
      <c r="L4610" s="5"/>
      <c r="M4610" s="5"/>
      <c r="N4610" s="5"/>
      <c r="O4610" s="5"/>
    </row>
    <row r="4611" spans="1:15" x14ac:dyDescent="0.25">
      <c r="A4611" s="7"/>
      <c r="B4611" s="10"/>
      <c r="D4611" s="5"/>
      <c r="E4611" s="5"/>
      <c r="F4611" s="5"/>
      <c r="G4611" s="5"/>
      <c r="H4611" s="5"/>
      <c r="K4611"/>
      <c r="L4611" s="5"/>
      <c r="M4611" s="5"/>
      <c r="N4611" s="5"/>
      <c r="O4611" s="5"/>
    </row>
    <row r="4612" spans="1:15" x14ac:dyDescent="0.25">
      <c r="A4612" s="7"/>
      <c r="B4612" s="10"/>
      <c r="D4612" s="5"/>
      <c r="E4612" s="5"/>
      <c r="F4612" s="5"/>
      <c r="G4612" s="5"/>
      <c r="H4612" s="5"/>
      <c r="K4612"/>
      <c r="L4612" s="5"/>
      <c r="M4612" s="5"/>
      <c r="N4612" s="5"/>
      <c r="O4612" s="5"/>
    </row>
    <row r="4613" spans="1:15" x14ac:dyDescent="0.25">
      <c r="A4613" s="7"/>
      <c r="B4613" s="10"/>
      <c r="D4613" s="5"/>
      <c r="E4613" s="5"/>
      <c r="F4613" s="5"/>
      <c r="G4613" s="5"/>
      <c r="H4613" s="5"/>
      <c r="K4613"/>
      <c r="L4613" s="5"/>
      <c r="M4613" s="5"/>
      <c r="N4613" s="5"/>
      <c r="O4613" s="5"/>
    </row>
    <row r="4614" spans="1:15" x14ac:dyDescent="0.25">
      <c r="A4614" s="7"/>
      <c r="B4614" s="10"/>
      <c r="D4614" s="5"/>
      <c r="E4614" s="5"/>
      <c r="F4614" s="5"/>
      <c r="G4614" s="5"/>
      <c r="H4614" s="5"/>
      <c r="K4614"/>
      <c r="L4614" s="5"/>
      <c r="M4614" s="5"/>
      <c r="N4614" s="5"/>
      <c r="O4614" s="5"/>
    </row>
    <row r="4615" spans="1:15" x14ac:dyDescent="0.25">
      <c r="A4615" s="7"/>
      <c r="B4615" s="10"/>
      <c r="D4615" s="5"/>
      <c r="E4615" s="5"/>
      <c r="F4615" s="5"/>
      <c r="G4615" s="5"/>
      <c r="H4615" s="5"/>
      <c r="K4615"/>
      <c r="L4615" s="5"/>
      <c r="M4615" s="5"/>
      <c r="N4615" s="5"/>
      <c r="O4615" s="5"/>
    </row>
    <row r="4616" spans="1:15" x14ac:dyDescent="0.25">
      <c r="A4616" s="7"/>
      <c r="B4616" s="10"/>
      <c r="D4616" s="5"/>
      <c r="E4616" s="5"/>
      <c r="F4616" s="5"/>
      <c r="G4616" s="5"/>
      <c r="H4616" s="5"/>
      <c r="K4616"/>
      <c r="L4616" s="5"/>
      <c r="M4616" s="5"/>
      <c r="N4616" s="5"/>
      <c r="O4616" s="5"/>
    </row>
    <row r="4617" spans="1:15" x14ac:dyDescent="0.25">
      <c r="A4617" s="7"/>
      <c r="B4617" s="10"/>
      <c r="D4617" s="5"/>
      <c r="E4617" s="5"/>
      <c r="F4617" s="5"/>
      <c r="G4617" s="5"/>
      <c r="H4617" s="5"/>
      <c r="K4617"/>
      <c r="L4617" s="5"/>
      <c r="M4617" s="5"/>
      <c r="N4617" s="5"/>
      <c r="O4617" s="5"/>
    </row>
    <row r="4618" spans="1:15" x14ac:dyDescent="0.25">
      <c r="A4618" s="7"/>
      <c r="B4618" s="10"/>
      <c r="D4618" s="5"/>
      <c r="E4618" s="5"/>
      <c r="F4618" s="5"/>
      <c r="G4618" s="5"/>
      <c r="H4618" s="5"/>
      <c r="K4618"/>
      <c r="L4618" s="5"/>
      <c r="M4618" s="5"/>
      <c r="N4618" s="5"/>
      <c r="O4618" s="5"/>
    </row>
    <row r="4619" spans="1:15" x14ac:dyDescent="0.25">
      <c r="A4619" s="7"/>
      <c r="B4619" s="10"/>
      <c r="D4619" s="5"/>
      <c r="E4619" s="5"/>
      <c r="F4619" s="5"/>
      <c r="G4619" s="5"/>
      <c r="H4619" s="5"/>
      <c r="K4619"/>
      <c r="L4619" s="5"/>
      <c r="M4619" s="5"/>
      <c r="N4619" s="5"/>
      <c r="O4619" s="5"/>
    </row>
    <row r="4620" spans="1:15" x14ac:dyDescent="0.25">
      <c r="A4620" s="7"/>
      <c r="B4620" s="10"/>
      <c r="D4620" s="5"/>
      <c r="E4620" s="5"/>
      <c r="F4620" s="5"/>
      <c r="G4620" s="5"/>
      <c r="H4620" s="5"/>
      <c r="K4620"/>
      <c r="L4620" s="5"/>
      <c r="M4620" s="5"/>
      <c r="N4620" s="5"/>
      <c r="O4620" s="5"/>
    </row>
    <row r="4621" spans="1:15" x14ac:dyDescent="0.25">
      <c r="A4621" s="7"/>
      <c r="B4621" s="10"/>
      <c r="D4621" s="5"/>
      <c r="E4621" s="5"/>
      <c r="F4621" s="5"/>
      <c r="G4621" s="5"/>
      <c r="H4621" s="5"/>
      <c r="K4621"/>
      <c r="L4621" s="5"/>
      <c r="M4621" s="5"/>
      <c r="N4621" s="5"/>
      <c r="O4621" s="5"/>
    </row>
    <row r="4622" spans="1:15" x14ac:dyDescent="0.25">
      <c r="A4622" s="7"/>
      <c r="B4622" s="10"/>
      <c r="D4622" s="5"/>
      <c r="E4622" s="5"/>
      <c r="F4622" s="5"/>
      <c r="G4622" s="5"/>
      <c r="H4622" s="5"/>
      <c r="K4622"/>
      <c r="L4622" s="5"/>
      <c r="M4622" s="5"/>
      <c r="N4622" s="5"/>
      <c r="O4622" s="5"/>
    </row>
    <row r="4623" spans="1:15" x14ac:dyDescent="0.25">
      <c r="A4623" s="7"/>
      <c r="B4623" s="10"/>
      <c r="D4623" s="5"/>
      <c r="E4623" s="5"/>
      <c r="F4623" s="5"/>
      <c r="G4623" s="5"/>
      <c r="H4623" s="5"/>
      <c r="K4623"/>
      <c r="L4623" s="5"/>
      <c r="M4623" s="5"/>
      <c r="N4623" s="5"/>
      <c r="O4623" s="5"/>
    </row>
    <row r="4624" spans="1:15" x14ac:dyDescent="0.25">
      <c r="A4624" s="7"/>
      <c r="B4624" s="10"/>
      <c r="D4624" s="5"/>
      <c r="E4624" s="5"/>
      <c r="F4624" s="5"/>
      <c r="G4624" s="5"/>
      <c r="H4624" s="5"/>
      <c r="K4624"/>
      <c r="L4624" s="5"/>
      <c r="M4624" s="5"/>
      <c r="N4624" s="5"/>
      <c r="O4624" s="5"/>
    </row>
    <row r="4625" spans="1:15" x14ac:dyDescent="0.25">
      <c r="A4625" s="7"/>
      <c r="B4625" s="10"/>
      <c r="D4625" s="5"/>
      <c r="E4625" s="5"/>
      <c r="F4625" s="5"/>
      <c r="G4625" s="5"/>
      <c r="H4625" s="5"/>
      <c r="K4625"/>
      <c r="L4625" s="5"/>
      <c r="M4625" s="5"/>
      <c r="N4625" s="5"/>
      <c r="O4625" s="5"/>
    </row>
    <row r="4626" spans="1:15" x14ac:dyDescent="0.25">
      <c r="A4626" s="7"/>
      <c r="B4626" s="10"/>
      <c r="D4626" s="5"/>
      <c r="E4626" s="5"/>
      <c r="F4626" s="5"/>
      <c r="G4626" s="5"/>
      <c r="H4626" s="5"/>
      <c r="K4626"/>
      <c r="L4626" s="5"/>
      <c r="M4626" s="5"/>
      <c r="N4626" s="5"/>
      <c r="O4626" s="5"/>
    </row>
    <row r="4627" spans="1:15" x14ac:dyDescent="0.25">
      <c r="A4627" s="7"/>
      <c r="B4627" s="10"/>
      <c r="D4627" s="5"/>
      <c r="E4627" s="5"/>
      <c r="F4627" s="5"/>
      <c r="G4627" s="5"/>
      <c r="H4627" s="5"/>
      <c r="K4627"/>
      <c r="L4627" s="5"/>
      <c r="M4627" s="5"/>
      <c r="N4627" s="5"/>
      <c r="O4627" s="5"/>
    </row>
    <row r="4628" spans="1:15" x14ac:dyDescent="0.25">
      <c r="A4628" s="7"/>
      <c r="B4628" s="10"/>
      <c r="D4628" s="5"/>
      <c r="E4628" s="5"/>
      <c r="F4628" s="5"/>
      <c r="G4628" s="5"/>
      <c r="H4628" s="5"/>
      <c r="K4628"/>
      <c r="L4628" s="5"/>
      <c r="M4628" s="5"/>
      <c r="N4628" s="5"/>
      <c r="O4628" s="5"/>
    </row>
    <row r="4629" spans="1:15" x14ac:dyDescent="0.25">
      <c r="A4629" s="7"/>
      <c r="B4629" s="10"/>
      <c r="D4629" s="5"/>
      <c r="E4629" s="5"/>
      <c r="F4629" s="5"/>
      <c r="G4629" s="5"/>
      <c r="H4629" s="5"/>
      <c r="K4629"/>
      <c r="L4629" s="5"/>
      <c r="M4629" s="5"/>
      <c r="N4629" s="5"/>
      <c r="O4629" s="5"/>
    </row>
    <row r="4630" spans="1:15" x14ac:dyDescent="0.25">
      <c r="A4630" s="7"/>
      <c r="B4630" s="10"/>
      <c r="D4630" s="5"/>
      <c r="E4630" s="5"/>
      <c r="F4630" s="5"/>
      <c r="G4630" s="5"/>
      <c r="H4630" s="5"/>
      <c r="K4630"/>
      <c r="L4630" s="5"/>
      <c r="M4630" s="5"/>
      <c r="N4630" s="5"/>
      <c r="O4630" s="5"/>
    </row>
    <row r="4631" spans="1:15" x14ac:dyDescent="0.25">
      <c r="A4631" s="7"/>
      <c r="B4631" s="10"/>
      <c r="D4631" s="5"/>
      <c r="E4631" s="5"/>
      <c r="F4631" s="5"/>
      <c r="G4631" s="5"/>
      <c r="H4631" s="5"/>
      <c r="K4631"/>
      <c r="L4631" s="5"/>
      <c r="M4631" s="5"/>
      <c r="N4631" s="5"/>
      <c r="O4631" s="5"/>
    </row>
    <row r="4632" spans="1:15" x14ac:dyDescent="0.25">
      <c r="A4632" s="7"/>
      <c r="B4632" s="10"/>
      <c r="D4632" s="5"/>
      <c r="E4632" s="5"/>
      <c r="F4632" s="5"/>
      <c r="G4632" s="5"/>
      <c r="H4632" s="5"/>
      <c r="K4632"/>
      <c r="L4632" s="5"/>
      <c r="M4632" s="5"/>
      <c r="N4632" s="5"/>
      <c r="O4632" s="5"/>
    </row>
    <row r="4633" spans="1:15" x14ac:dyDescent="0.25">
      <c r="A4633" s="7"/>
      <c r="B4633" s="10"/>
      <c r="D4633" s="5"/>
      <c r="E4633" s="5"/>
      <c r="F4633" s="5"/>
      <c r="G4633" s="5"/>
      <c r="H4633" s="5"/>
      <c r="K4633"/>
      <c r="L4633" s="5"/>
      <c r="M4633" s="5"/>
      <c r="N4633" s="5"/>
      <c r="O4633" s="5"/>
    </row>
    <row r="4634" spans="1:15" x14ac:dyDescent="0.25">
      <c r="A4634" s="7"/>
      <c r="B4634" s="10"/>
      <c r="D4634" s="5"/>
      <c r="E4634" s="5"/>
      <c r="F4634" s="5"/>
      <c r="G4634" s="5"/>
      <c r="H4634" s="5"/>
      <c r="K4634"/>
      <c r="L4634" s="5"/>
      <c r="M4634" s="5"/>
      <c r="N4634" s="5"/>
      <c r="O4634" s="5"/>
    </row>
    <row r="4635" spans="1:15" x14ac:dyDescent="0.25">
      <c r="A4635" s="7"/>
      <c r="B4635" s="10"/>
      <c r="D4635" s="5"/>
      <c r="E4635" s="5"/>
      <c r="F4635" s="5"/>
      <c r="G4635" s="5"/>
      <c r="H4635" s="5"/>
      <c r="K4635"/>
      <c r="L4635" s="5"/>
      <c r="M4635" s="5"/>
      <c r="N4635" s="5"/>
      <c r="O4635" s="5"/>
    </row>
    <row r="4636" spans="1:15" x14ac:dyDescent="0.25">
      <c r="A4636" s="7"/>
      <c r="B4636" s="10"/>
      <c r="D4636" s="5"/>
      <c r="E4636" s="5"/>
      <c r="F4636" s="5"/>
      <c r="G4636" s="5"/>
      <c r="H4636" s="5"/>
      <c r="K4636"/>
      <c r="L4636" s="5"/>
      <c r="M4636" s="5"/>
      <c r="N4636" s="5"/>
      <c r="O4636" s="5"/>
    </row>
    <row r="4637" spans="1:15" x14ac:dyDescent="0.25">
      <c r="A4637" s="7"/>
      <c r="B4637" s="10"/>
      <c r="D4637" s="5"/>
      <c r="E4637" s="5"/>
      <c r="F4637" s="5"/>
      <c r="G4637" s="5"/>
      <c r="H4637" s="5"/>
      <c r="K4637"/>
      <c r="L4637" s="5"/>
      <c r="M4637" s="5"/>
      <c r="N4637" s="5"/>
      <c r="O4637" s="5"/>
    </row>
    <row r="4638" spans="1:15" x14ac:dyDescent="0.25">
      <c r="A4638" s="7"/>
      <c r="B4638" s="10"/>
      <c r="D4638" s="5"/>
      <c r="E4638" s="5"/>
      <c r="F4638" s="5"/>
      <c r="G4638" s="5"/>
      <c r="H4638" s="5"/>
      <c r="K4638"/>
      <c r="L4638" s="5"/>
      <c r="M4638" s="5"/>
      <c r="N4638" s="5"/>
      <c r="O4638" s="5"/>
    </row>
    <row r="4639" spans="1:15" x14ac:dyDescent="0.25">
      <c r="A4639" s="7"/>
      <c r="B4639" s="10"/>
      <c r="D4639" s="5"/>
      <c r="E4639" s="5"/>
      <c r="F4639" s="5"/>
      <c r="G4639" s="5"/>
      <c r="H4639" s="5"/>
      <c r="K4639"/>
      <c r="L4639" s="5"/>
      <c r="M4639" s="5"/>
      <c r="N4639" s="5"/>
      <c r="O4639" s="5"/>
    </row>
    <row r="4640" spans="1:15" x14ac:dyDescent="0.25">
      <c r="A4640" s="7"/>
      <c r="B4640" s="10"/>
      <c r="D4640" s="5"/>
      <c r="E4640" s="5"/>
      <c r="F4640" s="5"/>
      <c r="G4640" s="5"/>
      <c r="H4640" s="5"/>
      <c r="K4640"/>
      <c r="L4640" s="5"/>
      <c r="M4640" s="5"/>
      <c r="N4640" s="5"/>
      <c r="O4640" s="5"/>
    </row>
    <row r="4641" spans="1:15" x14ac:dyDescent="0.25">
      <c r="A4641" s="7"/>
      <c r="B4641" s="10"/>
      <c r="D4641" s="5"/>
      <c r="E4641" s="5"/>
      <c r="F4641" s="5"/>
      <c r="G4641" s="5"/>
      <c r="H4641" s="5"/>
      <c r="K4641"/>
      <c r="L4641" s="5"/>
      <c r="M4641" s="5"/>
      <c r="N4641" s="5"/>
      <c r="O4641" s="5"/>
    </row>
    <row r="4642" spans="1:15" x14ac:dyDescent="0.25">
      <c r="A4642" s="7"/>
      <c r="B4642" s="10"/>
      <c r="D4642" s="5"/>
      <c r="E4642" s="5"/>
      <c r="F4642" s="5"/>
      <c r="G4642" s="5"/>
      <c r="H4642" s="5"/>
      <c r="K4642"/>
      <c r="L4642" s="5"/>
      <c r="M4642" s="5"/>
      <c r="N4642" s="5"/>
      <c r="O4642" s="5"/>
    </row>
    <row r="4643" spans="1:15" x14ac:dyDescent="0.25">
      <c r="A4643" s="7"/>
      <c r="B4643" s="10"/>
      <c r="D4643" s="5"/>
      <c r="E4643" s="5"/>
      <c r="F4643" s="5"/>
      <c r="G4643" s="5"/>
      <c r="H4643" s="5"/>
      <c r="K4643"/>
      <c r="L4643" s="5"/>
      <c r="M4643" s="5"/>
      <c r="N4643" s="5"/>
      <c r="O4643" s="5"/>
    </row>
    <row r="4644" spans="1:15" x14ac:dyDescent="0.25">
      <c r="A4644" s="7"/>
      <c r="B4644" s="10"/>
      <c r="D4644" s="5"/>
      <c r="E4644" s="5"/>
      <c r="F4644" s="5"/>
      <c r="G4644" s="5"/>
      <c r="H4644" s="5"/>
      <c r="K4644"/>
      <c r="L4644" s="5"/>
      <c r="M4644" s="5"/>
      <c r="N4644" s="5"/>
      <c r="O4644" s="5"/>
    </row>
    <row r="4645" spans="1:15" x14ac:dyDescent="0.25">
      <c r="A4645" s="7"/>
      <c r="B4645" s="10"/>
      <c r="D4645" s="5"/>
      <c r="E4645" s="5"/>
      <c r="F4645" s="5"/>
      <c r="G4645" s="5"/>
      <c r="H4645" s="5"/>
      <c r="K4645"/>
      <c r="L4645" s="5"/>
      <c r="M4645" s="5"/>
      <c r="N4645" s="5"/>
      <c r="O4645" s="5"/>
    </row>
    <row r="4646" spans="1:15" x14ac:dyDescent="0.25">
      <c r="A4646" s="7"/>
      <c r="B4646" s="10"/>
      <c r="D4646" s="5"/>
      <c r="E4646" s="5"/>
      <c r="F4646" s="5"/>
      <c r="G4646" s="5"/>
      <c r="H4646" s="5"/>
      <c r="K4646"/>
      <c r="L4646" s="5"/>
      <c r="M4646" s="5"/>
      <c r="N4646" s="5"/>
      <c r="O4646" s="5"/>
    </row>
    <row r="4647" spans="1:15" x14ac:dyDescent="0.25">
      <c r="A4647" s="7"/>
      <c r="B4647" s="10"/>
      <c r="D4647" s="5"/>
      <c r="E4647" s="5"/>
      <c r="F4647" s="5"/>
      <c r="G4647" s="5"/>
      <c r="H4647" s="5"/>
      <c r="K4647"/>
      <c r="L4647" s="5"/>
      <c r="M4647" s="5"/>
      <c r="N4647" s="5"/>
      <c r="O4647" s="5"/>
    </row>
    <row r="4648" spans="1:15" x14ac:dyDescent="0.25">
      <c r="A4648" s="7"/>
      <c r="B4648" s="10"/>
      <c r="D4648" s="5"/>
      <c r="E4648" s="5"/>
      <c r="F4648" s="5"/>
      <c r="G4648" s="5"/>
      <c r="H4648" s="5"/>
      <c r="K4648"/>
      <c r="L4648" s="5"/>
      <c r="M4648" s="5"/>
      <c r="N4648" s="5"/>
      <c r="O4648" s="5"/>
    </row>
    <row r="4649" spans="1:15" x14ac:dyDescent="0.25">
      <c r="A4649" s="7"/>
      <c r="B4649" s="10"/>
      <c r="D4649" s="5"/>
      <c r="E4649" s="5"/>
      <c r="F4649" s="5"/>
      <c r="G4649" s="5"/>
      <c r="H4649" s="5"/>
      <c r="K4649"/>
      <c r="L4649" s="5"/>
      <c r="M4649" s="5"/>
      <c r="N4649" s="5"/>
      <c r="O4649" s="5"/>
    </row>
    <row r="4650" spans="1:15" x14ac:dyDescent="0.25">
      <c r="A4650" s="7"/>
      <c r="B4650" s="10"/>
      <c r="D4650" s="5"/>
      <c r="E4650" s="5"/>
      <c r="F4650" s="5"/>
      <c r="G4650" s="5"/>
      <c r="H4650" s="5"/>
      <c r="K4650"/>
      <c r="L4650" s="5"/>
      <c r="M4650" s="5"/>
      <c r="N4650" s="5"/>
      <c r="O4650" s="5"/>
    </row>
    <row r="4651" spans="1:15" x14ac:dyDescent="0.25">
      <c r="A4651" s="7"/>
      <c r="B4651" s="10"/>
      <c r="D4651" s="5"/>
      <c r="E4651" s="5"/>
      <c r="F4651" s="5"/>
      <c r="G4651" s="5"/>
      <c r="H4651" s="5"/>
      <c r="K4651"/>
      <c r="L4651" s="5"/>
      <c r="M4651" s="5"/>
      <c r="N4651" s="5"/>
      <c r="O4651" s="5"/>
    </row>
    <row r="4652" spans="1:15" x14ac:dyDescent="0.25">
      <c r="A4652" s="7"/>
      <c r="B4652" s="10"/>
      <c r="D4652" s="5"/>
      <c r="E4652" s="5"/>
      <c r="F4652" s="5"/>
      <c r="G4652" s="5"/>
      <c r="H4652" s="5"/>
      <c r="K4652"/>
      <c r="L4652" s="5"/>
      <c r="M4652" s="5"/>
      <c r="N4652" s="5"/>
      <c r="O4652" s="5"/>
    </row>
    <row r="4653" spans="1:15" x14ac:dyDescent="0.25">
      <c r="A4653" s="7"/>
      <c r="B4653" s="10"/>
      <c r="D4653" s="5"/>
      <c r="E4653" s="5"/>
      <c r="F4653" s="5"/>
      <c r="G4653" s="5"/>
      <c r="H4653" s="5"/>
      <c r="K4653"/>
      <c r="L4653" s="5"/>
      <c r="M4653" s="5"/>
      <c r="N4653" s="5"/>
      <c r="O4653" s="5"/>
    </row>
    <row r="4654" spans="1:15" x14ac:dyDescent="0.25">
      <c r="A4654" s="7"/>
      <c r="B4654" s="10"/>
      <c r="D4654" s="5"/>
      <c r="E4654" s="5"/>
      <c r="F4654" s="5"/>
      <c r="G4654" s="5"/>
      <c r="H4654" s="5"/>
      <c r="K4654"/>
      <c r="L4654" s="5"/>
      <c r="M4654" s="5"/>
      <c r="N4654" s="5"/>
      <c r="O4654" s="5"/>
    </row>
    <row r="4655" spans="1:15" x14ac:dyDescent="0.25">
      <c r="A4655" s="7"/>
      <c r="B4655" s="10"/>
      <c r="D4655" s="5"/>
      <c r="E4655" s="5"/>
      <c r="F4655" s="5"/>
      <c r="G4655" s="5"/>
      <c r="H4655" s="5"/>
      <c r="K4655"/>
      <c r="L4655" s="5"/>
      <c r="M4655" s="5"/>
      <c r="N4655" s="5"/>
      <c r="O4655" s="5"/>
    </row>
    <row r="4656" spans="1:15" x14ac:dyDescent="0.25">
      <c r="A4656" s="7"/>
      <c r="B4656" s="10"/>
      <c r="D4656" s="5"/>
      <c r="E4656" s="5"/>
      <c r="F4656" s="5"/>
      <c r="G4656" s="5"/>
      <c r="H4656" s="5"/>
      <c r="K4656"/>
      <c r="L4656" s="5"/>
      <c r="M4656" s="5"/>
      <c r="N4656" s="5"/>
      <c r="O4656" s="5"/>
    </row>
    <row r="4657" spans="1:15" x14ac:dyDescent="0.25">
      <c r="A4657" s="7"/>
      <c r="B4657" s="10"/>
      <c r="D4657" s="5"/>
      <c r="E4657" s="5"/>
      <c r="F4657" s="5"/>
      <c r="G4657" s="5"/>
      <c r="H4657" s="5"/>
      <c r="K4657"/>
      <c r="L4657" s="5"/>
      <c r="M4657" s="5"/>
      <c r="N4657" s="5"/>
      <c r="O4657" s="5"/>
    </row>
    <row r="4658" spans="1:15" x14ac:dyDescent="0.25">
      <c r="A4658" s="7"/>
      <c r="B4658" s="10"/>
      <c r="D4658" s="5"/>
      <c r="E4658" s="5"/>
      <c r="F4658" s="5"/>
      <c r="G4658" s="5"/>
      <c r="H4658" s="5"/>
      <c r="K4658"/>
      <c r="L4658" s="5"/>
      <c r="M4658" s="5"/>
      <c r="N4658" s="5"/>
      <c r="O4658" s="5"/>
    </row>
    <row r="4659" spans="1:15" x14ac:dyDescent="0.25">
      <c r="A4659" s="7"/>
      <c r="B4659" s="10"/>
      <c r="D4659" s="5"/>
      <c r="E4659" s="5"/>
      <c r="F4659" s="5"/>
      <c r="G4659" s="5"/>
      <c r="H4659" s="5"/>
      <c r="K4659"/>
      <c r="L4659" s="5"/>
      <c r="M4659" s="5"/>
      <c r="N4659" s="5"/>
      <c r="O4659" s="5"/>
    </row>
    <row r="4660" spans="1:15" x14ac:dyDescent="0.25">
      <c r="A4660" s="7"/>
      <c r="B4660" s="10"/>
      <c r="D4660" s="5"/>
      <c r="E4660" s="5"/>
      <c r="F4660" s="5"/>
      <c r="G4660" s="5"/>
      <c r="H4660" s="5"/>
      <c r="K4660"/>
      <c r="L4660" s="5"/>
      <c r="M4660" s="5"/>
      <c r="N4660" s="5"/>
      <c r="O4660" s="5"/>
    </row>
    <row r="4661" spans="1:15" x14ac:dyDescent="0.25">
      <c r="A4661" s="7"/>
      <c r="B4661" s="10"/>
      <c r="D4661" s="5"/>
      <c r="E4661" s="5"/>
      <c r="F4661" s="5"/>
      <c r="G4661" s="5"/>
      <c r="H4661" s="5"/>
      <c r="K4661"/>
      <c r="L4661" s="5"/>
      <c r="M4661" s="5"/>
      <c r="N4661" s="5"/>
      <c r="O4661" s="5"/>
    </row>
    <row r="4662" spans="1:15" x14ac:dyDescent="0.25">
      <c r="A4662" s="7"/>
      <c r="B4662" s="10"/>
      <c r="D4662" s="5"/>
      <c r="E4662" s="5"/>
      <c r="F4662" s="5"/>
      <c r="G4662" s="5"/>
      <c r="H4662" s="5"/>
      <c r="K4662"/>
      <c r="L4662" s="5"/>
      <c r="M4662" s="5"/>
      <c r="N4662" s="5"/>
      <c r="O4662" s="5"/>
    </row>
    <row r="4663" spans="1:15" x14ac:dyDescent="0.25">
      <c r="A4663" s="7"/>
      <c r="B4663" s="10"/>
      <c r="D4663" s="5"/>
      <c r="E4663" s="5"/>
      <c r="F4663" s="5"/>
      <c r="G4663" s="5"/>
      <c r="H4663" s="5"/>
      <c r="K4663"/>
      <c r="L4663" s="5"/>
      <c r="M4663" s="5"/>
      <c r="N4663" s="5"/>
      <c r="O4663" s="5"/>
    </row>
    <row r="4664" spans="1:15" x14ac:dyDescent="0.25">
      <c r="A4664" s="7"/>
      <c r="B4664" s="10"/>
      <c r="D4664" s="5"/>
      <c r="E4664" s="5"/>
      <c r="F4664" s="5"/>
      <c r="G4664" s="5"/>
      <c r="H4664" s="5"/>
      <c r="K4664"/>
      <c r="L4664" s="5"/>
      <c r="M4664" s="5"/>
      <c r="N4664" s="5"/>
      <c r="O4664" s="5"/>
    </row>
    <row r="4665" spans="1:15" x14ac:dyDescent="0.25">
      <c r="A4665" s="7"/>
      <c r="B4665" s="10"/>
      <c r="D4665" s="5"/>
      <c r="E4665" s="5"/>
      <c r="F4665" s="5"/>
      <c r="G4665" s="5"/>
      <c r="H4665" s="5"/>
      <c r="K4665"/>
      <c r="L4665" s="5"/>
      <c r="M4665" s="5"/>
      <c r="N4665" s="5"/>
      <c r="O4665" s="5"/>
    </row>
    <row r="4666" spans="1:15" x14ac:dyDescent="0.25">
      <c r="A4666" s="7"/>
      <c r="B4666" s="10"/>
      <c r="D4666" s="5"/>
      <c r="E4666" s="5"/>
      <c r="F4666" s="5"/>
      <c r="G4666" s="5"/>
      <c r="H4666" s="5"/>
      <c r="K4666"/>
      <c r="L4666" s="5"/>
      <c r="M4666" s="5"/>
      <c r="N4666" s="5"/>
      <c r="O4666" s="5"/>
    </row>
    <row r="4667" spans="1:15" x14ac:dyDescent="0.25">
      <c r="A4667" s="7"/>
      <c r="B4667" s="10"/>
      <c r="D4667" s="5"/>
      <c r="E4667" s="5"/>
      <c r="F4667" s="5"/>
      <c r="G4667" s="5"/>
      <c r="H4667" s="5"/>
      <c r="K4667"/>
      <c r="L4667" s="5"/>
      <c r="M4667" s="5"/>
      <c r="N4667" s="5"/>
      <c r="O4667" s="5"/>
    </row>
    <row r="4668" spans="1:15" x14ac:dyDescent="0.25">
      <c r="A4668" s="7"/>
      <c r="B4668" s="10"/>
      <c r="D4668" s="5"/>
      <c r="E4668" s="5"/>
      <c r="F4668" s="5"/>
      <c r="G4668" s="5"/>
      <c r="H4668" s="5"/>
      <c r="K4668"/>
      <c r="L4668" s="5"/>
      <c r="M4668" s="5"/>
      <c r="N4668" s="5"/>
      <c r="O4668" s="5"/>
    </row>
    <row r="4669" spans="1:15" x14ac:dyDescent="0.25">
      <c r="A4669" s="7"/>
      <c r="B4669" s="10"/>
      <c r="D4669" s="5"/>
      <c r="E4669" s="5"/>
      <c r="F4669" s="5"/>
      <c r="G4669" s="5"/>
      <c r="H4669" s="5"/>
      <c r="K4669"/>
      <c r="L4669" s="5"/>
      <c r="M4669" s="5"/>
      <c r="N4669" s="5"/>
      <c r="O4669" s="5"/>
    </row>
    <row r="4670" spans="1:15" x14ac:dyDescent="0.25">
      <c r="A4670" s="7"/>
      <c r="B4670" s="10"/>
      <c r="D4670" s="5"/>
      <c r="E4670" s="5"/>
      <c r="F4670" s="5"/>
      <c r="G4670" s="5"/>
      <c r="H4670" s="5"/>
      <c r="K4670"/>
      <c r="L4670" s="5"/>
      <c r="M4670" s="5"/>
      <c r="N4670" s="5"/>
      <c r="O4670" s="5"/>
    </row>
    <row r="4671" spans="1:15" x14ac:dyDescent="0.25">
      <c r="A4671" s="7"/>
      <c r="B4671" s="10"/>
      <c r="D4671" s="5"/>
      <c r="E4671" s="5"/>
      <c r="F4671" s="5"/>
      <c r="G4671" s="5"/>
      <c r="H4671" s="5"/>
      <c r="K4671"/>
      <c r="L4671" s="5"/>
      <c r="M4671" s="5"/>
      <c r="N4671" s="5"/>
      <c r="O4671" s="5"/>
    </row>
    <row r="4672" spans="1:15" x14ac:dyDescent="0.25">
      <c r="A4672" s="7"/>
      <c r="B4672" s="10"/>
      <c r="D4672" s="5"/>
      <c r="E4672" s="5"/>
      <c r="F4672" s="5"/>
      <c r="G4672" s="5"/>
      <c r="H4672" s="5"/>
      <c r="K4672"/>
      <c r="L4672" s="5"/>
      <c r="M4672" s="5"/>
      <c r="N4672" s="5"/>
      <c r="O4672" s="5"/>
    </row>
    <row r="4673" spans="1:15" x14ac:dyDescent="0.25">
      <c r="A4673" s="7"/>
      <c r="B4673" s="10"/>
      <c r="D4673" s="5"/>
      <c r="E4673" s="5"/>
      <c r="F4673" s="5"/>
      <c r="G4673" s="5"/>
      <c r="H4673" s="5"/>
      <c r="K4673"/>
      <c r="L4673" s="5"/>
      <c r="M4673" s="5"/>
      <c r="N4673" s="5"/>
      <c r="O4673" s="5"/>
    </row>
    <row r="4674" spans="1:15" x14ac:dyDescent="0.25">
      <c r="A4674" s="7"/>
      <c r="B4674" s="10"/>
      <c r="D4674" s="5"/>
      <c r="E4674" s="5"/>
      <c r="F4674" s="5"/>
      <c r="G4674" s="5"/>
      <c r="H4674" s="5"/>
      <c r="K4674"/>
      <c r="L4674" s="5"/>
      <c r="M4674" s="5"/>
      <c r="N4674" s="5"/>
      <c r="O4674" s="5"/>
    </row>
    <row r="4675" spans="1:15" x14ac:dyDescent="0.25">
      <c r="A4675" s="7"/>
      <c r="B4675" s="10"/>
      <c r="D4675" s="5"/>
      <c r="E4675" s="5"/>
      <c r="F4675" s="5"/>
      <c r="G4675" s="5"/>
      <c r="H4675" s="5"/>
      <c r="K4675"/>
      <c r="L4675" s="5"/>
      <c r="M4675" s="5"/>
      <c r="N4675" s="5"/>
      <c r="O4675" s="5"/>
    </row>
    <row r="4676" spans="1:15" x14ac:dyDescent="0.25">
      <c r="A4676" s="7"/>
      <c r="B4676" s="10"/>
      <c r="D4676" s="5"/>
      <c r="E4676" s="5"/>
      <c r="F4676" s="5"/>
      <c r="G4676" s="5"/>
      <c r="H4676" s="5"/>
      <c r="K4676"/>
      <c r="L4676" s="5"/>
      <c r="M4676" s="5"/>
      <c r="N4676" s="5"/>
      <c r="O4676" s="5"/>
    </row>
    <row r="4677" spans="1:15" x14ac:dyDescent="0.25">
      <c r="A4677" s="7"/>
      <c r="B4677" s="10"/>
      <c r="D4677" s="5"/>
      <c r="E4677" s="5"/>
      <c r="F4677" s="5"/>
      <c r="G4677" s="5"/>
      <c r="H4677" s="5"/>
      <c r="K4677"/>
      <c r="L4677" s="5"/>
      <c r="M4677" s="5"/>
      <c r="N4677" s="5"/>
      <c r="O4677" s="5"/>
    </row>
    <row r="4678" spans="1:15" x14ac:dyDescent="0.25">
      <c r="A4678" s="7"/>
      <c r="B4678" s="10"/>
      <c r="D4678" s="5"/>
      <c r="E4678" s="5"/>
      <c r="F4678" s="5"/>
      <c r="G4678" s="5"/>
      <c r="H4678" s="5"/>
      <c r="K4678"/>
      <c r="L4678" s="5"/>
      <c r="M4678" s="5"/>
      <c r="N4678" s="5"/>
      <c r="O4678" s="5"/>
    </row>
    <row r="4679" spans="1:15" x14ac:dyDescent="0.25">
      <c r="A4679" s="7"/>
      <c r="B4679" s="10"/>
      <c r="D4679" s="5"/>
      <c r="E4679" s="5"/>
      <c r="F4679" s="5"/>
      <c r="G4679" s="5"/>
      <c r="H4679" s="5"/>
      <c r="K4679"/>
      <c r="L4679" s="5"/>
      <c r="M4679" s="5"/>
      <c r="N4679" s="5"/>
      <c r="O4679" s="5"/>
    </row>
    <row r="4680" spans="1:15" x14ac:dyDescent="0.25">
      <c r="A4680" s="7"/>
      <c r="B4680" s="10"/>
      <c r="D4680" s="5"/>
      <c r="E4680" s="5"/>
      <c r="F4680" s="5"/>
      <c r="G4680" s="5"/>
      <c r="H4680" s="5"/>
      <c r="K4680"/>
      <c r="L4680" s="5"/>
      <c r="M4680" s="5"/>
      <c r="N4680" s="5"/>
      <c r="O4680" s="5"/>
    </row>
    <row r="4681" spans="1:15" x14ac:dyDescent="0.25">
      <c r="A4681" s="7"/>
      <c r="B4681" s="10"/>
      <c r="D4681" s="5"/>
      <c r="E4681" s="5"/>
      <c r="F4681" s="5"/>
      <c r="G4681" s="5"/>
      <c r="H4681" s="5"/>
      <c r="K4681"/>
      <c r="L4681" s="5"/>
      <c r="M4681" s="5"/>
      <c r="N4681" s="5"/>
      <c r="O4681" s="5"/>
    </row>
    <row r="4682" spans="1:15" x14ac:dyDescent="0.25">
      <c r="A4682" s="7"/>
      <c r="B4682" s="10"/>
      <c r="D4682" s="5"/>
      <c r="E4682" s="5"/>
      <c r="F4682" s="5"/>
      <c r="G4682" s="5"/>
      <c r="H4682" s="5"/>
      <c r="K4682"/>
      <c r="L4682" s="5"/>
      <c r="M4682" s="5"/>
      <c r="N4682" s="5"/>
      <c r="O4682" s="5"/>
    </row>
    <row r="4683" spans="1:15" x14ac:dyDescent="0.25">
      <c r="A4683" s="7"/>
      <c r="B4683" s="10"/>
      <c r="D4683" s="5"/>
      <c r="E4683" s="5"/>
      <c r="F4683" s="5"/>
      <c r="G4683" s="5"/>
      <c r="H4683" s="5"/>
      <c r="K4683"/>
      <c r="L4683" s="5"/>
      <c r="M4683" s="5"/>
      <c r="N4683" s="5"/>
      <c r="O4683" s="5"/>
    </row>
    <row r="4684" spans="1:15" x14ac:dyDescent="0.25">
      <c r="A4684" s="7"/>
      <c r="B4684" s="10"/>
      <c r="D4684" s="5"/>
      <c r="E4684" s="5"/>
      <c r="F4684" s="5"/>
      <c r="G4684" s="5"/>
      <c r="H4684" s="5"/>
      <c r="K4684"/>
      <c r="L4684" s="5"/>
      <c r="M4684" s="5"/>
      <c r="N4684" s="5"/>
      <c r="O4684" s="5"/>
    </row>
    <row r="4685" spans="1:15" x14ac:dyDescent="0.25">
      <c r="A4685" s="7"/>
      <c r="B4685" s="10"/>
      <c r="D4685" s="5"/>
      <c r="E4685" s="5"/>
      <c r="F4685" s="5"/>
      <c r="G4685" s="5"/>
      <c r="H4685" s="5"/>
      <c r="K4685"/>
      <c r="L4685" s="5"/>
      <c r="M4685" s="5"/>
      <c r="N4685" s="5"/>
      <c r="O4685" s="5"/>
    </row>
    <row r="4686" spans="1:15" x14ac:dyDescent="0.25">
      <c r="A4686" s="7"/>
      <c r="B4686" s="10"/>
      <c r="D4686" s="5"/>
      <c r="E4686" s="5"/>
      <c r="F4686" s="5"/>
      <c r="G4686" s="5"/>
      <c r="H4686" s="5"/>
      <c r="K4686"/>
      <c r="L4686" s="5"/>
      <c r="M4686" s="5"/>
      <c r="N4686" s="5"/>
      <c r="O4686" s="5"/>
    </row>
    <row r="4687" spans="1:15" x14ac:dyDescent="0.25">
      <c r="A4687" s="7"/>
      <c r="B4687" s="10"/>
      <c r="D4687" s="5"/>
      <c r="E4687" s="5"/>
      <c r="F4687" s="5"/>
      <c r="G4687" s="5"/>
      <c r="H4687" s="5"/>
      <c r="K4687"/>
      <c r="L4687" s="5"/>
      <c r="M4687" s="5"/>
      <c r="N4687" s="5"/>
      <c r="O4687" s="5"/>
    </row>
    <row r="4688" spans="1:15" x14ac:dyDescent="0.25">
      <c r="A4688" s="7"/>
      <c r="B4688" s="10"/>
      <c r="D4688" s="5"/>
      <c r="E4688" s="5"/>
      <c r="F4688" s="5"/>
      <c r="G4688" s="5"/>
      <c r="H4688" s="5"/>
      <c r="K4688"/>
      <c r="L4688" s="5"/>
      <c r="M4688" s="5"/>
      <c r="N4688" s="5"/>
      <c r="O4688" s="5"/>
    </row>
    <row r="4689" spans="1:15" x14ac:dyDescent="0.25">
      <c r="A4689" s="7"/>
      <c r="B4689" s="10"/>
      <c r="D4689" s="5"/>
      <c r="E4689" s="5"/>
      <c r="F4689" s="5"/>
      <c r="G4689" s="5"/>
      <c r="H4689" s="5"/>
      <c r="K4689"/>
      <c r="L4689" s="5"/>
      <c r="M4689" s="5"/>
      <c r="N4689" s="5"/>
      <c r="O4689" s="5"/>
    </row>
    <row r="4690" spans="1:15" x14ac:dyDescent="0.25">
      <c r="A4690" s="7"/>
      <c r="B4690" s="10"/>
      <c r="D4690" s="5"/>
      <c r="E4690" s="5"/>
      <c r="F4690" s="5"/>
      <c r="G4690" s="5"/>
      <c r="H4690" s="5"/>
      <c r="K4690"/>
      <c r="L4690" s="5"/>
      <c r="M4690" s="5"/>
      <c r="N4690" s="5"/>
      <c r="O4690" s="5"/>
    </row>
    <row r="4691" spans="1:15" x14ac:dyDescent="0.25">
      <c r="A4691" s="7"/>
      <c r="B4691" s="10"/>
      <c r="D4691" s="5"/>
      <c r="E4691" s="5"/>
      <c r="F4691" s="5"/>
      <c r="G4691" s="5"/>
      <c r="H4691" s="5"/>
      <c r="K4691"/>
      <c r="L4691" s="5"/>
      <c r="M4691" s="5"/>
      <c r="N4691" s="5"/>
      <c r="O4691" s="5"/>
    </row>
    <row r="4692" spans="1:15" x14ac:dyDescent="0.25">
      <c r="A4692" s="7"/>
      <c r="B4692" s="10"/>
      <c r="D4692" s="5"/>
      <c r="E4692" s="5"/>
      <c r="F4692" s="5"/>
      <c r="G4692" s="5"/>
      <c r="H4692" s="5"/>
      <c r="K4692"/>
      <c r="L4692" s="5"/>
      <c r="M4692" s="5"/>
      <c r="N4692" s="5"/>
      <c r="O4692" s="5"/>
    </row>
    <row r="4693" spans="1:15" x14ac:dyDescent="0.25">
      <c r="A4693" s="7"/>
      <c r="B4693" s="10"/>
      <c r="D4693" s="5"/>
      <c r="E4693" s="5"/>
      <c r="F4693" s="5"/>
      <c r="G4693" s="5"/>
      <c r="H4693" s="5"/>
      <c r="K4693"/>
      <c r="L4693" s="5"/>
      <c r="M4693" s="5"/>
      <c r="N4693" s="5"/>
      <c r="O4693" s="5"/>
    </row>
    <row r="4694" spans="1:15" x14ac:dyDescent="0.25">
      <c r="A4694" s="7"/>
      <c r="B4694" s="10"/>
      <c r="D4694" s="5"/>
      <c r="E4694" s="5"/>
      <c r="F4694" s="5"/>
      <c r="G4694" s="5"/>
      <c r="H4694" s="5"/>
      <c r="K4694"/>
      <c r="L4694" s="5"/>
      <c r="M4694" s="5"/>
      <c r="N4694" s="5"/>
      <c r="O4694" s="5"/>
    </row>
    <row r="4695" spans="1:15" x14ac:dyDescent="0.25">
      <c r="A4695" s="7"/>
      <c r="B4695" s="10"/>
      <c r="D4695" s="5"/>
      <c r="E4695" s="5"/>
      <c r="F4695" s="5"/>
      <c r="G4695" s="5"/>
      <c r="H4695" s="5"/>
      <c r="K4695"/>
      <c r="L4695" s="5"/>
      <c r="M4695" s="5"/>
      <c r="N4695" s="5"/>
      <c r="O4695" s="5"/>
    </row>
    <row r="4696" spans="1:15" x14ac:dyDescent="0.25">
      <c r="A4696" s="7"/>
      <c r="B4696" s="10"/>
      <c r="D4696" s="5"/>
      <c r="E4696" s="5"/>
      <c r="F4696" s="5"/>
      <c r="G4696" s="5"/>
      <c r="H4696" s="5"/>
      <c r="K4696"/>
      <c r="L4696" s="5"/>
      <c r="M4696" s="5"/>
      <c r="N4696" s="5"/>
      <c r="O4696" s="5"/>
    </row>
    <row r="4697" spans="1:15" x14ac:dyDescent="0.25">
      <c r="A4697" s="7"/>
      <c r="B4697" s="10"/>
      <c r="D4697" s="5"/>
      <c r="E4697" s="5"/>
      <c r="F4697" s="5"/>
      <c r="G4697" s="5"/>
      <c r="H4697" s="5"/>
      <c r="K4697"/>
      <c r="L4697" s="5"/>
      <c r="M4697" s="5"/>
      <c r="N4697" s="5"/>
      <c r="O4697" s="5"/>
    </row>
    <row r="4698" spans="1:15" x14ac:dyDescent="0.25">
      <c r="A4698" s="7"/>
      <c r="B4698" s="10"/>
      <c r="D4698" s="5"/>
      <c r="E4698" s="5"/>
      <c r="F4698" s="5"/>
      <c r="G4698" s="5"/>
      <c r="H4698" s="5"/>
      <c r="K4698"/>
      <c r="L4698" s="5"/>
      <c r="M4698" s="5"/>
      <c r="N4698" s="5"/>
      <c r="O4698" s="5"/>
    </row>
    <row r="4699" spans="1:15" x14ac:dyDescent="0.25">
      <c r="A4699" s="7"/>
      <c r="B4699" s="10"/>
      <c r="D4699" s="5"/>
      <c r="E4699" s="5"/>
      <c r="F4699" s="5"/>
      <c r="G4699" s="5"/>
      <c r="H4699" s="5"/>
      <c r="K4699"/>
      <c r="L4699" s="5"/>
      <c r="M4699" s="5"/>
      <c r="N4699" s="5"/>
      <c r="O4699" s="5"/>
    </row>
    <row r="4700" spans="1:15" x14ac:dyDescent="0.25">
      <c r="A4700" s="7"/>
      <c r="B4700" s="10"/>
      <c r="D4700" s="5"/>
      <c r="E4700" s="5"/>
      <c r="F4700" s="5"/>
      <c r="G4700" s="5"/>
      <c r="H4700" s="5"/>
      <c r="K4700"/>
      <c r="L4700" s="5"/>
      <c r="M4700" s="5"/>
      <c r="N4700" s="5"/>
      <c r="O4700" s="5"/>
    </row>
    <row r="4701" spans="1:15" x14ac:dyDescent="0.25">
      <c r="A4701" s="7"/>
      <c r="B4701" s="10"/>
      <c r="D4701" s="5"/>
      <c r="E4701" s="5"/>
      <c r="F4701" s="5"/>
      <c r="G4701" s="5"/>
      <c r="H4701" s="5"/>
      <c r="K4701"/>
      <c r="L4701" s="5"/>
      <c r="M4701" s="5"/>
      <c r="N4701" s="5"/>
      <c r="O4701" s="5"/>
    </row>
    <row r="4702" spans="1:15" x14ac:dyDescent="0.25">
      <c r="A4702" s="7"/>
      <c r="B4702" s="10"/>
      <c r="D4702" s="5"/>
      <c r="E4702" s="5"/>
      <c r="F4702" s="5"/>
      <c r="G4702" s="5"/>
      <c r="H4702" s="5"/>
      <c r="K4702"/>
      <c r="L4702" s="5"/>
      <c r="M4702" s="5"/>
      <c r="N4702" s="5"/>
      <c r="O4702" s="5"/>
    </row>
    <row r="4703" spans="1:15" x14ac:dyDescent="0.25">
      <c r="A4703" s="7"/>
      <c r="B4703" s="10"/>
      <c r="D4703" s="5"/>
      <c r="E4703" s="5"/>
      <c r="F4703" s="5"/>
      <c r="G4703" s="5"/>
      <c r="H4703" s="5"/>
      <c r="K4703"/>
      <c r="L4703" s="5"/>
      <c r="M4703" s="5"/>
      <c r="N4703" s="5"/>
      <c r="O4703" s="5"/>
    </row>
    <row r="4704" spans="1:15" x14ac:dyDescent="0.25">
      <c r="A4704" s="7"/>
      <c r="B4704" s="10"/>
      <c r="D4704" s="5"/>
      <c r="E4704" s="5"/>
      <c r="F4704" s="5"/>
      <c r="G4704" s="5"/>
      <c r="H4704" s="5"/>
      <c r="K4704"/>
      <c r="L4704" s="5"/>
      <c r="M4704" s="5"/>
      <c r="N4704" s="5"/>
      <c r="O4704" s="5"/>
    </row>
    <row r="4705" spans="1:15" x14ac:dyDescent="0.25">
      <c r="A4705" s="7"/>
      <c r="B4705" s="10"/>
      <c r="D4705" s="5"/>
      <c r="E4705" s="5"/>
      <c r="F4705" s="5"/>
      <c r="G4705" s="5"/>
      <c r="H4705" s="5"/>
      <c r="K4705"/>
      <c r="L4705" s="5"/>
      <c r="M4705" s="5"/>
      <c r="N4705" s="5"/>
      <c r="O4705" s="5"/>
    </row>
    <row r="4706" spans="1:15" x14ac:dyDescent="0.25">
      <c r="A4706" s="7"/>
      <c r="B4706" s="10"/>
      <c r="D4706" s="5"/>
      <c r="E4706" s="5"/>
      <c r="F4706" s="5"/>
      <c r="G4706" s="5"/>
      <c r="H4706" s="5"/>
      <c r="K4706"/>
      <c r="L4706" s="5"/>
      <c r="M4706" s="5"/>
      <c r="N4706" s="5"/>
      <c r="O4706" s="5"/>
    </row>
    <row r="4707" spans="1:15" x14ac:dyDescent="0.25">
      <c r="A4707" s="7"/>
      <c r="B4707" s="10"/>
      <c r="D4707" s="5"/>
      <c r="E4707" s="5"/>
      <c r="F4707" s="5"/>
      <c r="G4707" s="5"/>
      <c r="H4707" s="5"/>
      <c r="K4707"/>
      <c r="L4707" s="5"/>
      <c r="M4707" s="5"/>
      <c r="N4707" s="5"/>
      <c r="O4707" s="5"/>
    </row>
    <row r="4708" spans="1:15" x14ac:dyDescent="0.25">
      <c r="A4708" s="7"/>
      <c r="B4708" s="10"/>
      <c r="D4708" s="5"/>
      <c r="E4708" s="5"/>
      <c r="F4708" s="5"/>
      <c r="G4708" s="5"/>
      <c r="H4708" s="5"/>
      <c r="K4708"/>
      <c r="L4708" s="5"/>
      <c r="M4708" s="5"/>
      <c r="N4708" s="5"/>
      <c r="O4708" s="5"/>
    </row>
    <row r="4709" spans="1:15" x14ac:dyDescent="0.25">
      <c r="A4709" s="7"/>
      <c r="B4709" s="10"/>
      <c r="D4709" s="5"/>
      <c r="E4709" s="5"/>
      <c r="F4709" s="5"/>
      <c r="G4709" s="5"/>
      <c r="H4709" s="5"/>
      <c r="K4709"/>
      <c r="L4709" s="5"/>
      <c r="M4709" s="5"/>
      <c r="N4709" s="5"/>
      <c r="O4709" s="5"/>
    </row>
    <row r="4710" spans="1:15" x14ac:dyDescent="0.25">
      <c r="A4710" s="7"/>
      <c r="B4710" s="10"/>
      <c r="D4710" s="5"/>
      <c r="E4710" s="5"/>
      <c r="F4710" s="5"/>
      <c r="G4710" s="5"/>
      <c r="H4710" s="5"/>
      <c r="K4710"/>
      <c r="L4710" s="5"/>
      <c r="M4710" s="5"/>
      <c r="N4710" s="5"/>
      <c r="O4710" s="5"/>
    </row>
    <row r="4711" spans="1:15" x14ac:dyDescent="0.25">
      <c r="A4711" s="7"/>
      <c r="B4711" s="10"/>
      <c r="D4711" s="5"/>
      <c r="E4711" s="5"/>
      <c r="F4711" s="5"/>
      <c r="G4711" s="5"/>
      <c r="H4711" s="5"/>
      <c r="K4711"/>
      <c r="L4711" s="5"/>
      <c r="M4711" s="5"/>
      <c r="N4711" s="5"/>
      <c r="O4711" s="5"/>
    </row>
    <row r="4712" spans="1:15" x14ac:dyDescent="0.25">
      <c r="A4712" s="7"/>
      <c r="B4712" s="10"/>
      <c r="D4712" s="5"/>
      <c r="E4712" s="5"/>
      <c r="F4712" s="5"/>
      <c r="G4712" s="5"/>
      <c r="H4712" s="5"/>
      <c r="K4712"/>
      <c r="L4712" s="5"/>
      <c r="M4712" s="5"/>
      <c r="N4712" s="5"/>
      <c r="O4712" s="5"/>
    </row>
    <row r="4713" spans="1:15" x14ac:dyDescent="0.25">
      <c r="A4713" s="7"/>
      <c r="B4713" s="10"/>
      <c r="D4713" s="5"/>
      <c r="E4713" s="5"/>
      <c r="F4713" s="5"/>
      <c r="G4713" s="5"/>
      <c r="H4713" s="5"/>
      <c r="K4713"/>
      <c r="L4713" s="5"/>
      <c r="M4713" s="5"/>
      <c r="N4713" s="5"/>
      <c r="O4713" s="5"/>
    </row>
    <row r="4714" spans="1:15" x14ac:dyDescent="0.25">
      <c r="A4714" s="7"/>
      <c r="B4714" s="10"/>
      <c r="D4714" s="5"/>
      <c r="E4714" s="5"/>
      <c r="F4714" s="5"/>
      <c r="G4714" s="5"/>
      <c r="H4714" s="5"/>
      <c r="K4714"/>
      <c r="L4714" s="5"/>
      <c r="M4714" s="5"/>
      <c r="N4714" s="5"/>
      <c r="O4714" s="5"/>
    </row>
    <row r="4715" spans="1:15" x14ac:dyDescent="0.25">
      <c r="A4715" s="7"/>
      <c r="B4715" s="10"/>
      <c r="D4715" s="5"/>
      <c r="E4715" s="5"/>
      <c r="F4715" s="5"/>
      <c r="G4715" s="5"/>
      <c r="H4715" s="5"/>
      <c r="K4715"/>
      <c r="L4715" s="5"/>
      <c r="M4715" s="5"/>
      <c r="N4715" s="5"/>
      <c r="O4715" s="5"/>
    </row>
    <row r="4716" spans="1:15" x14ac:dyDescent="0.25">
      <c r="A4716" s="7"/>
      <c r="B4716" s="10"/>
      <c r="D4716" s="5"/>
      <c r="E4716" s="5"/>
      <c r="F4716" s="5"/>
      <c r="G4716" s="5"/>
      <c r="H4716" s="5"/>
      <c r="K4716"/>
      <c r="L4716" s="5"/>
      <c r="M4716" s="5"/>
      <c r="N4716" s="5"/>
      <c r="O4716" s="5"/>
    </row>
    <row r="4717" spans="1:15" x14ac:dyDescent="0.25">
      <c r="A4717" s="7"/>
      <c r="B4717" s="10"/>
      <c r="D4717" s="5"/>
      <c r="E4717" s="5"/>
      <c r="F4717" s="5"/>
      <c r="G4717" s="5"/>
      <c r="H4717" s="5"/>
      <c r="K4717"/>
      <c r="L4717" s="5"/>
      <c r="M4717" s="5"/>
      <c r="N4717" s="5"/>
      <c r="O4717" s="5"/>
    </row>
    <row r="4718" spans="1:15" x14ac:dyDescent="0.25">
      <c r="A4718" s="7"/>
      <c r="B4718" s="10"/>
      <c r="D4718" s="5"/>
      <c r="E4718" s="5"/>
      <c r="F4718" s="5"/>
      <c r="G4718" s="5"/>
      <c r="H4718" s="5"/>
      <c r="K4718"/>
      <c r="L4718" s="5"/>
      <c r="M4718" s="5"/>
      <c r="N4718" s="5"/>
      <c r="O4718" s="5"/>
    </row>
    <row r="4719" spans="1:15" x14ac:dyDescent="0.25">
      <c r="A4719" s="7"/>
      <c r="B4719" s="10"/>
      <c r="D4719" s="5"/>
      <c r="E4719" s="5"/>
      <c r="F4719" s="5"/>
      <c r="G4719" s="5"/>
      <c r="H4719" s="5"/>
      <c r="K4719"/>
      <c r="L4719" s="5"/>
      <c r="M4719" s="5"/>
      <c r="N4719" s="5"/>
      <c r="O4719" s="5"/>
    </row>
    <row r="4720" spans="1:15" x14ac:dyDescent="0.25">
      <c r="A4720" s="7"/>
      <c r="B4720" s="10"/>
      <c r="D4720" s="5"/>
      <c r="E4720" s="5"/>
      <c r="F4720" s="5"/>
      <c r="G4720" s="5"/>
      <c r="H4720" s="5"/>
      <c r="K4720"/>
      <c r="L4720" s="5"/>
      <c r="M4720" s="5"/>
      <c r="N4720" s="5"/>
      <c r="O4720" s="5"/>
    </row>
    <row r="4721" spans="1:15" x14ac:dyDescent="0.25">
      <c r="A4721" s="7"/>
      <c r="B4721" s="10"/>
      <c r="D4721" s="5"/>
      <c r="E4721" s="5"/>
      <c r="F4721" s="5"/>
      <c r="G4721" s="5"/>
      <c r="H4721" s="5"/>
      <c r="K4721"/>
      <c r="L4721" s="5"/>
      <c r="M4721" s="5"/>
      <c r="N4721" s="5"/>
      <c r="O4721" s="5"/>
    </row>
    <row r="4722" spans="1:15" x14ac:dyDescent="0.25">
      <c r="A4722" s="7"/>
      <c r="B4722" s="10"/>
      <c r="D4722" s="5"/>
      <c r="E4722" s="5"/>
      <c r="F4722" s="5"/>
      <c r="G4722" s="5"/>
      <c r="H4722" s="5"/>
      <c r="K4722"/>
      <c r="L4722" s="5"/>
      <c r="M4722" s="5"/>
      <c r="N4722" s="5"/>
      <c r="O4722" s="5"/>
    </row>
    <row r="4723" spans="1:15" x14ac:dyDescent="0.25">
      <c r="A4723" s="7"/>
      <c r="B4723" s="10"/>
      <c r="D4723" s="5"/>
      <c r="E4723" s="5"/>
      <c r="F4723" s="5"/>
      <c r="G4723" s="5"/>
      <c r="H4723" s="5"/>
      <c r="K4723"/>
      <c r="L4723" s="5"/>
      <c r="M4723" s="5"/>
      <c r="N4723" s="5"/>
      <c r="O4723" s="5"/>
    </row>
    <row r="4724" spans="1:15" x14ac:dyDescent="0.25">
      <c r="A4724" s="7"/>
      <c r="B4724" s="10"/>
      <c r="D4724" s="5"/>
      <c r="E4724" s="5"/>
      <c r="F4724" s="5"/>
      <c r="G4724" s="5"/>
      <c r="H4724" s="5"/>
      <c r="K4724"/>
      <c r="L4724" s="5"/>
      <c r="M4724" s="5"/>
      <c r="N4724" s="5"/>
      <c r="O4724" s="5"/>
    </row>
    <row r="4725" spans="1:15" x14ac:dyDescent="0.25">
      <c r="A4725" s="7"/>
      <c r="B4725" s="10"/>
      <c r="D4725" s="5"/>
      <c r="E4725" s="5"/>
      <c r="F4725" s="5"/>
      <c r="G4725" s="5"/>
      <c r="H4725" s="5"/>
      <c r="K4725"/>
      <c r="L4725" s="5"/>
      <c r="M4725" s="5"/>
      <c r="N4725" s="5"/>
      <c r="O4725" s="5"/>
    </row>
    <row r="4726" spans="1:15" x14ac:dyDescent="0.25">
      <c r="A4726" s="7"/>
      <c r="B4726" s="10"/>
      <c r="D4726" s="5"/>
      <c r="E4726" s="5"/>
      <c r="F4726" s="5"/>
      <c r="G4726" s="5"/>
      <c r="H4726" s="5"/>
      <c r="K4726"/>
      <c r="L4726" s="5"/>
      <c r="M4726" s="5"/>
      <c r="N4726" s="5"/>
      <c r="O4726" s="5"/>
    </row>
    <row r="4727" spans="1:15" x14ac:dyDescent="0.25">
      <c r="A4727" s="7"/>
      <c r="B4727" s="10"/>
      <c r="D4727" s="5"/>
      <c r="E4727" s="5"/>
      <c r="F4727" s="5"/>
      <c r="G4727" s="5"/>
      <c r="H4727" s="5"/>
      <c r="K4727"/>
      <c r="L4727" s="5"/>
      <c r="M4727" s="5"/>
      <c r="N4727" s="5"/>
      <c r="O4727" s="5"/>
    </row>
    <row r="4728" spans="1:15" x14ac:dyDescent="0.25">
      <c r="A4728" s="7"/>
      <c r="B4728" s="10"/>
      <c r="D4728" s="5"/>
      <c r="E4728" s="5"/>
      <c r="F4728" s="5"/>
      <c r="G4728" s="5"/>
      <c r="H4728" s="5"/>
      <c r="K4728"/>
      <c r="L4728" s="5"/>
      <c r="M4728" s="5"/>
      <c r="N4728" s="5"/>
      <c r="O4728" s="5"/>
    </row>
    <row r="4729" spans="1:15" x14ac:dyDescent="0.25">
      <c r="A4729" s="7"/>
      <c r="B4729" s="10"/>
      <c r="D4729" s="5"/>
      <c r="E4729" s="5"/>
      <c r="F4729" s="5"/>
      <c r="G4729" s="5"/>
      <c r="H4729" s="5"/>
      <c r="K4729"/>
      <c r="L4729" s="5"/>
      <c r="M4729" s="5"/>
      <c r="N4729" s="5"/>
      <c r="O4729" s="5"/>
    </row>
    <row r="4730" spans="1:15" x14ac:dyDescent="0.25">
      <c r="A4730" s="7"/>
      <c r="B4730" s="10"/>
      <c r="D4730" s="5"/>
      <c r="E4730" s="5"/>
      <c r="F4730" s="5"/>
      <c r="G4730" s="5"/>
      <c r="H4730" s="5"/>
      <c r="K4730"/>
      <c r="L4730" s="5"/>
      <c r="M4730" s="5"/>
      <c r="N4730" s="5"/>
      <c r="O4730" s="5"/>
    </row>
    <row r="4731" spans="1:15" x14ac:dyDescent="0.25">
      <c r="A4731" s="7"/>
      <c r="B4731" s="10"/>
      <c r="D4731" s="5"/>
      <c r="E4731" s="5"/>
      <c r="F4731" s="5"/>
      <c r="G4731" s="5"/>
      <c r="H4731" s="5"/>
      <c r="K4731"/>
      <c r="L4731" s="5"/>
      <c r="M4731" s="5"/>
      <c r="N4731" s="5"/>
      <c r="O4731" s="5"/>
    </row>
    <row r="4732" spans="1:15" x14ac:dyDescent="0.25">
      <c r="A4732" s="7"/>
      <c r="B4732" s="10"/>
      <c r="D4732" s="5"/>
      <c r="E4732" s="5"/>
      <c r="F4732" s="5"/>
      <c r="G4732" s="5"/>
      <c r="H4732" s="5"/>
      <c r="K4732"/>
      <c r="L4732" s="5"/>
      <c r="M4732" s="5"/>
      <c r="N4732" s="5"/>
      <c r="O4732" s="5"/>
    </row>
    <row r="4733" spans="1:15" x14ac:dyDescent="0.25">
      <c r="A4733" s="7"/>
      <c r="B4733" s="10"/>
      <c r="D4733" s="5"/>
      <c r="E4733" s="5"/>
      <c r="F4733" s="5"/>
      <c r="G4733" s="5"/>
      <c r="H4733" s="5"/>
      <c r="K4733"/>
      <c r="L4733" s="5"/>
      <c r="M4733" s="5"/>
      <c r="N4733" s="5"/>
      <c r="O4733" s="5"/>
    </row>
    <row r="4734" spans="1:15" x14ac:dyDescent="0.25">
      <c r="A4734" s="7"/>
      <c r="B4734" s="10"/>
      <c r="D4734" s="5"/>
      <c r="E4734" s="5"/>
      <c r="F4734" s="5"/>
      <c r="G4734" s="5"/>
      <c r="H4734" s="5"/>
      <c r="K4734"/>
      <c r="L4734" s="5"/>
      <c r="M4734" s="5"/>
      <c r="N4734" s="5"/>
      <c r="O4734" s="5"/>
    </row>
    <row r="4735" spans="1:15" x14ac:dyDescent="0.25">
      <c r="A4735" s="7"/>
      <c r="B4735" s="10"/>
      <c r="D4735" s="5"/>
      <c r="E4735" s="5"/>
      <c r="F4735" s="5"/>
      <c r="G4735" s="5"/>
      <c r="H4735" s="5"/>
      <c r="K4735"/>
      <c r="L4735" s="5"/>
      <c r="M4735" s="5"/>
      <c r="N4735" s="5"/>
      <c r="O4735" s="5"/>
    </row>
    <row r="4736" spans="1:15" x14ac:dyDescent="0.25">
      <c r="A4736" s="7"/>
      <c r="B4736" s="10"/>
      <c r="D4736" s="5"/>
      <c r="E4736" s="5"/>
      <c r="F4736" s="5"/>
      <c r="G4736" s="5"/>
      <c r="H4736" s="5"/>
      <c r="K4736"/>
      <c r="L4736" s="5"/>
      <c r="M4736" s="5"/>
      <c r="N4736" s="5"/>
      <c r="O4736" s="5"/>
    </row>
    <row r="4737" spans="1:15" x14ac:dyDescent="0.25">
      <c r="A4737" s="7"/>
      <c r="B4737" s="10"/>
      <c r="D4737" s="5"/>
      <c r="E4737" s="5"/>
      <c r="F4737" s="5"/>
      <c r="G4737" s="5"/>
      <c r="H4737" s="5"/>
      <c r="K4737"/>
      <c r="L4737" s="5"/>
      <c r="M4737" s="5"/>
      <c r="N4737" s="5"/>
      <c r="O4737" s="5"/>
    </row>
    <row r="4738" spans="1:15" x14ac:dyDescent="0.25">
      <c r="A4738" s="7"/>
      <c r="B4738" s="10"/>
      <c r="D4738" s="5"/>
      <c r="E4738" s="5"/>
      <c r="F4738" s="5"/>
      <c r="G4738" s="5"/>
      <c r="H4738" s="5"/>
      <c r="K4738"/>
      <c r="L4738" s="5"/>
      <c r="M4738" s="5"/>
      <c r="N4738" s="5"/>
      <c r="O4738" s="5"/>
    </row>
    <row r="4739" spans="1:15" x14ac:dyDescent="0.25">
      <c r="A4739" s="7"/>
      <c r="B4739" s="10"/>
      <c r="D4739" s="5"/>
      <c r="E4739" s="5"/>
      <c r="F4739" s="5"/>
      <c r="G4739" s="5"/>
      <c r="H4739" s="5"/>
      <c r="K4739"/>
      <c r="L4739" s="5"/>
      <c r="M4739" s="5"/>
      <c r="N4739" s="5"/>
      <c r="O4739" s="5"/>
    </row>
    <row r="4740" spans="1:15" x14ac:dyDescent="0.25">
      <c r="A4740" s="7"/>
      <c r="B4740" s="10"/>
      <c r="D4740" s="5"/>
      <c r="E4740" s="5"/>
      <c r="F4740" s="5"/>
      <c r="G4740" s="5"/>
      <c r="H4740" s="5"/>
      <c r="K4740"/>
      <c r="L4740" s="5"/>
      <c r="M4740" s="5"/>
      <c r="N4740" s="5"/>
      <c r="O4740" s="5"/>
    </row>
    <row r="4741" spans="1:15" x14ac:dyDescent="0.25">
      <c r="A4741" s="7"/>
      <c r="B4741" s="10"/>
      <c r="D4741" s="5"/>
      <c r="E4741" s="5"/>
      <c r="F4741" s="5"/>
      <c r="G4741" s="5"/>
      <c r="H4741" s="5"/>
      <c r="K4741"/>
      <c r="L4741" s="5"/>
      <c r="M4741" s="5"/>
      <c r="N4741" s="5"/>
      <c r="O4741" s="5"/>
    </row>
    <row r="4742" spans="1:15" x14ac:dyDescent="0.25">
      <c r="A4742" s="7"/>
      <c r="B4742" s="10"/>
      <c r="D4742" s="5"/>
      <c r="E4742" s="5"/>
      <c r="F4742" s="5"/>
      <c r="G4742" s="5"/>
      <c r="H4742" s="5"/>
      <c r="K4742"/>
      <c r="L4742" s="5"/>
      <c r="M4742" s="5"/>
      <c r="N4742" s="5"/>
      <c r="O4742" s="5"/>
    </row>
    <row r="4743" spans="1:15" x14ac:dyDescent="0.25">
      <c r="A4743" s="7"/>
      <c r="B4743" s="10"/>
      <c r="D4743" s="5"/>
      <c r="E4743" s="5"/>
      <c r="F4743" s="5"/>
      <c r="G4743" s="5"/>
      <c r="H4743" s="5"/>
      <c r="K4743"/>
      <c r="L4743" s="5"/>
      <c r="M4743" s="5"/>
      <c r="N4743" s="5"/>
      <c r="O4743" s="5"/>
    </row>
    <row r="4744" spans="1:15" x14ac:dyDescent="0.25">
      <c r="A4744" s="7"/>
      <c r="B4744" s="10"/>
      <c r="D4744" s="5"/>
      <c r="E4744" s="5"/>
      <c r="F4744" s="5"/>
      <c r="G4744" s="5"/>
      <c r="H4744" s="5"/>
      <c r="K4744"/>
      <c r="L4744" s="5"/>
      <c r="M4744" s="5"/>
      <c r="N4744" s="5"/>
      <c r="O4744" s="5"/>
    </row>
    <row r="4745" spans="1:15" x14ac:dyDescent="0.25">
      <c r="A4745" s="7"/>
      <c r="B4745" s="10"/>
      <c r="D4745" s="5"/>
      <c r="E4745" s="5"/>
      <c r="F4745" s="5"/>
      <c r="G4745" s="5"/>
      <c r="H4745" s="5"/>
      <c r="K4745"/>
      <c r="L4745" s="5"/>
      <c r="M4745" s="5"/>
      <c r="N4745" s="5"/>
      <c r="O4745" s="5"/>
    </row>
    <row r="4746" spans="1:15" x14ac:dyDescent="0.25">
      <c r="A4746" s="7"/>
      <c r="B4746" s="10"/>
      <c r="D4746" s="5"/>
      <c r="E4746" s="5"/>
      <c r="F4746" s="5"/>
      <c r="G4746" s="5"/>
      <c r="H4746" s="5"/>
      <c r="K4746"/>
      <c r="L4746" s="5"/>
      <c r="M4746" s="5"/>
      <c r="N4746" s="5"/>
      <c r="O4746" s="5"/>
    </row>
    <row r="4747" spans="1:15" x14ac:dyDescent="0.25">
      <c r="A4747" s="7"/>
      <c r="B4747" s="10"/>
      <c r="D4747" s="5"/>
      <c r="E4747" s="5"/>
      <c r="F4747" s="5"/>
      <c r="G4747" s="5"/>
      <c r="H4747" s="5"/>
      <c r="K4747"/>
      <c r="L4747" s="5"/>
      <c r="M4747" s="5"/>
      <c r="N4747" s="5"/>
      <c r="O4747" s="5"/>
    </row>
    <row r="4748" spans="1:15" x14ac:dyDescent="0.25">
      <c r="A4748" s="7"/>
      <c r="B4748" s="10"/>
      <c r="D4748" s="5"/>
      <c r="E4748" s="5"/>
      <c r="F4748" s="5"/>
      <c r="G4748" s="5"/>
      <c r="H4748" s="5"/>
      <c r="K4748"/>
      <c r="L4748" s="5"/>
      <c r="M4748" s="5"/>
      <c r="N4748" s="5"/>
      <c r="O4748" s="5"/>
    </row>
    <row r="4749" spans="1:15" x14ac:dyDescent="0.25">
      <c r="A4749" s="7"/>
      <c r="B4749" s="10"/>
      <c r="D4749" s="5"/>
      <c r="E4749" s="5"/>
      <c r="F4749" s="5"/>
      <c r="G4749" s="5"/>
      <c r="H4749" s="5"/>
      <c r="K4749"/>
      <c r="L4749" s="5"/>
      <c r="M4749" s="5"/>
      <c r="N4749" s="5"/>
      <c r="O4749" s="5"/>
    </row>
    <row r="4750" spans="1:15" x14ac:dyDescent="0.25">
      <c r="A4750" s="7"/>
      <c r="B4750" s="10"/>
      <c r="D4750" s="5"/>
      <c r="E4750" s="5"/>
      <c r="F4750" s="5"/>
      <c r="G4750" s="5"/>
      <c r="H4750" s="5"/>
      <c r="K4750"/>
      <c r="L4750" s="5"/>
      <c r="M4750" s="5"/>
      <c r="N4750" s="5"/>
      <c r="O4750" s="5"/>
    </row>
    <row r="4751" spans="1:15" x14ac:dyDescent="0.25">
      <c r="A4751" s="7"/>
      <c r="B4751" s="10"/>
      <c r="D4751" s="5"/>
      <c r="E4751" s="5"/>
      <c r="F4751" s="5"/>
      <c r="G4751" s="5"/>
      <c r="H4751" s="5"/>
      <c r="K4751"/>
      <c r="L4751" s="5"/>
      <c r="M4751" s="5"/>
      <c r="N4751" s="5"/>
      <c r="O4751" s="5"/>
    </row>
    <row r="4752" spans="1:15" x14ac:dyDescent="0.25">
      <c r="A4752" s="7"/>
      <c r="B4752" s="10"/>
      <c r="D4752" s="5"/>
      <c r="E4752" s="5"/>
      <c r="F4752" s="5"/>
      <c r="G4752" s="5"/>
      <c r="H4752" s="5"/>
      <c r="K4752"/>
      <c r="L4752" s="5"/>
      <c r="M4752" s="5"/>
      <c r="N4752" s="5"/>
      <c r="O4752" s="5"/>
    </row>
    <row r="4753" spans="1:15" x14ac:dyDescent="0.25">
      <c r="A4753" s="7"/>
      <c r="B4753" s="10"/>
      <c r="D4753" s="5"/>
      <c r="E4753" s="5"/>
      <c r="F4753" s="5"/>
      <c r="G4753" s="5"/>
      <c r="H4753" s="5"/>
      <c r="K4753"/>
      <c r="L4753" s="5"/>
      <c r="M4753" s="5"/>
      <c r="N4753" s="5"/>
      <c r="O4753" s="5"/>
    </row>
    <row r="4754" spans="1:15" x14ac:dyDescent="0.25">
      <c r="A4754" s="7"/>
      <c r="B4754" s="10"/>
      <c r="D4754" s="5"/>
      <c r="E4754" s="5"/>
      <c r="F4754" s="5"/>
      <c r="G4754" s="5"/>
      <c r="H4754" s="5"/>
      <c r="K4754"/>
      <c r="L4754" s="5"/>
      <c r="M4754" s="5"/>
      <c r="N4754" s="5"/>
      <c r="O4754" s="5"/>
    </row>
    <row r="4755" spans="1:15" x14ac:dyDescent="0.25">
      <c r="A4755" s="7"/>
      <c r="B4755" s="10"/>
      <c r="D4755" s="5"/>
      <c r="E4755" s="5"/>
      <c r="F4755" s="5"/>
      <c r="G4755" s="5"/>
      <c r="H4755" s="5"/>
      <c r="K4755"/>
      <c r="L4755" s="5"/>
      <c r="M4755" s="5"/>
      <c r="N4755" s="5"/>
      <c r="O4755" s="5"/>
    </row>
    <row r="4756" spans="1:15" x14ac:dyDescent="0.25">
      <c r="A4756" s="7"/>
      <c r="B4756" s="10"/>
      <c r="D4756" s="5"/>
      <c r="E4756" s="5"/>
      <c r="F4756" s="5"/>
      <c r="G4756" s="5"/>
      <c r="H4756" s="5"/>
      <c r="K4756"/>
      <c r="L4756" s="5"/>
      <c r="M4756" s="5"/>
      <c r="N4756" s="5"/>
      <c r="O4756" s="5"/>
    </row>
    <row r="4757" spans="1:15" x14ac:dyDescent="0.25">
      <c r="A4757" s="7"/>
      <c r="B4757" s="10"/>
      <c r="D4757" s="5"/>
      <c r="E4757" s="5"/>
      <c r="F4757" s="5"/>
      <c r="G4757" s="5"/>
      <c r="H4757" s="5"/>
      <c r="K4757"/>
      <c r="L4757" s="5"/>
      <c r="M4757" s="5"/>
      <c r="N4757" s="5"/>
      <c r="O4757" s="5"/>
    </row>
    <row r="4758" spans="1:15" x14ac:dyDescent="0.25">
      <c r="A4758" s="7"/>
      <c r="B4758" s="10"/>
      <c r="D4758" s="5"/>
      <c r="E4758" s="5"/>
      <c r="F4758" s="5"/>
      <c r="G4758" s="5"/>
      <c r="H4758" s="5"/>
      <c r="K4758"/>
      <c r="L4758" s="5"/>
      <c r="M4758" s="5"/>
      <c r="N4758" s="5"/>
      <c r="O4758" s="5"/>
    </row>
    <row r="4759" spans="1:15" x14ac:dyDescent="0.25">
      <c r="A4759" s="7"/>
      <c r="B4759" s="10"/>
      <c r="D4759" s="5"/>
      <c r="E4759" s="5"/>
      <c r="F4759" s="5"/>
      <c r="G4759" s="5"/>
      <c r="H4759" s="5"/>
      <c r="K4759"/>
      <c r="L4759" s="5"/>
      <c r="M4759" s="5"/>
      <c r="N4759" s="5"/>
      <c r="O4759" s="5"/>
    </row>
    <row r="4760" spans="1:15" x14ac:dyDescent="0.25">
      <c r="A4760" s="7"/>
      <c r="B4760" s="10"/>
      <c r="D4760" s="5"/>
      <c r="E4760" s="5"/>
      <c r="F4760" s="5"/>
      <c r="G4760" s="5"/>
      <c r="H4760" s="5"/>
      <c r="K4760"/>
      <c r="L4760" s="5"/>
      <c r="M4760" s="5"/>
      <c r="N4760" s="5"/>
      <c r="O4760" s="5"/>
    </row>
    <row r="4761" spans="1:15" x14ac:dyDescent="0.25">
      <c r="A4761" s="7"/>
      <c r="B4761" s="10"/>
      <c r="D4761" s="5"/>
      <c r="E4761" s="5"/>
      <c r="F4761" s="5"/>
      <c r="G4761" s="5"/>
      <c r="H4761" s="5"/>
      <c r="K4761"/>
      <c r="L4761" s="5"/>
      <c r="M4761" s="5"/>
      <c r="N4761" s="5"/>
      <c r="O4761" s="5"/>
    </row>
    <row r="4762" spans="1:15" x14ac:dyDescent="0.25">
      <c r="A4762" s="7"/>
      <c r="B4762" s="10"/>
      <c r="D4762" s="5"/>
      <c r="E4762" s="5"/>
      <c r="F4762" s="5"/>
      <c r="G4762" s="5"/>
      <c r="H4762" s="5"/>
      <c r="K4762"/>
      <c r="L4762" s="5"/>
      <c r="M4762" s="5"/>
      <c r="N4762" s="5"/>
      <c r="O4762" s="5"/>
    </row>
    <row r="4763" spans="1:15" x14ac:dyDescent="0.25">
      <c r="A4763" s="7"/>
      <c r="B4763" s="10"/>
      <c r="D4763" s="5"/>
      <c r="E4763" s="5"/>
      <c r="F4763" s="5"/>
      <c r="G4763" s="5"/>
      <c r="H4763" s="5"/>
      <c r="K4763"/>
      <c r="L4763" s="5"/>
      <c r="M4763" s="5"/>
      <c r="N4763" s="5"/>
      <c r="O4763" s="5"/>
    </row>
    <row r="4764" spans="1:15" x14ac:dyDescent="0.25">
      <c r="A4764" s="7"/>
      <c r="B4764" s="10"/>
      <c r="D4764" s="5"/>
      <c r="E4764" s="5"/>
      <c r="F4764" s="5"/>
      <c r="G4764" s="5"/>
      <c r="H4764" s="5"/>
      <c r="K4764"/>
      <c r="L4764" s="5"/>
      <c r="M4764" s="5"/>
      <c r="N4764" s="5"/>
      <c r="O4764" s="5"/>
    </row>
    <row r="4765" spans="1:15" x14ac:dyDescent="0.25">
      <c r="A4765" s="7"/>
      <c r="B4765" s="10"/>
      <c r="D4765" s="5"/>
      <c r="E4765" s="5"/>
      <c r="F4765" s="5"/>
      <c r="G4765" s="5"/>
      <c r="H4765" s="5"/>
      <c r="K4765"/>
      <c r="L4765" s="5"/>
      <c r="M4765" s="5"/>
      <c r="N4765" s="5"/>
      <c r="O4765" s="5"/>
    </row>
    <row r="4766" spans="1:15" x14ac:dyDescent="0.25">
      <c r="A4766" s="7"/>
      <c r="B4766" s="10"/>
      <c r="D4766" s="5"/>
      <c r="E4766" s="5"/>
      <c r="F4766" s="5"/>
      <c r="G4766" s="5"/>
      <c r="H4766" s="5"/>
      <c r="K4766"/>
      <c r="L4766" s="5"/>
      <c r="M4766" s="5"/>
      <c r="N4766" s="5"/>
      <c r="O4766" s="5"/>
    </row>
    <row r="4767" spans="1:15" x14ac:dyDescent="0.25">
      <c r="A4767" s="7"/>
      <c r="B4767" s="10"/>
      <c r="D4767" s="5"/>
      <c r="E4767" s="5"/>
      <c r="F4767" s="5"/>
      <c r="G4767" s="5"/>
      <c r="H4767" s="5"/>
      <c r="K4767"/>
      <c r="L4767" s="5"/>
      <c r="M4767" s="5"/>
      <c r="N4767" s="5"/>
      <c r="O4767" s="5"/>
    </row>
    <row r="4768" spans="1:15" x14ac:dyDescent="0.25">
      <c r="A4768" s="7"/>
      <c r="B4768" s="10"/>
      <c r="D4768" s="5"/>
      <c r="E4768" s="5"/>
      <c r="F4768" s="5"/>
      <c r="G4768" s="5"/>
      <c r="H4768" s="5"/>
      <c r="K4768"/>
      <c r="L4768" s="5"/>
      <c r="M4768" s="5"/>
      <c r="N4768" s="5"/>
      <c r="O4768" s="5"/>
    </row>
    <row r="4769" spans="1:15" x14ac:dyDescent="0.25">
      <c r="A4769" s="7"/>
      <c r="B4769" s="10"/>
      <c r="D4769" s="5"/>
      <c r="E4769" s="5"/>
      <c r="F4769" s="5"/>
      <c r="G4769" s="5"/>
      <c r="H4769" s="5"/>
      <c r="K4769"/>
      <c r="L4769" s="5"/>
      <c r="M4769" s="5"/>
      <c r="N4769" s="5"/>
      <c r="O4769" s="5"/>
    </row>
    <row r="4770" spans="1:15" x14ac:dyDescent="0.25">
      <c r="A4770" s="7"/>
      <c r="B4770" s="10"/>
      <c r="D4770" s="5"/>
      <c r="E4770" s="5"/>
      <c r="F4770" s="5"/>
      <c r="G4770" s="5"/>
      <c r="H4770" s="5"/>
      <c r="K4770"/>
      <c r="L4770" s="5"/>
      <c r="M4770" s="5"/>
      <c r="N4770" s="5"/>
      <c r="O4770" s="5"/>
    </row>
    <row r="4771" spans="1:15" x14ac:dyDescent="0.25">
      <c r="A4771" s="7"/>
      <c r="B4771" s="10"/>
      <c r="D4771" s="5"/>
      <c r="E4771" s="5"/>
      <c r="F4771" s="5"/>
      <c r="G4771" s="5"/>
      <c r="H4771" s="5"/>
      <c r="K4771"/>
      <c r="L4771" s="5"/>
      <c r="M4771" s="5"/>
      <c r="N4771" s="5"/>
      <c r="O4771" s="5"/>
    </row>
    <row r="4772" spans="1:15" x14ac:dyDescent="0.25">
      <c r="A4772" s="7"/>
      <c r="B4772" s="10"/>
      <c r="D4772" s="5"/>
      <c r="E4772" s="5"/>
      <c r="F4772" s="5"/>
      <c r="G4772" s="5"/>
      <c r="H4772" s="5"/>
      <c r="K4772"/>
      <c r="L4772" s="5"/>
      <c r="M4772" s="5"/>
      <c r="N4772" s="5"/>
      <c r="O4772" s="5"/>
    </row>
    <row r="4773" spans="1:15" x14ac:dyDescent="0.25">
      <c r="A4773" s="7"/>
      <c r="B4773" s="10"/>
      <c r="D4773" s="5"/>
      <c r="E4773" s="5"/>
      <c r="F4773" s="5"/>
      <c r="G4773" s="5"/>
      <c r="H4773" s="5"/>
      <c r="K4773"/>
      <c r="L4773" s="5"/>
      <c r="M4773" s="5"/>
      <c r="N4773" s="5"/>
      <c r="O4773" s="5"/>
    </row>
    <row r="4774" spans="1:15" x14ac:dyDescent="0.25">
      <c r="A4774" s="7"/>
      <c r="B4774" s="10"/>
      <c r="D4774" s="5"/>
      <c r="E4774" s="5"/>
      <c r="F4774" s="5"/>
      <c r="G4774" s="5"/>
      <c r="H4774" s="5"/>
      <c r="K4774"/>
      <c r="L4774" s="5"/>
      <c r="M4774" s="5"/>
      <c r="N4774" s="5"/>
      <c r="O4774" s="5"/>
    </row>
    <row r="4775" spans="1:15" x14ac:dyDescent="0.25">
      <c r="A4775" s="7"/>
      <c r="B4775" s="10"/>
      <c r="D4775" s="5"/>
      <c r="E4775" s="5"/>
      <c r="F4775" s="5"/>
      <c r="G4775" s="5"/>
      <c r="H4775" s="5"/>
      <c r="K4775"/>
      <c r="L4775" s="5"/>
      <c r="M4775" s="5"/>
      <c r="N4775" s="5"/>
      <c r="O4775" s="5"/>
    </row>
    <row r="4776" spans="1:15" x14ac:dyDescent="0.25">
      <c r="A4776" s="7"/>
      <c r="B4776" s="10"/>
      <c r="D4776" s="5"/>
      <c r="E4776" s="5"/>
      <c r="F4776" s="5"/>
      <c r="G4776" s="5"/>
      <c r="H4776" s="5"/>
      <c r="K4776"/>
      <c r="L4776" s="5"/>
      <c r="M4776" s="5"/>
      <c r="N4776" s="5"/>
      <c r="O4776" s="5"/>
    </row>
    <row r="4777" spans="1:15" x14ac:dyDescent="0.25">
      <c r="A4777" s="7"/>
      <c r="B4777" s="10"/>
      <c r="D4777" s="5"/>
      <c r="E4777" s="5"/>
      <c r="F4777" s="5"/>
      <c r="G4777" s="5"/>
      <c r="H4777" s="5"/>
      <c r="K4777"/>
      <c r="L4777" s="5"/>
      <c r="M4777" s="5"/>
      <c r="N4777" s="5"/>
      <c r="O4777" s="5"/>
    </row>
    <row r="4778" spans="1:15" x14ac:dyDescent="0.25">
      <c r="A4778" s="7"/>
      <c r="B4778" s="10"/>
      <c r="D4778" s="5"/>
      <c r="E4778" s="5"/>
      <c r="F4778" s="5"/>
      <c r="G4778" s="5"/>
      <c r="H4778" s="5"/>
      <c r="K4778"/>
      <c r="L4778" s="5"/>
      <c r="M4778" s="5"/>
      <c r="N4778" s="5"/>
      <c r="O4778" s="5"/>
    </row>
    <row r="4779" spans="1:15" x14ac:dyDescent="0.25">
      <c r="A4779" s="7"/>
      <c r="B4779" s="10"/>
      <c r="D4779" s="5"/>
      <c r="E4779" s="5"/>
      <c r="F4779" s="5"/>
      <c r="G4779" s="5"/>
      <c r="H4779" s="5"/>
      <c r="K4779"/>
      <c r="L4779" s="5"/>
      <c r="M4779" s="5"/>
      <c r="N4779" s="5"/>
      <c r="O4779" s="5"/>
    </row>
    <row r="4780" spans="1:15" x14ac:dyDescent="0.25">
      <c r="A4780" s="7"/>
      <c r="B4780" s="10"/>
      <c r="D4780" s="5"/>
      <c r="E4780" s="5"/>
      <c r="F4780" s="5"/>
      <c r="G4780" s="5"/>
      <c r="H4780" s="5"/>
      <c r="K4780"/>
      <c r="L4780" s="5"/>
      <c r="M4780" s="5"/>
      <c r="N4780" s="5"/>
      <c r="O4780" s="5"/>
    </row>
    <row r="4781" spans="1:15" x14ac:dyDescent="0.25">
      <c r="A4781" s="7"/>
      <c r="B4781" s="10"/>
      <c r="D4781" s="5"/>
      <c r="E4781" s="5"/>
      <c r="F4781" s="5"/>
      <c r="G4781" s="5"/>
      <c r="H4781" s="5"/>
      <c r="K4781"/>
      <c r="L4781" s="5"/>
      <c r="M4781" s="5"/>
      <c r="N4781" s="5"/>
      <c r="O4781" s="5"/>
    </row>
    <row r="4782" spans="1:15" x14ac:dyDescent="0.25">
      <c r="A4782" s="7"/>
      <c r="B4782" s="10"/>
      <c r="D4782" s="5"/>
      <c r="E4782" s="5"/>
      <c r="F4782" s="5"/>
      <c r="G4782" s="5"/>
      <c r="H4782" s="5"/>
      <c r="K4782"/>
      <c r="L4782" s="5"/>
      <c r="M4782" s="5"/>
      <c r="N4782" s="5"/>
      <c r="O4782" s="5"/>
    </row>
    <row r="4783" spans="1:15" x14ac:dyDescent="0.25">
      <c r="A4783" s="7"/>
      <c r="B4783" s="10"/>
      <c r="D4783" s="5"/>
      <c r="E4783" s="5"/>
      <c r="F4783" s="5"/>
      <c r="G4783" s="5"/>
      <c r="H4783" s="5"/>
      <c r="K4783"/>
      <c r="L4783" s="5"/>
      <c r="M4783" s="5"/>
      <c r="N4783" s="5"/>
      <c r="O4783" s="5"/>
    </row>
    <row r="4784" spans="1:15" x14ac:dyDescent="0.25">
      <c r="A4784" s="7"/>
      <c r="B4784" s="10"/>
      <c r="D4784" s="5"/>
      <c r="E4784" s="5"/>
      <c r="F4784" s="5"/>
      <c r="G4784" s="5"/>
      <c r="H4784" s="5"/>
      <c r="K4784"/>
      <c r="L4784" s="5"/>
      <c r="M4784" s="5"/>
      <c r="N4784" s="5"/>
      <c r="O4784" s="5"/>
    </row>
    <row r="4785" spans="1:15" x14ac:dyDescent="0.25">
      <c r="A4785" s="7"/>
      <c r="B4785" s="10"/>
      <c r="D4785" s="5"/>
      <c r="E4785" s="5"/>
      <c r="F4785" s="5"/>
      <c r="G4785" s="5"/>
      <c r="H4785" s="5"/>
      <c r="K4785"/>
      <c r="L4785" s="5"/>
      <c r="M4785" s="5"/>
      <c r="N4785" s="5"/>
      <c r="O4785" s="5"/>
    </row>
    <row r="4786" spans="1:15" x14ac:dyDescent="0.25">
      <c r="A4786" s="7"/>
      <c r="B4786" s="10"/>
      <c r="D4786" s="5"/>
      <c r="E4786" s="5"/>
      <c r="F4786" s="5"/>
      <c r="G4786" s="5"/>
      <c r="H4786" s="5"/>
      <c r="K4786"/>
      <c r="L4786" s="5"/>
      <c r="M4786" s="5"/>
      <c r="N4786" s="5"/>
      <c r="O4786" s="5"/>
    </row>
    <row r="4787" spans="1:15" x14ac:dyDescent="0.25">
      <c r="A4787" s="7"/>
      <c r="B4787" s="10"/>
      <c r="D4787" s="5"/>
      <c r="E4787" s="5"/>
      <c r="F4787" s="5"/>
      <c r="G4787" s="5"/>
      <c r="H4787" s="5"/>
      <c r="K4787"/>
      <c r="L4787" s="5"/>
      <c r="M4787" s="5"/>
      <c r="N4787" s="5"/>
      <c r="O4787" s="5"/>
    </row>
    <row r="4788" spans="1:15" x14ac:dyDescent="0.25">
      <c r="A4788" s="7"/>
      <c r="B4788" s="10"/>
      <c r="D4788" s="5"/>
      <c r="E4788" s="5"/>
      <c r="F4788" s="5"/>
      <c r="G4788" s="5"/>
      <c r="H4788" s="5"/>
      <c r="K4788"/>
      <c r="L4788" s="5"/>
      <c r="M4788" s="5"/>
      <c r="N4788" s="5"/>
      <c r="O4788" s="5"/>
    </row>
    <row r="4789" spans="1:15" x14ac:dyDescent="0.25">
      <c r="A4789" s="7"/>
      <c r="B4789" s="10"/>
      <c r="D4789" s="5"/>
      <c r="E4789" s="5"/>
      <c r="F4789" s="5"/>
      <c r="G4789" s="5"/>
      <c r="H4789" s="5"/>
      <c r="K4789"/>
      <c r="L4789" s="5"/>
      <c r="M4789" s="5"/>
      <c r="N4789" s="5"/>
      <c r="O4789" s="5"/>
    </row>
    <row r="4790" spans="1:15" x14ac:dyDescent="0.25">
      <c r="A4790" s="7"/>
      <c r="B4790" s="10"/>
      <c r="D4790" s="5"/>
      <c r="E4790" s="5"/>
      <c r="F4790" s="5"/>
      <c r="G4790" s="5"/>
      <c r="H4790" s="5"/>
      <c r="K4790"/>
      <c r="L4790" s="5"/>
      <c r="M4790" s="5"/>
      <c r="N4790" s="5"/>
      <c r="O4790" s="5"/>
    </row>
    <row r="4791" spans="1:15" x14ac:dyDescent="0.25">
      <c r="A4791" s="7"/>
      <c r="B4791" s="10"/>
      <c r="D4791" s="5"/>
      <c r="E4791" s="5"/>
      <c r="F4791" s="5"/>
      <c r="G4791" s="5"/>
      <c r="H4791" s="5"/>
      <c r="K4791"/>
      <c r="L4791" s="5"/>
      <c r="M4791" s="5"/>
      <c r="N4791" s="5"/>
      <c r="O4791" s="5"/>
    </row>
    <row r="4792" spans="1:15" x14ac:dyDescent="0.25">
      <c r="A4792" s="7"/>
      <c r="B4792" s="10"/>
      <c r="D4792" s="5"/>
      <c r="E4792" s="5"/>
      <c r="F4792" s="5"/>
      <c r="G4792" s="5"/>
      <c r="H4792" s="5"/>
      <c r="K4792"/>
      <c r="L4792" s="5"/>
      <c r="M4792" s="5"/>
      <c r="N4792" s="5"/>
      <c r="O4792" s="5"/>
    </row>
    <row r="4793" spans="1:15" x14ac:dyDescent="0.25">
      <c r="A4793" s="7"/>
      <c r="B4793" s="10"/>
      <c r="D4793" s="5"/>
      <c r="E4793" s="5"/>
      <c r="F4793" s="5"/>
      <c r="G4793" s="5"/>
      <c r="H4793" s="5"/>
      <c r="K4793"/>
      <c r="L4793" s="5"/>
      <c r="M4793" s="5"/>
      <c r="N4793" s="5"/>
      <c r="O4793" s="5"/>
    </row>
    <row r="4794" spans="1:15" x14ac:dyDescent="0.25">
      <c r="A4794" s="7"/>
      <c r="B4794" s="10"/>
      <c r="D4794" s="5"/>
      <c r="E4794" s="5"/>
      <c r="F4794" s="5"/>
      <c r="G4794" s="5"/>
      <c r="H4794" s="5"/>
      <c r="K4794"/>
      <c r="L4794" s="5"/>
      <c r="M4794" s="5"/>
      <c r="N4794" s="5"/>
      <c r="O4794" s="5"/>
    </row>
    <row r="4795" spans="1:15" x14ac:dyDescent="0.25">
      <c r="A4795" s="7"/>
      <c r="B4795" s="10"/>
      <c r="D4795" s="5"/>
      <c r="E4795" s="5"/>
      <c r="F4795" s="5"/>
      <c r="G4795" s="5"/>
      <c r="H4795" s="5"/>
      <c r="K4795"/>
      <c r="L4795" s="5"/>
      <c r="M4795" s="5"/>
      <c r="N4795" s="5"/>
      <c r="O4795" s="5"/>
    </row>
    <row r="4796" spans="1:15" x14ac:dyDescent="0.25">
      <c r="A4796" s="7"/>
      <c r="B4796" s="10"/>
      <c r="D4796" s="5"/>
      <c r="E4796" s="5"/>
      <c r="F4796" s="5"/>
      <c r="G4796" s="5"/>
      <c r="H4796" s="5"/>
      <c r="K4796"/>
      <c r="L4796" s="5"/>
      <c r="M4796" s="5"/>
      <c r="N4796" s="5"/>
      <c r="O4796" s="5"/>
    </row>
    <row r="4797" spans="1:15" x14ac:dyDescent="0.25">
      <c r="A4797" s="7"/>
      <c r="B4797" s="10"/>
      <c r="D4797" s="5"/>
      <c r="E4797" s="5"/>
      <c r="F4797" s="5"/>
      <c r="G4797" s="5"/>
      <c r="H4797" s="5"/>
      <c r="K4797"/>
      <c r="L4797" s="5"/>
      <c r="M4797" s="5"/>
      <c r="N4797" s="5"/>
      <c r="O4797" s="5"/>
    </row>
    <row r="4798" spans="1:15" x14ac:dyDescent="0.25">
      <c r="A4798" s="7"/>
      <c r="B4798" s="10"/>
      <c r="D4798" s="5"/>
      <c r="E4798" s="5"/>
      <c r="F4798" s="5"/>
      <c r="G4798" s="5"/>
      <c r="H4798" s="5"/>
      <c r="K4798"/>
      <c r="L4798" s="5"/>
      <c r="M4798" s="5"/>
      <c r="N4798" s="5"/>
      <c r="O4798" s="5"/>
    </row>
    <row r="4799" spans="1:15" x14ac:dyDescent="0.25">
      <c r="A4799" s="7"/>
      <c r="B4799" s="10"/>
      <c r="D4799" s="5"/>
      <c r="E4799" s="5"/>
      <c r="F4799" s="5"/>
      <c r="G4799" s="5"/>
      <c r="H4799" s="5"/>
      <c r="K4799"/>
      <c r="L4799" s="5"/>
      <c r="M4799" s="5"/>
      <c r="N4799" s="5"/>
      <c r="O4799" s="5"/>
    </row>
    <row r="4800" spans="1:15" x14ac:dyDescent="0.25">
      <c r="A4800" s="7"/>
      <c r="B4800" s="10"/>
      <c r="D4800" s="5"/>
      <c r="E4800" s="5"/>
      <c r="F4800" s="5"/>
      <c r="G4800" s="5"/>
      <c r="H4800" s="5"/>
      <c r="K4800"/>
      <c r="L4800" s="5"/>
      <c r="M4800" s="5"/>
      <c r="N4800" s="5"/>
      <c r="O4800" s="5"/>
    </row>
    <row r="4801" spans="1:15" x14ac:dyDescent="0.25">
      <c r="A4801" s="7"/>
      <c r="B4801" s="10"/>
      <c r="D4801" s="5"/>
      <c r="E4801" s="5"/>
      <c r="F4801" s="5"/>
      <c r="G4801" s="5"/>
      <c r="H4801" s="5"/>
      <c r="K4801"/>
      <c r="L4801" s="5"/>
      <c r="M4801" s="5"/>
      <c r="N4801" s="5"/>
      <c r="O4801" s="5"/>
    </row>
    <row r="4802" spans="1:15" x14ac:dyDescent="0.25">
      <c r="A4802" s="7"/>
      <c r="B4802" s="10"/>
      <c r="D4802" s="5"/>
      <c r="E4802" s="5"/>
      <c r="F4802" s="5"/>
      <c r="G4802" s="5"/>
      <c r="H4802" s="5"/>
      <c r="K4802"/>
      <c r="L4802" s="5"/>
      <c r="M4802" s="5"/>
      <c r="N4802" s="5"/>
      <c r="O4802" s="5"/>
    </row>
    <row r="4803" spans="1:15" x14ac:dyDescent="0.25">
      <c r="A4803" s="7"/>
      <c r="B4803" s="10"/>
      <c r="D4803" s="5"/>
      <c r="E4803" s="5"/>
      <c r="F4803" s="5"/>
      <c r="G4803" s="5"/>
      <c r="H4803" s="5"/>
      <c r="K4803"/>
      <c r="L4803" s="5"/>
      <c r="M4803" s="5"/>
      <c r="N4803" s="5"/>
      <c r="O4803" s="5"/>
    </row>
    <row r="4804" spans="1:15" x14ac:dyDescent="0.25">
      <c r="A4804" s="7"/>
      <c r="B4804" s="10"/>
      <c r="D4804" s="5"/>
      <c r="E4804" s="5"/>
      <c r="F4804" s="5"/>
      <c r="G4804" s="5"/>
      <c r="H4804" s="5"/>
      <c r="K4804"/>
      <c r="L4804" s="5"/>
      <c r="M4804" s="5"/>
      <c r="N4804" s="5"/>
      <c r="O4804" s="5"/>
    </row>
    <row r="4805" spans="1:15" x14ac:dyDescent="0.25">
      <c r="A4805" s="7"/>
      <c r="B4805" s="10"/>
      <c r="D4805" s="5"/>
      <c r="E4805" s="5"/>
      <c r="F4805" s="5"/>
      <c r="G4805" s="5"/>
      <c r="H4805" s="5"/>
      <c r="K4805"/>
      <c r="L4805" s="5"/>
      <c r="M4805" s="5"/>
      <c r="N4805" s="5"/>
      <c r="O4805" s="5"/>
    </row>
    <row r="4806" spans="1:15" x14ac:dyDescent="0.25">
      <c r="A4806" s="7"/>
      <c r="B4806" s="10"/>
      <c r="D4806" s="5"/>
      <c r="E4806" s="5"/>
      <c r="F4806" s="5"/>
      <c r="G4806" s="5"/>
      <c r="H4806" s="5"/>
      <c r="K4806"/>
      <c r="L4806" s="5"/>
      <c r="M4806" s="5"/>
      <c r="N4806" s="5"/>
      <c r="O4806" s="5"/>
    </row>
    <row r="4807" spans="1:15" x14ac:dyDescent="0.25">
      <c r="A4807" s="7"/>
      <c r="B4807" s="10"/>
      <c r="D4807" s="5"/>
      <c r="E4807" s="5"/>
      <c r="F4807" s="5"/>
      <c r="G4807" s="5"/>
      <c r="H4807" s="5"/>
      <c r="K4807"/>
      <c r="L4807" s="5"/>
      <c r="M4807" s="5"/>
      <c r="N4807" s="5"/>
      <c r="O4807" s="5"/>
    </row>
    <row r="4808" spans="1:15" x14ac:dyDescent="0.25">
      <c r="A4808" s="7"/>
      <c r="B4808" s="10"/>
      <c r="D4808" s="5"/>
      <c r="E4808" s="5"/>
      <c r="F4808" s="5"/>
      <c r="G4808" s="5"/>
      <c r="H4808" s="5"/>
      <c r="K4808"/>
      <c r="L4808" s="5"/>
      <c r="M4808" s="5"/>
      <c r="N4808" s="5"/>
      <c r="O4808" s="5"/>
    </row>
    <row r="4809" spans="1:15" x14ac:dyDescent="0.25">
      <c r="A4809" s="7"/>
      <c r="B4809" s="10"/>
      <c r="D4809" s="5"/>
      <c r="E4809" s="5"/>
      <c r="F4809" s="5"/>
      <c r="G4809" s="5"/>
      <c r="H4809" s="5"/>
      <c r="K4809"/>
      <c r="L4809" s="5"/>
      <c r="M4809" s="5"/>
      <c r="N4809" s="5"/>
      <c r="O4809" s="5"/>
    </row>
    <row r="4810" spans="1:15" x14ac:dyDescent="0.25">
      <c r="A4810" s="7"/>
      <c r="B4810" s="10"/>
      <c r="D4810" s="5"/>
      <c r="E4810" s="5"/>
      <c r="F4810" s="5"/>
      <c r="G4810" s="5"/>
      <c r="H4810" s="5"/>
      <c r="K4810"/>
      <c r="L4810" s="5"/>
      <c r="M4810" s="5"/>
      <c r="N4810" s="5"/>
      <c r="O4810" s="5"/>
    </row>
    <row r="4811" spans="1:15" x14ac:dyDescent="0.25">
      <c r="A4811" s="7"/>
      <c r="B4811" s="10"/>
      <c r="D4811" s="5"/>
      <c r="E4811" s="5"/>
      <c r="F4811" s="5"/>
      <c r="G4811" s="5"/>
      <c r="H4811" s="5"/>
      <c r="K4811"/>
      <c r="L4811" s="5"/>
      <c r="M4811" s="5"/>
      <c r="N4811" s="5"/>
      <c r="O4811" s="5"/>
    </row>
    <row r="4812" spans="1:15" x14ac:dyDescent="0.25">
      <c r="A4812" s="7"/>
      <c r="B4812" s="10"/>
      <c r="D4812" s="5"/>
      <c r="E4812" s="5"/>
      <c r="F4812" s="5"/>
      <c r="G4812" s="5"/>
      <c r="H4812" s="5"/>
      <c r="K4812"/>
      <c r="L4812" s="5"/>
      <c r="M4812" s="5"/>
      <c r="N4812" s="5"/>
      <c r="O4812" s="5"/>
    </row>
    <row r="4813" spans="1:15" x14ac:dyDescent="0.25">
      <c r="A4813" s="7"/>
      <c r="B4813" s="10"/>
      <c r="D4813" s="5"/>
      <c r="E4813" s="5"/>
      <c r="F4813" s="5"/>
      <c r="G4813" s="5"/>
      <c r="H4813" s="5"/>
      <c r="K4813"/>
      <c r="L4813" s="5"/>
      <c r="M4813" s="5"/>
      <c r="N4813" s="5"/>
      <c r="O4813" s="5"/>
    </row>
    <row r="4814" spans="1:15" x14ac:dyDescent="0.25">
      <c r="A4814" s="7"/>
      <c r="B4814" s="10"/>
      <c r="D4814" s="5"/>
      <c r="E4814" s="5"/>
      <c r="F4814" s="5"/>
      <c r="G4814" s="5"/>
      <c r="H4814" s="5"/>
      <c r="K4814"/>
      <c r="L4814" s="5"/>
      <c r="M4814" s="5"/>
      <c r="N4814" s="5"/>
      <c r="O4814" s="5"/>
    </row>
    <row r="4815" spans="1:15" x14ac:dyDescent="0.25">
      <c r="A4815" s="7"/>
      <c r="B4815" s="10"/>
      <c r="D4815" s="5"/>
      <c r="E4815" s="5"/>
      <c r="F4815" s="5"/>
      <c r="G4815" s="5"/>
      <c r="H4815" s="5"/>
      <c r="K4815"/>
      <c r="L4815" s="5"/>
      <c r="M4815" s="5"/>
      <c r="N4815" s="5"/>
      <c r="O4815" s="5"/>
    </row>
    <row r="4816" spans="1:15" x14ac:dyDescent="0.25">
      <c r="A4816" s="7"/>
      <c r="B4816" s="10"/>
      <c r="D4816" s="5"/>
      <c r="E4816" s="5"/>
      <c r="F4816" s="5"/>
      <c r="G4816" s="5"/>
      <c r="H4816" s="5"/>
      <c r="K4816"/>
      <c r="L4816" s="5"/>
      <c r="M4816" s="5"/>
      <c r="N4816" s="5"/>
      <c r="O4816" s="5"/>
    </row>
    <row r="4817" spans="1:15" x14ac:dyDescent="0.25">
      <c r="A4817" s="7"/>
      <c r="B4817" s="10"/>
      <c r="D4817" s="5"/>
      <c r="E4817" s="5"/>
      <c r="F4817" s="5"/>
      <c r="G4817" s="5"/>
      <c r="H4817" s="5"/>
      <c r="K4817"/>
      <c r="L4817" s="5"/>
      <c r="M4817" s="5"/>
      <c r="N4817" s="5"/>
      <c r="O4817" s="5"/>
    </row>
    <row r="4818" spans="1:15" x14ac:dyDescent="0.25">
      <c r="A4818" s="7"/>
      <c r="B4818" s="10"/>
      <c r="D4818" s="5"/>
      <c r="E4818" s="5"/>
      <c r="F4818" s="5"/>
      <c r="G4818" s="5"/>
      <c r="H4818" s="5"/>
      <c r="K4818"/>
      <c r="L4818" s="5"/>
      <c r="M4818" s="5"/>
      <c r="N4818" s="5"/>
      <c r="O4818" s="5"/>
    </row>
    <row r="4819" spans="1:15" x14ac:dyDescent="0.25">
      <c r="A4819" s="7"/>
      <c r="B4819" s="10"/>
      <c r="D4819" s="5"/>
      <c r="E4819" s="5"/>
      <c r="F4819" s="5"/>
      <c r="G4819" s="5"/>
      <c r="H4819" s="5"/>
      <c r="K4819"/>
      <c r="L4819" s="5"/>
      <c r="M4819" s="5"/>
      <c r="N4819" s="5"/>
      <c r="O4819" s="5"/>
    </row>
    <row r="4820" spans="1:15" x14ac:dyDescent="0.25">
      <c r="A4820" s="7"/>
      <c r="B4820" s="10"/>
      <c r="D4820" s="5"/>
      <c r="E4820" s="5"/>
      <c r="F4820" s="5"/>
      <c r="G4820" s="5"/>
      <c r="H4820" s="5"/>
      <c r="K4820"/>
      <c r="L4820" s="5"/>
      <c r="M4820" s="5"/>
      <c r="N4820" s="5"/>
      <c r="O4820" s="5"/>
    </row>
    <row r="4821" spans="1:15" x14ac:dyDescent="0.25">
      <c r="A4821" s="7"/>
      <c r="B4821" s="10"/>
      <c r="D4821" s="5"/>
      <c r="E4821" s="5"/>
      <c r="F4821" s="5"/>
      <c r="G4821" s="5"/>
      <c r="H4821" s="5"/>
      <c r="K4821"/>
      <c r="L4821" s="5"/>
      <c r="M4821" s="5"/>
      <c r="N4821" s="5"/>
      <c r="O4821" s="5"/>
    </row>
    <row r="4822" spans="1:15" x14ac:dyDescent="0.25">
      <c r="A4822" s="7"/>
      <c r="B4822" s="10"/>
      <c r="D4822" s="5"/>
      <c r="E4822" s="5"/>
      <c r="F4822" s="5"/>
      <c r="G4822" s="5"/>
      <c r="H4822" s="5"/>
      <c r="K4822"/>
      <c r="L4822" s="5"/>
      <c r="M4822" s="5"/>
      <c r="N4822" s="5"/>
      <c r="O4822" s="5"/>
    </row>
    <row r="4823" spans="1:15" x14ac:dyDescent="0.25">
      <c r="A4823" s="7"/>
      <c r="B4823" s="10"/>
      <c r="D4823" s="5"/>
      <c r="E4823" s="5"/>
      <c r="F4823" s="5"/>
      <c r="G4823" s="5"/>
      <c r="H4823" s="5"/>
      <c r="K4823"/>
      <c r="L4823" s="5"/>
      <c r="M4823" s="5"/>
      <c r="N4823" s="5"/>
      <c r="O4823" s="5"/>
    </row>
    <row r="4824" spans="1:15" x14ac:dyDescent="0.25">
      <c r="A4824" s="7"/>
      <c r="B4824" s="10"/>
      <c r="D4824" s="5"/>
      <c r="E4824" s="5"/>
      <c r="F4824" s="5"/>
      <c r="G4824" s="5"/>
      <c r="H4824" s="5"/>
      <c r="K4824"/>
      <c r="L4824" s="5"/>
      <c r="M4824" s="5"/>
      <c r="N4824" s="5"/>
      <c r="O4824" s="5"/>
    </row>
    <row r="4825" spans="1:15" x14ac:dyDescent="0.25">
      <c r="A4825" s="7"/>
      <c r="B4825" s="10"/>
      <c r="D4825" s="5"/>
      <c r="E4825" s="5"/>
      <c r="F4825" s="5"/>
      <c r="G4825" s="5"/>
      <c r="H4825" s="5"/>
      <c r="K4825"/>
      <c r="L4825" s="5"/>
      <c r="M4825" s="5"/>
      <c r="N4825" s="5"/>
      <c r="O4825" s="5"/>
    </row>
    <row r="4826" spans="1:15" x14ac:dyDescent="0.25">
      <c r="A4826" s="7"/>
      <c r="B4826" s="10"/>
      <c r="D4826" s="5"/>
      <c r="E4826" s="5"/>
      <c r="F4826" s="5"/>
      <c r="G4826" s="5"/>
      <c r="H4826" s="5"/>
      <c r="K4826"/>
      <c r="L4826" s="5"/>
      <c r="M4826" s="5"/>
      <c r="N4826" s="5"/>
      <c r="O4826" s="5"/>
    </row>
    <row r="4827" spans="1:15" x14ac:dyDescent="0.25">
      <c r="A4827" s="7"/>
      <c r="B4827" s="10"/>
      <c r="D4827" s="5"/>
      <c r="E4827" s="5"/>
      <c r="F4827" s="5"/>
      <c r="G4827" s="5"/>
      <c r="H4827" s="5"/>
      <c r="K4827"/>
      <c r="L4827" s="5"/>
      <c r="M4827" s="5"/>
      <c r="N4827" s="5"/>
      <c r="O4827" s="5"/>
    </row>
    <row r="4828" spans="1:15" x14ac:dyDescent="0.25">
      <c r="A4828" s="7"/>
      <c r="B4828" s="10"/>
      <c r="D4828" s="5"/>
      <c r="E4828" s="5"/>
      <c r="F4828" s="5"/>
      <c r="G4828" s="5"/>
      <c r="H4828" s="5"/>
      <c r="K4828"/>
      <c r="L4828" s="5"/>
      <c r="M4828" s="5"/>
      <c r="N4828" s="5"/>
      <c r="O4828" s="5"/>
    </row>
    <row r="4829" spans="1:15" x14ac:dyDescent="0.25">
      <c r="A4829" s="7"/>
      <c r="B4829" s="10"/>
      <c r="D4829" s="5"/>
      <c r="E4829" s="5"/>
      <c r="F4829" s="5"/>
      <c r="G4829" s="5"/>
      <c r="H4829" s="5"/>
      <c r="K4829"/>
      <c r="L4829" s="5"/>
      <c r="M4829" s="5"/>
      <c r="N4829" s="5"/>
      <c r="O4829" s="5"/>
    </row>
    <row r="4830" spans="1:15" x14ac:dyDescent="0.25">
      <c r="A4830" s="7"/>
      <c r="B4830" s="10"/>
      <c r="D4830" s="5"/>
      <c r="E4830" s="5"/>
      <c r="F4830" s="5"/>
      <c r="G4830" s="5"/>
      <c r="H4830" s="5"/>
      <c r="K4830"/>
      <c r="L4830" s="5"/>
      <c r="M4830" s="5"/>
      <c r="N4830" s="5"/>
      <c r="O4830" s="5"/>
    </row>
    <row r="4831" spans="1:15" x14ac:dyDescent="0.25">
      <c r="A4831" s="7"/>
      <c r="B4831" s="10"/>
      <c r="D4831" s="5"/>
      <c r="E4831" s="5"/>
      <c r="F4831" s="5"/>
      <c r="G4831" s="5"/>
      <c r="H4831" s="5"/>
      <c r="K4831"/>
      <c r="L4831" s="5"/>
      <c r="M4831" s="5"/>
      <c r="N4831" s="5"/>
      <c r="O4831" s="5"/>
    </row>
    <row r="4832" spans="1:15" x14ac:dyDescent="0.25">
      <c r="A4832" s="7"/>
      <c r="B4832" s="10"/>
      <c r="D4832" s="5"/>
      <c r="E4832" s="5"/>
      <c r="F4832" s="5"/>
      <c r="G4832" s="5"/>
      <c r="H4832" s="5"/>
      <c r="K4832"/>
      <c r="L4832" s="5"/>
      <c r="M4832" s="5"/>
      <c r="N4832" s="5"/>
      <c r="O4832" s="5"/>
    </row>
    <row r="4833" spans="1:15" x14ac:dyDescent="0.25">
      <c r="A4833" s="7"/>
      <c r="B4833" s="10"/>
      <c r="D4833" s="5"/>
      <c r="E4833" s="5"/>
      <c r="F4833" s="5"/>
      <c r="G4833" s="5"/>
      <c r="H4833" s="5"/>
      <c r="K4833"/>
      <c r="L4833" s="5"/>
      <c r="M4833" s="5"/>
      <c r="N4833" s="5"/>
      <c r="O4833" s="5"/>
    </row>
    <row r="4834" spans="1:15" x14ac:dyDescent="0.25">
      <c r="A4834" s="7"/>
      <c r="B4834" s="10"/>
      <c r="D4834" s="5"/>
      <c r="E4834" s="5"/>
      <c r="F4834" s="5"/>
      <c r="G4834" s="5"/>
      <c r="H4834" s="5"/>
      <c r="K4834"/>
      <c r="L4834" s="5"/>
      <c r="M4834" s="5"/>
      <c r="N4834" s="5"/>
      <c r="O4834" s="5"/>
    </row>
    <row r="4835" spans="1:15" x14ac:dyDescent="0.25">
      <c r="A4835" s="7"/>
      <c r="B4835" s="10"/>
      <c r="D4835" s="5"/>
      <c r="E4835" s="5"/>
      <c r="F4835" s="5"/>
      <c r="G4835" s="5"/>
      <c r="H4835" s="5"/>
      <c r="K4835"/>
      <c r="L4835" s="5"/>
      <c r="M4835" s="5"/>
      <c r="N4835" s="5"/>
      <c r="O4835" s="5"/>
    </row>
    <row r="4836" spans="1:15" x14ac:dyDescent="0.25">
      <c r="A4836" s="7"/>
      <c r="B4836" s="10"/>
      <c r="D4836" s="5"/>
      <c r="E4836" s="5"/>
      <c r="F4836" s="5"/>
      <c r="G4836" s="5"/>
      <c r="H4836" s="5"/>
      <c r="K4836"/>
      <c r="L4836" s="5"/>
      <c r="M4836" s="5"/>
      <c r="N4836" s="5"/>
      <c r="O4836" s="5"/>
    </row>
    <row r="4837" spans="1:15" x14ac:dyDescent="0.25">
      <c r="A4837" s="7"/>
      <c r="B4837" s="10"/>
      <c r="D4837" s="5"/>
      <c r="E4837" s="5"/>
      <c r="F4837" s="5"/>
      <c r="G4837" s="5"/>
      <c r="H4837" s="5"/>
      <c r="K4837"/>
      <c r="L4837" s="5"/>
      <c r="M4837" s="5"/>
      <c r="N4837" s="5"/>
      <c r="O4837" s="5"/>
    </row>
    <row r="4838" spans="1:15" x14ac:dyDescent="0.25">
      <c r="A4838" s="7"/>
      <c r="B4838" s="10"/>
      <c r="D4838" s="5"/>
      <c r="E4838" s="5"/>
      <c r="F4838" s="5"/>
      <c r="G4838" s="5"/>
      <c r="H4838" s="5"/>
      <c r="K4838"/>
      <c r="L4838" s="5"/>
      <c r="M4838" s="5"/>
      <c r="N4838" s="5"/>
      <c r="O4838" s="5"/>
    </row>
    <row r="4839" spans="1:15" x14ac:dyDescent="0.25">
      <c r="A4839" s="7"/>
      <c r="B4839" s="10"/>
      <c r="D4839" s="5"/>
      <c r="E4839" s="5"/>
      <c r="F4839" s="5"/>
      <c r="G4839" s="5"/>
      <c r="H4839" s="5"/>
      <c r="K4839"/>
      <c r="L4839" s="5"/>
      <c r="M4839" s="5"/>
      <c r="N4839" s="5"/>
      <c r="O4839" s="5"/>
    </row>
    <row r="4840" spans="1:15" x14ac:dyDescent="0.25">
      <c r="A4840" s="7"/>
      <c r="B4840" s="10"/>
      <c r="D4840" s="5"/>
      <c r="E4840" s="5"/>
      <c r="F4840" s="5"/>
      <c r="G4840" s="5"/>
      <c r="H4840" s="5"/>
      <c r="K4840"/>
      <c r="L4840" s="5"/>
      <c r="M4840" s="5"/>
      <c r="N4840" s="5"/>
      <c r="O4840" s="5"/>
    </row>
    <row r="4841" spans="1:15" x14ac:dyDescent="0.25">
      <c r="A4841" s="7"/>
      <c r="B4841" s="10"/>
      <c r="D4841" s="5"/>
      <c r="E4841" s="5"/>
      <c r="F4841" s="5"/>
      <c r="G4841" s="5"/>
      <c r="H4841" s="5"/>
      <c r="K4841"/>
      <c r="L4841" s="5"/>
      <c r="M4841" s="5"/>
      <c r="N4841" s="5"/>
      <c r="O4841" s="5"/>
    </row>
    <row r="4842" spans="1:15" x14ac:dyDescent="0.25">
      <c r="A4842" s="7"/>
      <c r="B4842" s="10"/>
      <c r="D4842" s="5"/>
      <c r="E4842" s="5"/>
      <c r="F4842" s="5"/>
      <c r="G4842" s="5"/>
      <c r="H4842" s="5"/>
      <c r="K4842"/>
      <c r="L4842" s="5"/>
      <c r="M4842" s="5"/>
      <c r="N4842" s="5"/>
      <c r="O4842" s="5"/>
    </row>
    <row r="4843" spans="1:15" x14ac:dyDescent="0.25">
      <c r="A4843" s="7"/>
      <c r="B4843" s="10"/>
      <c r="D4843" s="5"/>
      <c r="E4843" s="5"/>
      <c r="F4843" s="5"/>
      <c r="G4843" s="5"/>
      <c r="H4843" s="5"/>
      <c r="K4843"/>
      <c r="L4843" s="5"/>
      <c r="M4843" s="5"/>
      <c r="N4843" s="5"/>
      <c r="O4843" s="5"/>
    </row>
    <row r="4844" spans="1:15" x14ac:dyDescent="0.25">
      <c r="A4844" s="7"/>
      <c r="B4844" s="10"/>
      <c r="D4844" s="5"/>
      <c r="E4844" s="5"/>
      <c r="F4844" s="5"/>
      <c r="G4844" s="5"/>
      <c r="H4844" s="5"/>
      <c r="K4844"/>
      <c r="L4844" s="5"/>
      <c r="M4844" s="5"/>
      <c r="N4844" s="5"/>
      <c r="O4844" s="5"/>
    </row>
    <row r="4845" spans="1:15" x14ac:dyDescent="0.25">
      <c r="A4845" s="7"/>
      <c r="B4845" s="10"/>
      <c r="D4845" s="5"/>
      <c r="E4845" s="5"/>
      <c r="F4845" s="5"/>
      <c r="G4845" s="5"/>
      <c r="H4845" s="5"/>
      <c r="K4845"/>
      <c r="L4845" s="5"/>
      <c r="M4845" s="5"/>
      <c r="N4845" s="5"/>
      <c r="O4845" s="5"/>
    </row>
    <row r="4846" spans="1:15" x14ac:dyDescent="0.25">
      <c r="A4846" s="7"/>
      <c r="B4846" s="10"/>
      <c r="D4846" s="5"/>
      <c r="E4846" s="5"/>
      <c r="F4846" s="5"/>
      <c r="G4846" s="5"/>
      <c r="H4846" s="5"/>
      <c r="K4846"/>
      <c r="L4846" s="5"/>
      <c r="M4846" s="5"/>
      <c r="N4846" s="5"/>
      <c r="O4846" s="5"/>
    </row>
    <row r="4847" spans="1:15" x14ac:dyDescent="0.25">
      <c r="A4847" s="7"/>
      <c r="B4847" s="10"/>
      <c r="D4847" s="5"/>
      <c r="E4847" s="5"/>
      <c r="F4847" s="5"/>
      <c r="G4847" s="5"/>
      <c r="H4847" s="5"/>
      <c r="K4847"/>
      <c r="L4847" s="5"/>
      <c r="M4847" s="5"/>
      <c r="N4847" s="5"/>
      <c r="O4847" s="5"/>
    </row>
    <row r="4848" spans="1:15" x14ac:dyDescent="0.25">
      <c r="A4848" s="7"/>
      <c r="B4848" s="10"/>
      <c r="D4848" s="5"/>
      <c r="E4848" s="5"/>
      <c r="F4848" s="5"/>
      <c r="G4848" s="5"/>
      <c r="H4848" s="5"/>
      <c r="K4848"/>
      <c r="L4848" s="5"/>
      <c r="M4848" s="5"/>
      <c r="N4848" s="5"/>
      <c r="O4848" s="5"/>
    </row>
    <row r="4849" spans="1:15" x14ac:dyDescent="0.25">
      <c r="A4849" s="7"/>
      <c r="B4849" s="10"/>
      <c r="D4849" s="5"/>
      <c r="E4849" s="5"/>
      <c r="F4849" s="5"/>
      <c r="G4849" s="5"/>
      <c r="H4849" s="5"/>
      <c r="K4849"/>
      <c r="L4849" s="5"/>
      <c r="M4849" s="5"/>
      <c r="N4849" s="5"/>
      <c r="O4849" s="5"/>
    </row>
    <row r="4850" spans="1:15" x14ac:dyDescent="0.25">
      <c r="A4850" s="7"/>
      <c r="B4850" s="10"/>
      <c r="D4850" s="5"/>
      <c r="E4850" s="5"/>
      <c r="F4850" s="5"/>
      <c r="G4850" s="5"/>
      <c r="H4850" s="5"/>
      <c r="K4850"/>
      <c r="L4850" s="5"/>
      <c r="M4850" s="5"/>
      <c r="N4850" s="5"/>
      <c r="O4850" s="5"/>
    </row>
    <row r="4851" spans="1:15" x14ac:dyDescent="0.25">
      <c r="A4851" s="7"/>
      <c r="B4851" s="10"/>
      <c r="D4851" s="5"/>
      <c r="E4851" s="5"/>
      <c r="F4851" s="5"/>
      <c r="G4851" s="5"/>
      <c r="H4851" s="5"/>
      <c r="K4851"/>
      <c r="L4851" s="5"/>
      <c r="M4851" s="5"/>
      <c r="N4851" s="5"/>
      <c r="O4851" s="5"/>
    </row>
    <row r="4852" spans="1:15" x14ac:dyDescent="0.25">
      <c r="A4852" s="7"/>
      <c r="B4852" s="10"/>
      <c r="D4852" s="5"/>
      <c r="E4852" s="5"/>
      <c r="F4852" s="5"/>
      <c r="G4852" s="5"/>
      <c r="H4852" s="5"/>
      <c r="K4852"/>
      <c r="L4852" s="5"/>
      <c r="M4852" s="5"/>
      <c r="N4852" s="5"/>
      <c r="O4852" s="5"/>
    </row>
    <row r="4853" spans="1:15" x14ac:dyDescent="0.25">
      <c r="A4853" s="7"/>
      <c r="B4853" s="10"/>
      <c r="D4853" s="5"/>
      <c r="E4853" s="5"/>
      <c r="F4853" s="5"/>
      <c r="G4853" s="5"/>
      <c r="H4853" s="5"/>
      <c r="K4853"/>
      <c r="L4853" s="5"/>
      <c r="M4853" s="5"/>
      <c r="N4853" s="5"/>
      <c r="O4853" s="5"/>
    </row>
    <row r="4854" spans="1:15" x14ac:dyDescent="0.25">
      <c r="A4854" s="7"/>
      <c r="B4854" s="10"/>
      <c r="D4854" s="5"/>
      <c r="E4854" s="5"/>
      <c r="F4854" s="5"/>
      <c r="G4854" s="5"/>
      <c r="H4854" s="5"/>
      <c r="K4854"/>
      <c r="L4854" s="5"/>
      <c r="M4854" s="5"/>
      <c r="N4854" s="5"/>
      <c r="O4854" s="5"/>
    </row>
    <row r="4855" spans="1:15" x14ac:dyDescent="0.25">
      <c r="A4855" s="7"/>
      <c r="B4855" s="10"/>
      <c r="D4855" s="5"/>
      <c r="E4855" s="5"/>
      <c r="F4855" s="5"/>
      <c r="G4855" s="5"/>
      <c r="H4855" s="5"/>
      <c r="K4855"/>
      <c r="L4855" s="5"/>
      <c r="M4855" s="5"/>
      <c r="N4855" s="5"/>
      <c r="O4855" s="5"/>
    </row>
    <row r="4856" spans="1:15" x14ac:dyDescent="0.25">
      <c r="A4856" s="7"/>
      <c r="B4856" s="10"/>
      <c r="D4856" s="5"/>
      <c r="E4856" s="5"/>
      <c r="F4856" s="5"/>
      <c r="G4856" s="5"/>
      <c r="H4856" s="5"/>
      <c r="K4856"/>
      <c r="L4856" s="5"/>
      <c r="M4856" s="5"/>
      <c r="N4856" s="5"/>
      <c r="O4856" s="5"/>
    </row>
    <row r="4857" spans="1:15" x14ac:dyDescent="0.25">
      <c r="A4857" s="7"/>
      <c r="B4857" s="10"/>
      <c r="D4857" s="5"/>
      <c r="E4857" s="5"/>
      <c r="F4857" s="5"/>
      <c r="G4857" s="5"/>
      <c r="H4857" s="5"/>
      <c r="K4857"/>
      <c r="L4857" s="5"/>
      <c r="M4857" s="5"/>
      <c r="N4857" s="5"/>
      <c r="O4857" s="5"/>
    </row>
    <row r="4858" spans="1:15" x14ac:dyDescent="0.25">
      <c r="A4858" s="7"/>
      <c r="B4858" s="10"/>
      <c r="D4858" s="5"/>
      <c r="E4858" s="5"/>
      <c r="F4858" s="5"/>
      <c r="G4858" s="5"/>
      <c r="H4858" s="5"/>
      <c r="K4858"/>
      <c r="L4858" s="5"/>
      <c r="M4858" s="5"/>
      <c r="N4858" s="5"/>
      <c r="O4858" s="5"/>
    </row>
    <row r="4859" spans="1:15" x14ac:dyDescent="0.25">
      <c r="A4859" s="7"/>
      <c r="B4859" s="10"/>
      <c r="D4859" s="5"/>
      <c r="E4859" s="5"/>
      <c r="F4859" s="5"/>
      <c r="G4859" s="5"/>
      <c r="H4859" s="5"/>
      <c r="K4859"/>
      <c r="L4859" s="5"/>
      <c r="M4859" s="5"/>
      <c r="N4859" s="5"/>
      <c r="O4859" s="5"/>
    </row>
    <row r="4860" spans="1:15" x14ac:dyDescent="0.25">
      <c r="A4860" s="7"/>
      <c r="B4860" s="10"/>
      <c r="D4860" s="5"/>
      <c r="E4860" s="5"/>
      <c r="F4860" s="5"/>
      <c r="G4860" s="5"/>
      <c r="H4860" s="5"/>
      <c r="K4860"/>
      <c r="L4860" s="5"/>
      <c r="M4860" s="5"/>
      <c r="N4860" s="5"/>
      <c r="O4860" s="5"/>
    </row>
    <row r="4861" spans="1:15" x14ac:dyDescent="0.25">
      <c r="A4861" s="7"/>
      <c r="B4861" s="10"/>
      <c r="D4861" s="5"/>
      <c r="E4861" s="5"/>
      <c r="F4861" s="5"/>
      <c r="G4861" s="5"/>
      <c r="H4861" s="5"/>
      <c r="K4861"/>
      <c r="L4861" s="5"/>
      <c r="M4861" s="5"/>
      <c r="N4861" s="5"/>
      <c r="O4861" s="5"/>
    </row>
    <row r="4862" spans="1:15" x14ac:dyDescent="0.25">
      <c r="A4862" s="7"/>
      <c r="B4862" s="10"/>
      <c r="D4862" s="5"/>
      <c r="E4862" s="5"/>
      <c r="F4862" s="5"/>
      <c r="G4862" s="5"/>
      <c r="H4862" s="5"/>
      <c r="K4862"/>
      <c r="L4862" s="5"/>
      <c r="M4862" s="5"/>
      <c r="N4862" s="5"/>
      <c r="O4862" s="5"/>
    </row>
    <row r="4863" spans="1:15" x14ac:dyDescent="0.25">
      <c r="A4863" s="7"/>
      <c r="B4863" s="10"/>
      <c r="D4863" s="5"/>
      <c r="E4863" s="5"/>
      <c r="F4863" s="5"/>
      <c r="G4863" s="5"/>
      <c r="H4863" s="5"/>
      <c r="K4863"/>
      <c r="L4863" s="5"/>
      <c r="M4863" s="5"/>
      <c r="N4863" s="5"/>
      <c r="O4863" s="5"/>
    </row>
    <row r="4864" spans="1:15" x14ac:dyDescent="0.25">
      <c r="A4864" s="7"/>
      <c r="B4864" s="10"/>
      <c r="D4864" s="5"/>
      <c r="E4864" s="5"/>
      <c r="F4864" s="5"/>
      <c r="G4864" s="5"/>
      <c r="H4864" s="5"/>
      <c r="K4864"/>
      <c r="L4864" s="5"/>
      <c r="M4864" s="5"/>
      <c r="N4864" s="5"/>
      <c r="O4864" s="5"/>
    </row>
    <row r="4865" spans="1:15" x14ac:dyDescent="0.25">
      <c r="A4865" s="7"/>
      <c r="B4865" s="10"/>
      <c r="D4865" s="5"/>
      <c r="E4865" s="5"/>
      <c r="F4865" s="5"/>
      <c r="G4865" s="5"/>
      <c r="H4865" s="5"/>
      <c r="K4865"/>
      <c r="L4865" s="5"/>
      <c r="M4865" s="5"/>
      <c r="N4865" s="5"/>
      <c r="O4865" s="5"/>
    </row>
    <row r="4866" spans="1:15" x14ac:dyDescent="0.25">
      <c r="A4866" s="7"/>
      <c r="B4866" s="10"/>
      <c r="D4866" s="5"/>
      <c r="E4866" s="5"/>
      <c r="F4866" s="5"/>
      <c r="G4866" s="5"/>
      <c r="H4866" s="5"/>
      <c r="K4866"/>
      <c r="L4866" s="5"/>
      <c r="M4866" s="5"/>
      <c r="N4866" s="5"/>
      <c r="O4866" s="5"/>
    </row>
    <row r="4867" spans="1:15" x14ac:dyDescent="0.25">
      <c r="A4867" s="7"/>
      <c r="B4867" s="10"/>
      <c r="D4867" s="5"/>
      <c r="E4867" s="5"/>
      <c r="F4867" s="5"/>
      <c r="G4867" s="5"/>
      <c r="H4867" s="5"/>
      <c r="K4867"/>
      <c r="L4867" s="5"/>
      <c r="M4867" s="5"/>
      <c r="N4867" s="5"/>
      <c r="O4867" s="5"/>
    </row>
    <row r="4868" spans="1:15" x14ac:dyDescent="0.25">
      <c r="A4868" s="7"/>
      <c r="B4868" s="10"/>
      <c r="D4868" s="5"/>
      <c r="E4868" s="5"/>
      <c r="F4868" s="5"/>
      <c r="G4868" s="5"/>
      <c r="H4868" s="5"/>
      <c r="K4868"/>
      <c r="L4868" s="5"/>
      <c r="M4868" s="5"/>
      <c r="N4868" s="5"/>
      <c r="O4868" s="5"/>
    </row>
    <row r="4869" spans="1:15" x14ac:dyDescent="0.25">
      <c r="A4869" s="7"/>
      <c r="B4869" s="10"/>
      <c r="D4869" s="5"/>
      <c r="E4869" s="5"/>
      <c r="F4869" s="5"/>
      <c r="G4869" s="5"/>
      <c r="H4869" s="5"/>
      <c r="K4869"/>
      <c r="L4869" s="5"/>
      <c r="M4869" s="5"/>
      <c r="N4869" s="5"/>
      <c r="O4869" s="5"/>
    </row>
    <row r="4870" spans="1:15" x14ac:dyDescent="0.25">
      <c r="A4870" s="7"/>
      <c r="B4870" s="10"/>
      <c r="D4870" s="5"/>
      <c r="E4870" s="5"/>
      <c r="F4870" s="5"/>
      <c r="G4870" s="5"/>
      <c r="H4870" s="5"/>
      <c r="K4870"/>
      <c r="L4870" s="5"/>
      <c r="M4870" s="5"/>
      <c r="N4870" s="5"/>
      <c r="O4870" s="5"/>
    </row>
    <row r="4871" spans="1:15" x14ac:dyDescent="0.25">
      <c r="A4871" s="7"/>
      <c r="B4871" s="10"/>
      <c r="D4871" s="5"/>
      <c r="E4871" s="5"/>
      <c r="F4871" s="5"/>
      <c r="G4871" s="5"/>
      <c r="H4871" s="5"/>
      <c r="K4871"/>
      <c r="L4871" s="5"/>
      <c r="M4871" s="5"/>
      <c r="N4871" s="5"/>
      <c r="O4871" s="5"/>
    </row>
    <row r="4872" spans="1:15" x14ac:dyDescent="0.25">
      <c r="A4872" s="7"/>
      <c r="B4872" s="10"/>
      <c r="D4872" s="5"/>
      <c r="E4872" s="5"/>
      <c r="F4872" s="5"/>
      <c r="G4872" s="5"/>
      <c r="H4872" s="5"/>
      <c r="K4872"/>
      <c r="L4872" s="5"/>
      <c r="M4872" s="5"/>
      <c r="N4872" s="5"/>
      <c r="O4872" s="5"/>
    </row>
    <row r="4873" spans="1:15" x14ac:dyDescent="0.25">
      <c r="A4873" s="7"/>
      <c r="B4873" s="10"/>
      <c r="D4873" s="5"/>
      <c r="E4873" s="5"/>
      <c r="F4873" s="5"/>
      <c r="G4873" s="5"/>
      <c r="H4873" s="5"/>
      <c r="K4873"/>
      <c r="L4873" s="5"/>
      <c r="M4873" s="5"/>
      <c r="N4873" s="5"/>
      <c r="O4873" s="5"/>
    </row>
    <row r="4874" spans="1:15" x14ac:dyDescent="0.25">
      <c r="A4874" s="7"/>
      <c r="B4874" s="10"/>
      <c r="D4874" s="5"/>
      <c r="E4874" s="5"/>
      <c r="F4874" s="5"/>
      <c r="G4874" s="5"/>
      <c r="H4874" s="5"/>
      <c r="K4874"/>
      <c r="L4874" s="5"/>
      <c r="M4874" s="5"/>
      <c r="N4874" s="5"/>
      <c r="O4874" s="5"/>
    </row>
    <row r="4875" spans="1:15" x14ac:dyDescent="0.25">
      <c r="A4875" s="7"/>
      <c r="B4875" s="10"/>
      <c r="D4875" s="5"/>
      <c r="E4875" s="5"/>
      <c r="F4875" s="5"/>
      <c r="G4875" s="5"/>
      <c r="H4875" s="5"/>
      <c r="K4875"/>
      <c r="L4875" s="5"/>
      <c r="M4875" s="5"/>
      <c r="N4875" s="5"/>
      <c r="O4875" s="5"/>
    </row>
    <row r="4876" spans="1:15" x14ac:dyDescent="0.25">
      <c r="A4876" s="7"/>
      <c r="B4876" s="10"/>
      <c r="D4876" s="5"/>
      <c r="E4876" s="5"/>
      <c r="F4876" s="5"/>
      <c r="G4876" s="5"/>
      <c r="H4876" s="5"/>
      <c r="K4876"/>
      <c r="L4876" s="5"/>
      <c r="M4876" s="5"/>
      <c r="N4876" s="5"/>
      <c r="O4876" s="5"/>
    </row>
    <row r="4877" spans="1:15" x14ac:dyDescent="0.25">
      <c r="A4877" s="7"/>
      <c r="B4877" s="10"/>
      <c r="D4877" s="5"/>
      <c r="E4877" s="5"/>
      <c r="F4877" s="5"/>
      <c r="G4877" s="5"/>
      <c r="H4877" s="5"/>
      <c r="K4877"/>
      <c r="L4877" s="5"/>
      <c r="M4877" s="5"/>
      <c r="N4877" s="5"/>
      <c r="O4877" s="5"/>
    </row>
    <row r="4878" spans="1:15" x14ac:dyDescent="0.25">
      <c r="A4878" s="7"/>
      <c r="B4878" s="10"/>
      <c r="D4878" s="5"/>
      <c r="E4878" s="5"/>
      <c r="F4878" s="5"/>
      <c r="G4878" s="5"/>
      <c r="H4878" s="5"/>
      <c r="K4878"/>
      <c r="L4878" s="5"/>
      <c r="M4878" s="5"/>
      <c r="N4878" s="5"/>
      <c r="O4878" s="5"/>
    </row>
    <row r="4879" spans="1:15" x14ac:dyDescent="0.25">
      <c r="A4879" s="7"/>
      <c r="B4879" s="10"/>
      <c r="D4879" s="5"/>
      <c r="E4879" s="5"/>
      <c r="F4879" s="5"/>
      <c r="G4879" s="5"/>
      <c r="H4879" s="5"/>
      <c r="K4879"/>
      <c r="L4879" s="5"/>
      <c r="M4879" s="5"/>
      <c r="N4879" s="5"/>
      <c r="O4879" s="5"/>
    </row>
    <row r="4880" spans="1:15" x14ac:dyDescent="0.25">
      <c r="A4880" s="7"/>
      <c r="B4880" s="10"/>
      <c r="D4880" s="5"/>
      <c r="E4880" s="5"/>
      <c r="F4880" s="5"/>
      <c r="G4880" s="5"/>
      <c r="H4880" s="5"/>
      <c r="K4880"/>
      <c r="L4880" s="5"/>
      <c r="M4880" s="5"/>
      <c r="N4880" s="5"/>
      <c r="O4880" s="5"/>
    </row>
    <row r="4881" spans="1:15" x14ac:dyDescent="0.25">
      <c r="A4881" s="7"/>
      <c r="B4881" s="10"/>
      <c r="D4881" s="5"/>
      <c r="E4881" s="5"/>
      <c r="F4881" s="5"/>
      <c r="G4881" s="5"/>
      <c r="H4881" s="5"/>
      <c r="K4881"/>
      <c r="L4881" s="5"/>
      <c r="M4881" s="5"/>
      <c r="N4881" s="5"/>
      <c r="O4881" s="5"/>
    </row>
    <row r="4882" spans="1:15" x14ac:dyDescent="0.25">
      <c r="A4882" s="7"/>
      <c r="B4882" s="10"/>
      <c r="D4882" s="5"/>
      <c r="E4882" s="5"/>
      <c r="F4882" s="5"/>
      <c r="G4882" s="5"/>
      <c r="H4882" s="5"/>
      <c r="K4882"/>
      <c r="L4882" s="5"/>
      <c r="M4882" s="5"/>
      <c r="N4882" s="5"/>
      <c r="O4882" s="5"/>
    </row>
    <row r="4883" spans="1:15" x14ac:dyDescent="0.25">
      <c r="A4883" s="7"/>
      <c r="B4883" s="10"/>
      <c r="D4883" s="5"/>
      <c r="E4883" s="5"/>
      <c r="F4883" s="5"/>
      <c r="G4883" s="5"/>
      <c r="H4883" s="5"/>
      <c r="K4883"/>
      <c r="L4883" s="5"/>
      <c r="M4883" s="5"/>
      <c r="N4883" s="5"/>
      <c r="O4883" s="5"/>
    </row>
    <row r="4884" spans="1:15" x14ac:dyDescent="0.25">
      <c r="A4884" s="7"/>
      <c r="B4884" s="10"/>
      <c r="D4884" s="5"/>
      <c r="E4884" s="5"/>
      <c r="F4884" s="5"/>
      <c r="G4884" s="5"/>
      <c r="H4884" s="5"/>
      <c r="K4884"/>
      <c r="L4884" s="5"/>
      <c r="M4884" s="5"/>
      <c r="N4884" s="5"/>
      <c r="O4884" s="5"/>
    </row>
    <row r="4885" spans="1:15" x14ac:dyDescent="0.25">
      <c r="A4885" s="7"/>
      <c r="B4885" s="10"/>
      <c r="D4885" s="5"/>
      <c r="E4885" s="5"/>
      <c r="F4885" s="5"/>
      <c r="G4885" s="5"/>
      <c r="H4885" s="5"/>
      <c r="K4885"/>
      <c r="L4885" s="5"/>
      <c r="M4885" s="5"/>
      <c r="N4885" s="5"/>
      <c r="O4885" s="5"/>
    </row>
    <row r="4886" spans="1:15" x14ac:dyDescent="0.25">
      <c r="A4886" s="7"/>
      <c r="B4886" s="10"/>
      <c r="D4886" s="5"/>
      <c r="E4886" s="5"/>
      <c r="F4886" s="5"/>
      <c r="G4886" s="5"/>
      <c r="H4886" s="5"/>
      <c r="K4886"/>
      <c r="L4886" s="5"/>
      <c r="M4886" s="5"/>
      <c r="N4886" s="5"/>
      <c r="O4886" s="5"/>
    </row>
    <row r="4887" spans="1:15" x14ac:dyDescent="0.25">
      <c r="A4887" s="7"/>
      <c r="B4887" s="10"/>
      <c r="D4887" s="5"/>
      <c r="E4887" s="5"/>
      <c r="F4887" s="5"/>
      <c r="G4887" s="5"/>
      <c r="H4887" s="5"/>
      <c r="K4887"/>
      <c r="L4887" s="5"/>
      <c r="M4887" s="5"/>
      <c r="N4887" s="5"/>
      <c r="O4887" s="5"/>
    </row>
    <row r="4888" spans="1:15" x14ac:dyDescent="0.25">
      <c r="A4888" s="7"/>
      <c r="B4888" s="10"/>
      <c r="D4888" s="5"/>
      <c r="E4888" s="5"/>
      <c r="F4888" s="5"/>
      <c r="G4888" s="5"/>
      <c r="H4888" s="5"/>
      <c r="K4888"/>
      <c r="L4888" s="5"/>
      <c r="M4888" s="5"/>
      <c r="N4888" s="5"/>
      <c r="O4888" s="5"/>
    </row>
    <row r="4889" spans="1:15" x14ac:dyDescent="0.25">
      <c r="A4889" s="7"/>
      <c r="B4889" s="10"/>
      <c r="D4889" s="5"/>
      <c r="E4889" s="5"/>
      <c r="F4889" s="5"/>
      <c r="G4889" s="5"/>
      <c r="H4889" s="5"/>
      <c r="K4889"/>
      <c r="L4889" s="5"/>
      <c r="M4889" s="5"/>
      <c r="N4889" s="5"/>
      <c r="O4889" s="5"/>
    </row>
    <row r="4890" spans="1:15" x14ac:dyDescent="0.25">
      <c r="A4890" s="7"/>
      <c r="B4890" s="10"/>
      <c r="D4890" s="5"/>
      <c r="E4890" s="5"/>
      <c r="F4890" s="5"/>
      <c r="G4890" s="5"/>
      <c r="H4890" s="5"/>
      <c r="K4890"/>
      <c r="L4890" s="5"/>
      <c r="M4890" s="5"/>
      <c r="N4890" s="5"/>
      <c r="O4890" s="5"/>
    </row>
    <row r="4891" spans="1:15" x14ac:dyDescent="0.25">
      <c r="A4891" s="7"/>
      <c r="B4891" s="10"/>
      <c r="D4891" s="5"/>
      <c r="E4891" s="5"/>
      <c r="F4891" s="5"/>
      <c r="G4891" s="5"/>
      <c r="H4891" s="5"/>
      <c r="K4891"/>
      <c r="L4891" s="5"/>
      <c r="M4891" s="5"/>
      <c r="N4891" s="5"/>
      <c r="O4891" s="5"/>
    </row>
    <row r="4892" spans="1:15" x14ac:dyDescent="0.25">
      <c r="A4892" s="7"/>
      <c r="B4892" s="10"/>
      <c r="D4892" s="5"/>
      <c r="E4892" s="5"/>
      <c r="F4892" s="5"/>
      <c r="G4892" s="5"/>
      <c r="H4892" s="5"/>
      <c r="K4892"/>
      <c r="L4892" s="5"/>
      <c r="M4892" s="5"/>
      <c r="N4892" s="5"/>
      <c r="O4892" s="5"/>
    </row>
    <row r="4893" spans="1:15" x14ac:dyDescent="0.25">
      <c r="A4893" s="7"/>
      <c r="B4893" s="10"/>
      <c r="D4893" s="5"/>
      <c r="E4893" s="5"/>
      <c r="F4893" s="5"/>
      <c r="G4893" s="5"/>
      <c r="H4893" s="5"/>
      <c r="K4893"/>
      <c r="L4893" s="5"/>
      <c r="M4893" s="5"/>
      <c r="N4893" s="5"/>
      <c r="O4893" s="5"/>
    </row>
    <row r="4894" spans="1:15" x14ac:dyDescent="0.25">
      <c r="A4894" s="7"/>
      <c r="B4894" s="10"/>
      <c r="D4894" s="5"/>
      <c r="E4894" s="5"/>
      <c r="F4894" s="5"/>
      <c r="G4894" s="5"/>
      <c r="H4894" s="5"/>
      <c r="K4894"/>
      <c r="L4894" s="5"/>
      <c r="M4894" s="5"/>
      <c r="N4894" s="5"/>
      <c r="O4894" s="5"/>
    </row>
    <row r="4895" spans="1:15" x14ac:dyDescent="0.25">
      <c r="A4895" s="7"/>
      <c r="B4895" s="10"/>
      <c r="D4895" s="5"/>
      <c r="E4895" s="5"/>
      <c r="F4895" s="5"/>
      <c r="G4895" s="5"/>
      <c r="H4895" s="5"/>
      <c r="K4895"/>
      <c r="L4895" s="5"/>
      <c r="M4895" s="5"/>
      <c r="N4895" s="5"/>
      <c r="O4895" s="5"/>
    </row>
    <row r="4896" spans="1:15" x14ac:dyDescent="0.25">
      <c r="A4896" s="7"/>
      <c r="B4896" s="10"/>
      <c r="D4896" s="5"/>
      <c r="E4896" s="5"/>
      <c r="F4896" s="5"/>
      <c r="G4896" s="5"/>
      <c r="H4896" s="5"/>
      <c r="K4896"/>
      <c r="L4896" s="5"/>
      <c r="M4896" s="5"/>
      <c r="N4896" s="5"/>
      <c r="O4896" s="5"/>
    </row>
    <row r="4897" spans="1:15" x14ac:dyDescent="0.25">
      <c r="A4897" s="7"/>
      <c r="B4897" s="10"/>
      <c r="D4897" s="5"/>
      <c r="E4897" s="5"/>
      <c r="F4897" s="5"/>
      <c r="G4897" s="5"/>
      <c r="H4897" s="5"/>
      <c r="K4897"/>
      <c r="L4897" s="5"/>
      <c r="M4897" s="5"/>
      <c r="N4897" s="5"/>
      <c r="O4897" s="5"/>
    </row>
    <row r="4898" spans="1:15" x14ac:dyDescent="0.25">
      <c r="A4898" s="7"/>
      <c r="B4898" s="10"/>
      <c r="D4898" s="5"/>
      <c r="E4898" s="5"/>
      <c r="F4898" s="5"/>
      <c r="G4898" s="5"/>
      <c r="H4898" s="5"/>
      <c r="K4898"/>
      <c r="L4898" s="5"/>
      <c r="M4898" s="5"/>
      <c r="N4898" s="5"/>
      <c r="O4898" s="5"/>
    </row>
    <row r="4899" spans="1:15" x14ac:dyDescent="0.25">
      <c r="A4899" s="7"/>
      <c r="B4899" s="10"/>
      <c r="D4899" s="5"/>
      <c r="E4899" s="5"/>
      <c r="F4899" s="5"/>
      <c r="G4899" s="5"/>
      <c r="H4899" s="5"/>
      <c r="K4899"/>
      <c r="L4899" s="5"/>
      <c r="M4899" s="5"/>
      <c r="N4899" s="5"/>
      <c r="O4899" s="5"/>
    </row>
    <row r="4900" spans="1:15" x14ac:dyDescent="0.25">
      <c r="A4900" s="7"/>
      <c r="B4900" s="10"/>
      <c r="D4900" s="5"/>
      <c r="E4900" s="5"/>
      <c r="F4900" s="5"/>
      <c r="G4900" s="5"/>
      <c r="H4900" s="5"/>
      <c r="K4900"/>
      <c r="L4900" s="5"/>
      <c r="M4900" s="5"/>
      <c r="N4900" s="5"/>
      <c r="O4900" s="5"/>
    </row>
    <row r="4901" spans="1:15" x14ac:dyDescent="0.25">
      <c r="A4901" s="7"/>
      <c r="B4901" s="10"/>
      <c r="D4901" s="5"/>
      <c r="E4901" s="5"/>
      <c r="F4901" s="5"/>
      <c r="G4901" s="5"/>
      <c r="H4901" s="5"/>
      <c r="K4901"/>
      <c r="L4901" s="5"/>
      <c r="M4901" s="5"/>
      <c r="N4901" s="5"/>
      <c r="O4901" s="5"/>
    </row>
    <row r="4902" spans="1:15" x14ac:dyDescent="0.25">
      <c r="A4902" s="7"/>
      <c r="B4902" s="10"/>
      <c r="D4902" s="5"/>
      <c r="E4902" s="5"/>
      <c r="F4902" s="5"/>
      <c r="G4902" s="5"/>
      <c r="H4902" s="5"/>
      <c r="K4902"/>
      <c r="L4902" s="5"/>
      <c r="M4902" s="5"/>
      <c r="N4902" s="5"/>
      <c r="O4902" s="5"/>
    </row>
    <row r="4903" spans="1:15" x14ac:dyDescent="0.25">
      <c r="A4903" s="7"/>
      <c r="B4903" s="10"/>
      <c r="D4903" s="5"/>
      <c r="E4903" s="5"/>
      <c r="F4903" s="5"/>
      <c r="G4903" s="5"/>
      <c r="H4903" s="5"/>
      <c r="K4903"/>
      <c r="L4903" s="5"/>
      <c r="M4903" s="5"/>
      <c r="N4903" s="5"/>
      <c r="O4903" s="5"/>
    </row>
    <row r="4904" spans="1:15" x14ac:dyDescent="0.25">
      <c r="A4904" s="7"/>
      <c r="B4904" s="10"/>
      <c r="D4904" s="5"/>
      <c r="E4904" s="5"/>
      <c r="F4904" s="5"/>
      <c r="G4904" s="5"/>
      <c r="H4904" s="5"/>
      <c r="K4904"/>
      <c r="L4904" s="5"/>
      <c r="M4904" s="5"/>
      <c r="N4904" s="5"/>
      <c r="O4904" s="5"/>
    </row>
    <row r="4905" spans="1:15" x14ac:dyDescent="0.25">
      <c r="A4905" s="7"/>
      <c r="B4905" s="10"/>
      <c r="D4905" s="5"/>
      <c r="E4905" s="5"/>
      <c r="F4905" s="5"/>
      <c r="G4905" s="5"/>
      <c r="H4905" s="5"/>
      <c r="K4905"/>
      <c r="L4905" s="5"/>
      <c r="M4905" s="5"/>
      <c r="N4905" s="5"/>
      <c r="O4905" s="5"/>
    </row>
    <row r="4906" spans="1:15" x14ac:dyDescent="0.25">
      <c r="A4906" s="7"/>
      <c r="B4906" s="10"/>
      <c r="D4906" s="5"/>
      <c r="E4906" s="5"/>
      <c r="F4906" s="5"/>
      <c r="G4906" s="5"/>
      <c r="H4906" s="5"/>
      <c r="K4906"/>
      <c r="L4906" s="5"/>
      <c r="M4906" s="5"/>
      <c r="N4906" s="5"/>
      <c r="O4906" s="5"/>
    </row>
    <row r="4907" spans="1:15" x14ac:dyDescent="0.25">
      <c r="A4907" s="7"/>
      <c r="B4907" s="10"/>
      <c r="D4907" s="5"/>
      <c r="E4907" s="5"/>
      <c r="F4907" s="5"/>
      <c r="G4907" s="5"/>
      <c r="H4907" s="5"/>
      <c r="K4907"/>
      <c r="L4907" s="5"/>
      <c r="M4907" s="5"/>
      <c r="N4907" s="5"/>
      <c r="O4907" s="5"/>
    </row>
    <row r="4908" spans="1:15" x14ac:dyDescent="0.25">
      <c r="A4908" s="7"/>
      <c r="B4908" s="10"/>
      <c r="D4908" s="5"/>
      <c r="E4908" s="5"/>
      <c r="F4908" s="5"/>
      <c r="G4908" s="5"/>
      <c r="H4908" s="5"/>
      <c r="K4908"/>
      <c r="L4908" s="5"/>
      <c r="M4908" s="5"/>
      <c r="N4908" s="5"/>
      <c r="O4908" s="5"/>
    </row>
    <row r="4909" spans="1:15" x14ac:dyDescent="0.25">
      <c r="A4909" s="7"/>
      <c r="B4909" s="10"/>
      <c r="D4909" s="5"/>
      <c r="E4909" s="5"/>
      <c r="F4909" s="5"/>
      <c r="G4909" s="5"/>
      <c r="H4909" s="5"/>
      <c r="K4909"/>
      <c r="L4909" s="5"/>
      <c r="M4909" s="5"/>
      <c r="N4909" s="5"/>
      <c r="O4909" s="5"/>
    </row>
    <row r="4910" spans="1:15" x14ac:dyDescent="0.25">
      <c r="A4910" s="7"/>
      <c r="B4910" s="10"/>
      <c r="D4910" s="5"/>
      <c r="E4910" s="5"/>
      <c r="F4910" s="5"/>
      <c r="G4910" s="5"/>
      <c r="H4910" s="5"/>
      <c r="K4910"/>
      <c r="L4910" s="5"/>
      <c r="M4910" s="5"/>
      <c r="N4910" s="5"/>
      <c r="O4910" s="5"/>
    </row>
    <row r="4911" spans="1:15" x14ac:dyDescent="0.25">
      <c r="A4911" s="7"/>
      <c r="B4911" s="10"/>
      <c r="D4911" s="5"/>
      <c r="E4911" s="5"/>
      <c r="F4911" s="5"/>
      <c r="G4911" s="5"/>
      <c r="H4911" s="5"/>
      <c r="K4911"/>
      <c r="L4911" s="5"/>
      <c r="M4911" s="5"/>
      <c r="N4911" s="5"/>
      <c r="O4911" s="5"/>
    </row>
    <row r="4912" spans="1:15" x14ac:dyDescent="0.25">
      <c r="A4912" s="7"/>
      <c r="B4912" s="10"/>
      <c r="D4912" s="5"/>
      <c r="E4912" s="5"/>
      <c r="F4912" s="5"/>
      <c r="G4912" s="5"/>
      <c r="H4912" s="5"/>
      <c r="K4912"/>
      <c r="L4912" s="5"/>
      <c r="M4912" s="5"/>
      <c r="N4912" s="5"/>
      <c r="O4912" s="5"/>
    </row>
    <row r="4913" spans="1:15" x14ac:dyDescent="0.25">
      <c r="A4913" s="7"/>
      <c r="B4913" s="10"/>
      <c r="D4913" s="5"/>
      <c r="E4913" s="5"/>
      <c r="F4913" s="5"/>
      <c r="G4913" s="5"/>
      <c r="H4913" s="5"/>
      <c r="K4913"/>
      <c r="L4913" s="5"/>
      <c r="M4913" s="5"/>
      <c r="N4913" s="5"/>
      <c r="O4913" s="5"/>
    </row>
    <row r="4914" spans="1:15" x14ac:dyDescent="0.25">
      <c r="A4914" s="7"/>
      <c r="B4914" s="10"/>
      <c r="D4914" s="5"/>
      <c r="E4914" s="5"/>
      <c r="F4914" s="5"/>
      <c r="G4914" s="5"/>
      <c r="H4914" s="5"/>
      <c r="K4914"/>
      <c r="L4914" s="5"/>
      <c r="M4914" s="5"/>
      <c r="N4914" s="5"/>
      <c r="O4914" s="5"/>
    </row>
    <row r="4915" spans="1:15" x14ac:dyDescent="0.25">
      <c r="A4915" s="7"/>
      <c r="B4915" s="10"/>
      <c r="D4915" s="5"/>
      <c r="E4915" s="5"/>
      <c r="F4915" s="5"/>
      <c r="G4915" s="5"/>
      <c r="H4915" s="5"/>
      <c r="K4915"/>
      <c r="L4915" s="5"/>
      <c r="M4915" s="5"/>
      <c r="N4915" s="5"/>
      <c r="O4915" s="5"/>
    </row>
    <row r="4916" spans="1:15" x14ac:dyDescent="0.25">
      <c r="A4916" s="7"/>
      <c r="B4916" s="10"/>
      <c r="D4916" s="5"/>
      <c r="E4916" s="5"/>
      <c r="F4916" s="5"/>
      <c r="G4916" s="5"/>
      <c r="H4916" s="5"/>
      <c r="K4916"/>
      <c r="L4916" s="5"/>
      <c r="M4916" s="5"/>
      <c r="N4916" s="5"/>
      <c r="O4916" s="5"/>
    </row>
    <row r="4917" spans="1:15" x14ac:dyDescent="0.25">
      <c r="A4917" s="7"/>
      <c r="B4917" s="10"/>
      <c r="D4917" s="5"/>
      <c r="E4917" s="5"/>
      <c r="F4917" s="5"/>
      <c r="G4917" s="5"/>
      <c r="H4917" s="5"/>
      <c r="K4917"/>
      <c r="L4917" s="5"/>
      <c r="M4917" s="5"/>
      <c r="N4917" s="5"/>
      <c r="O4917" s="5"/>
    </row>
    <row r="4918" spans="1:15" x14ac:dyDescent="0.25">
      <c r="A4918" s="7"/>
      <c r="B4918" s="10"/>
      <c r="D4918" s="5"/>
      <c r="E4918" s="5"/>
      <c r="F4918" s="5"/>
      <c r="G4918" s="5"/>
      <c r="H4918" s="5"/>
      <c r="K4918"/>
      <c r="L4918" s="5"/>
      <c r="M4918" s="5"/>
      <c r="N4918" s="5"/>
      <c r="O4918" s="5"/>
    </row>
    <row r="4919" spans="1:15" x14ac:dyDescent="0.25">
      <c r="A4919" s="7"/>
      <c r="B4919" s="10"/>
      <c r="D4919" s="5"/>
      <c r="E4919" s="5"/>
      <c r="F4919" s="5"/>
      <c r="G4919" s="5"/>
      <c r="H4919" s="5"/>
      <c r="K4919"/>
      <c r="L4919" s="5"/>
      <c r="M4919" s="5"/>
      <c r="N4919" s="5"/>
      <c r="O4919" s="5"/>
    </row>
    <row r="4920" spans="1:15" x14ac:dyDescent="0.25">
      <c r="A4920" s="7"/>
      <c r="B4920" s="10"/>
      <c r="D4920" s="5"/>
      <c r="E4920" s="5"/>
      <c r="F4920" s="5"/>
      <c r="G4920" s="5"/>
      <c r="H4920" s="5"/>
      <c r="K4920"/>
      <c r="L4920" s="5"/>
      <c r="M4920" s="5"/>
      <c r="N4920" s="5"/>
      <c r="O4920" s="5"/>
    </row>
    <row r="4921" spans="1:15" x14ac:dyDescent="0.25">
      <c r="A4921" s="7"/>
      <c r="B4921" s="10"/>
      <c r="D4921" s="5"/>
      <c r="E4921" s="5"/>
      <c r="F4921" s="5"/>
      <c r="G4921" s="5"/>
      <c r="H4921" s="5"/>
      <c r="K4921"/>
      <c r="L4921" s="5"/>
      <c r="M4921" s="5"/>
      <c r="N4921" s="5"/>
      <c r="O4921" s="5"/>
    </row>
    <row r="4922" spans="1:15" x14ac:dyDescent="0.25">
      <c r="A4922" s="7"/>
      <c r="B4922" s="10"/>
      <c r="D4922" s="5"/>
      <c r="E4922" s="5"/>
      <c r="F4922" s="5"/>
      <c r="G4922" s="5"/>
      <c r="H4922" s="5"/>
      <c r="K4922"/>
      <c r="L4922" s="5"/>
      <c r="M4922" s="5"/>
      <c r="N4922" s="5"/>
      <c r="O4922" s="5"/>
    </row>
    <row r="4923" spans="1:15" x14ac:dyDescent="0.25">
      <c r="A4923" s="7"/>
      <c r="B4923" s="10"/>
      <c r="D4923" s="5"/>
      <c r="E4923" s="5"/>
      <c r="F4923" s="5"/>
      <c r="G4923" s="5"/>
      <c r="H4923" s="5"/>
      <c r="K4923"/>
      <c r="L4923" s="5"/>
      <c r="M4923" s="5"/>
      <c r="N4923" s="5"/>
      <c r="O4923" s="5"/>
    </row>
    <row r="4924" spans="1:15" x14ac:dyDescent="0.25">
      <c r="A4924" s="7"/>
      <c r="B4924" s="10"/>
      <c r="D4924" s="5"/>
      <c r="E4924" s="5"/>
      <c r="F4924" s="5"/>
      <c r="G4924" s="5"/>
      <c r="H4924" s="5"/>
      <c r="K4924"/>
      <c r="L4924" s="5"/>
      <c r="M4924" s="5"/>
      <c r="N4924" s="5"/>
      <c r="O4924" s="5"/>
    </row>
    <row r="4925" spans="1:15" x14ac:dyDescent="0.25">
      <c r="A4925" s="7"/>
      <c r="B4925" s="10"/>
      <c r="D4925" s="5"/>
      <c r="E4925" s="5"/>
      <c r="F4925" s="5"/>
      <c r="G4925" s="5"/>
      <c r="H4925" s="5"/>
      <c r="K4925"/>
      <c r="L4925" s="5"/>
      <c r="M4925" s="5"/>
      <c r="N4925" s="5"/>
      <c r="O4925" s="5"/>
    </row>
    <row r="4926" spans="1:15" x14ac:dyDescent="0.25">
      <c r="A4926" s="7"/>
      <c r="B4926" s="10"/>
      <c r="D4926" s="5"/>
      <c r="E4926" s="5"/>
      <c r="F4926" s="5"/>
      <c r="G4926" s="5"/>
      <c r="H4926" s="5"/>
      <c r="K4926"/>
      <c r="L4926" s="5"/>
      <c r="M4926" s="5"/>
      <c r="N4926" s="5"/>
      <c r="O4926" s="5"/>
    </row>
    <row r="4927" spans="1:15" x14ac:dyDescent="0.25">
      <c r="A4927" s="7"/>
      <c r="B4927" s="10"/>
      <c r="D4927" s="5"/>
      <c r="E4927" s="5"/>
      <c r="F4927" s="5"/>
      <c r="G4927" s="5"/>
      <c r="H4927" s="5"/>
      <c r="K4927"/>
      <c r="L4927" s="5"/>
      <c r="M4927" s="5"/>
      <c r="N4927" s="5"/>
      <c r="O4927" s="5"/>
    </row>
    <row r="4928" spans="1:15" x14ac:dyDescent="0.25">
      <c r="A4928" s="7"/>
      <c r="B4928" s="10"/>
      <c r="D4928" s="5"/>
      <c r="E4928" s="5"/>
      <c r="F4928" s="5"/>
      <c r="G4928" s="5"/>
      <c r="H4928" s="5"/>
      <c r="K4928"/>
      <c r="L4928" s="5"/>
      <c r="M4928" s="5"/>
      <c r="N4928" s="5"/>
      <c r="O4928" s="5"/>
    </row>
    <row r="4929" spans="1:15" x14ac:dyDescent="0.25">
      <c r="A4929" s="7"/>
      <c r="B4929" s="10"/>
      <c r="D4929" s="5"/>
      <c r="E4929" s="5"/>
      <c r="F4929" s="5"/>
      <c r="G4929" s="5"/>
      <c r="H4929" s="5"/>
      <c r="K4929"/>
      <c r="L4929" s="5"/>
      <c r="M4929" s="5"/>
      <c r="N4929" s="5"/>
      <c r="O4929" s="5"/>
    </row>
    <row r="4930" spans="1:15" x14ac:dyDescent="0.25">
      <c r="A4930" s="7"/>
      <c r="B4930" s="10"/>
      <c r="D4930" s="5"/>
      <c r="E4930" s="5"/>
      <c r="F4930" s="5"/>
      <c r="G4930" s="5"/>
      <c r="H4930" s="5"/>
      <c r="K4930"/>
      <c r="L4930" s="5"/>
      <c r="M4930" s="5"/>
      <c r="N4930" s="5"/>
      <c r="O4930" s="5"/>
    </row>
    <row r="4931" spans="1:15" x14ac:dyDescent="0.25">
      <c r="A4931" s="7"/>
      <c r="B4931" s="10"/>
      <c r="D4931" s="5"/>
      <c r="E4931" s="5"/>
      <c r="F4931" s="5"/>
      <c r="G4931" s="5"/>
      <c r="H4931" s="5"/>
      <c r="K4931"/>
      <c r="L4931" s="5"/>
      <c r="M4931" s="5"/>
      <c r="N4931" s="5"/>
      <c r="O4931" s="5"/>
    </row>
    <row r="4932" spans="1:15" x14ac:dyDescent="0.25">
      <c r="A4932" s="7"/>
      <c r="B4932" s="10"/>
      <c r="D4932" s="5"/>
      <c r="E4932" s="5"/>
      <c r="F4932" s="5"/>
      <c r="G4932" s="5"/>
      <c r="H4932" s="5"/>
      <c r="K4932"/>
      <c r="L4932" s="5"/>
      <c r="M4932" s="5"/>
      <c r="N4932" s="5"/>
      <c r="O4932" s="5"/>
    </row>
    <row r="4933" spans="1:15" x14ac:dyDescent="0.25">
      <c r="A4933" s="7"/>
      <c r="B4933" s="10"/>
      <c r="D4933" s="5"/>
      <c r="E4933" s="5"/>
      <c r="F4933" s="5"/>
      <c r="G4933" s="5"/>
      <c r="H4933" s="5"/>
      <c r="K4933"/>
      <c r="L4933" s="5"/>
      <c r="M4933" s="5"/>
      <c r="N4933" s="5"/>
      <c r="O4933" s="5"/>
    </row>
    <row r="4934" spans="1:15" x14ac:dyDescent="0.25">
      <c r="A4934" s="7"/>
      <c r="B4934" s="10"/>
      <c r="D4934" s="5"/>
      <c r="E4934" s="5"/>
      <c r="F4934" s="5"/>
      <c r="G4934" s="5"/>
      <c r="H4934" s="5"/>
      <c r="K4934"/>
      <c r="L4934" s="5"/>
      <c r="M4934" s="5"/>
      <c r="N4934" s="5"/>
      <c r="O4934" s="5"/>
    </row>
    <row r="4935" spans="1:15" x14ac:dyDescent="0.25">
      <c r="A4935" s="7"/>
      <c r="B4935" s="10"/>
      <c r="D4935" s="5"/>
      <c r="E4935" s="5"/>
      <c r="F4935" s="5"/>
      <c r="G4935" s="5"/>
      <c r="H4935" s="5"/>
      <c r="K4935"/>
      <c r="L4935" s="5"/>
      <c r="M4935" s="5"/>
      <c r="N4935" s="5"/>
      <c r="O4935" s="5"/>
    </row>
    <row r="4936" spans="1:15" x14ac:dyDescent="0.25">
      <c r="A4936" s="7"/>
      <c r="B4936" s="10"/>
      <c r="D4936" s="5"/>
      <c r="E4936" s="5"/>
      <c r="F4936" s="5"/>
      <c r="G4936" s="5"/>
      <c r="H4936" s="5"/>
      <c r="K4936"/>
      <c r="L4936" s="5"/>
      <c r="M4936" s="5"/>
      <c r="N4936" s="5"/>
      <c r="O4936" s="5"/>
    </row>
    <row r="4937" spans="1:15" x14ac:dyDescent="0.25">
      <c r="A4937" s="7"/>
      <c r="B4937" s="10"/>
      <c r="D4937" s="5"/>
      <c r="E4937" s="5"/>
      <c r="F4937" s="5"/>
      <c r="G4937" s="5"/>
      <c r="H4937" s="5"/>
      <c r="K4937"/>
      <c r="L4937" s="5"/>
      <c r="M4937" s="5"/>
      <c r="N4937" s="5"/>
      <c r="O4937" s="5"/>
    </row>
    <row r="4938" spans="1:15" x14ac:dyDescent="0.25">
      <c r="A4938" s="7"/>
      <c r="B4938" s="10"/>
      <c r="D4938" s="5"/>
      <c r="E4938" s="5"/>
      <c r="F4938" s="5"/>
      <c r="G4938" s="5"/>
      <c r="H4938" s="5"/>
      <c r="K4938"/>
      <c r="L4938" s="5"/>
      <c r="M4938" s="5"/>
      <c r="N4938" s="5"/>
      <c r="O4938" s="5"/>
    </row>
    <row r="4939" spans="1:15" x14ac:dyDescent="0.25">
      <c r="A4939" s="7"/>
      <c r="B4939" s="10"/>
      <c r="D4939" s="5"/>
      <c r="E4939" s="5"/>
      <c r="F4939" s="5"/>
      <c r="G4939" s="5"/>
      <c r="H4939" s="5"/>
      <c r="K4939"/>
      <c r="L4939" s="5"/>
      <c r="M4939" s="5"/>
      <c r="N4939" s="5"/>
      <c r="O4939" s="5"/>
    </row>
    <row r="4940" spans="1:15" x14ac:dyDescent="0.25">
      <c r="A4940" s="7"/>
      <c r="B4940" s="10"/>
      <c r="D4940" s="5"/>
      <c r="E4940" s="5"/>
      <c r="F4940" s="5"/>
      <c r="G4940" s="5"/>
      <c r="H4940" s="5"/>
      <c r="K4940"/>
      <c r="L4940" s="5"/>
      <c r="M4940" s="5"/>
      <c r="N4940" s="5"/>
      <c r="O4940" s="5"/>
    </row>
    <row r="4941" spans="1:15" x14ac:dyDescent="0.25">
      <c r="A4941" s="7"/>
      <c r="B4941" s="10"/>
      <c r="D4941" s="5"/>
      <c r="E4941" s="5"/>
      <c r="F4941" s="5"/>
      <c r="G4941" s="5"/>
      <c r="H4941" s="5"/>
      <c r="K4941"/>
      <c r="L4941" s="5"/>
      <c r="M4941" s="5"/>
      <c r="N4941" s="5"/>
      <c r="O4941" s="5"/>
    </row>
    <row r="4942" spans="1:15" x14ac:dyDescent="0.25">
      <c r="A4942" s="7"/>
      <c r="B4942" s="10"/>
      <c r="D4942" s="5"/>
      <c r="E4942" s="5"/>
      <c r="F4942" s="5"/>
      <c r="G4942" s="5"/>
      <c r="H4942" s="5"/>
      <c r="K4942"/>
      <c r="L4942" s="5"/>
      <c r="M4942" s="5"/>
      <c r="N4942" s="5"/>
      <c r="O4942" s="5"/>
    </row>
    <row r="4943" spans="1:15" x14ac:dyDescent="0.25">
      <c r="A4943" s="7"/>
      <c r="B4943" s="10"/>
      <c r="D4943" s="5"/>
      <c r="E4943" s="5"/>
      <c r="F4943" s="5"/>
      <c r="G4943" s="5"/>
      <c r="H4943" s="5"/>
      <c r="K4943"/>
      <c r="L4943" s="5"/>
      <c r="M4943" s="5"/>
      <c r="N4943" s="5"/>
      <c r="O4943" s="5"/>
    </row>
    <row r="4944" spans="1:15" x14ac:dyDescent="0.25">
      <c r="A4944" s="7"/>
      <c r="B4944" s="10"/>
      <c r="D4944" s="5"/>
      <c r="E4944" s="5"/>
      <c r="F4944" s="5"/>
      <c r="G4944" s="5"/>
      <c r="H4944" s="5"/>
      <c r="K4944"/>
      <c r="L4944" s="5"/>
      <c r="M4944" s="5"/>
      <c r="N4944" s="5"/>
      <c r="O4944" s="5"/>
    </row>
    <row r="4945" spans="1:15" x14ac:dyDescent="0.25">
      <c r="A4945" s="7"/>
      <c r="B4945" s="10"/>
      <c r="D4945" s="5"/>
      <c r="E4945" s="5"/>
      <c r="F4945" s="5"/>
      <c r="G4945" s="5"/>
      <c r="H4945" s="5"/>
      <c r="K4945"/>
      <c r="L4945" s="5"/>
      <c r="M4945" s="5"/>
      <c r="N4945" s="5"/>
      <c r="O4945" s="5"/>
    </row>
    <row r="4946" spans="1:15" x14ac:dyDescent="0.25">
      <c r="A4946" s="7"/>
      <c r="B4946" s="10"/>
      <c r="D4946" s="5"/>
      <c r="E4946" s="5"/>
      <c r="F4946" s="5"/>
      <c r="G4946" s="5"/>
      <c r="H4946" s="5"/>
      <c r="K4946"/>
      <c r="L4946" s="5"/>
      <c r="M4946" s="5"/>
      <c r="N4946" s="5"/>
      <c r="O4946" s="5"/>
    </row>
    <row r="4947" spans="1:15" x14ac:dyDescent="0.25">
      <c r="A4947" s="7"/>
      <c r="B4947" s="10"/>
      <c r="D4947" s="5"/>
      <c r="E4947" s="5"/>
      <c r="F4947" s="5"/>
      <c r="G4947" s="5"/>
      <c r="H4947" s="5"/>
      <c r="K4947"/>
      <c r="L4947" s="5"/>
      <c r="M4947" s="5"/>
      <c r="N4947" s="5"/>
      <c r="O4947" s="5"/>
    </row>
    <row r="4948" spans="1:15" x14ac:dyDescent="0.25">
      <c r="A4948" s="7"/>
      <c r="B4948" s="10"/>
      <c r="D4948" s="5"/>
      <c r="E4948" s="5"/>
      <c r="F4948" s="5"/>
      <c r="G4948" s="5"/>
      <c r="H4948" s="5"/>
      <c r="K4948"/>
      <c r="L4948" s="5"/>
      <c r="M4948" s="5"/>
      <c r="N4948" s="5"/>
      <c r="O4948" s="5"/>
    </row>
    <row r="4949" spans="1:15" x14ac:dyDescent="0.25">
      <c r="A4949" s="7"/>
      <c r="B4949" s="10"/>
      <c r="D4949" s="5"/>
      <c r="E4949" s="5"/>
      <c r="F4949" s="5"/>
      <c r="G4949" s="5"/>
      <c r="H4949" s="5"/>
      <c r="K4949"/>
      <c r="L4949" s="5"/>
      <c r="M4949" s="5"/>
      <c r="N4949" s="5"/>
      <c r="O4949" s="5"/>
    </row>
    <row r="4950" spans="1:15" x14ac:dyDescent="0.25">
      <c r="A4950" s="7"/>
      <c r="B4950" s="10"/>
      <c r="D4950" s="5"/>
      <c r="E4950" s="5"/>
      <c r="F4950" s="5"/>
      <c r="G4950" s="5"/>
      <c r="H4950" s="5"/>
      <c r="K4950"/>
      <c r="L4950" s="5"/>
      <c r="M4950" s="5"/>
      <c r="N4950" s="5"/>
      <c r="O4950" s="5"/>
    </row>
    <row r="4951" spans="1:15" x14ac:dyDescent="0.25">
      <c r="A4951" s="7"/>
      <c r="B4951" s="10"/>
      <c r="D4951" s="5"/>
      <c r="E4951" s="5"/>
      <c r="F4951" s="5"/>
      <c r="G4951" s="5"/>
      <c r="H4951" s="5"/>
      <c r="K4951"/>
      <c r="L4951" s="5"/>
      <c r="M4951" s="5"/>
      <c r="N4951" s="5"/>
      <c r="O4951" s="5"/>
    </row>
    <row r="4952" spans="1:15" x14ac:dyDescent="0.25">
      <c r="A4952" s="7"/>
      <c r="B4952" s="10"/>
      <c r="D4952" s="5"/>
      <c r="E4952" s="5"/>
      <c r="F4952" s="5"/>
      <c r="G4952" s="5"/>
      <c r="H4952" s="5"/>
      <c r="K4952"/>
      <c r="L4952" s="5"/>
      <c r="M4952" s="5"/>
      <c r="N4952" s="5"/>
      <c r="O4952" s="5"/>
    </row>
    <row r="4953" spans="1:15" x14ac:dyDescent="0.25">
      <c r="A4953" s="7"/>
      <c r="B4953" s="10"/>
      <c r="D4953" s="5"/>
      <c r="E4953" s="5"/>
      <c r="F4953" s="5"/>
      <c r="G4953" s="5"/>
      <c r="H4953" s="5"/>
      <c r="K4953"/>
      <c r="L4953" s="5"/>
      <c r="M4953" s="5"/>
      <c r="N4953" s="5"/>
      <c r="O4953" s="5"/>
    </row>
    <row r="4954" spans="1:15" x14ac:dyDescent="0.25">
      <c r="A4954" s="7"/>
      <c r="B4954" s="10"/>
      <c r="D4954" s="5"/>
      <c r="E4954" s="5"/>
      <c r="F4954" s="5"/>
      <c r="G4954" s="5"/>
      <c r="H4954" s="5"/>
      <c r="K4954"/>
      <c r="L4954" s="5"/>
      <c r="M4954" s="5"/>
      <c r="N4954" s="5"/>
      <c r="O4954" s="5"/>
    </row>
    <row r="4955" spans="1:15" x14ac:dyDescent="0.25">
      <c r="A4955" s="7"/>
      <c r="B4955" s="10"/>
      <c r="D4955" s="5"/>
      <c r="E4955" s="5"/>
      <c r="F4955" s="5"/>
      <c r="G4955" s="5"/>
      <c r="H4955" s="5"/>
      <c r="K4955"/>
      <c r="L4955" s="5"/>
      <c r="M4955" s="5"/>
      <c r="N4955" s="5"/>
      <c r="O4955" s="5"/>
    </row>
    <row r="4956" spans="1:15" x14ac:dyDescent="0.25">
      <c r="A4956" s="7"/>
      <c r="B4956" s="10"/>
      <c r="D4956" s="5"/>
      <c r="E4956" s="5"/>
      <c r="F4956" s="5"/>
      <c r="G4956" s="5"/>
      <c r="H4956" s="5"/>
      <c r="K4956"/>
      <c r="L4956" s="5"/>
      <c r="M4956" s="5"/>
      <c r="N4956" s="5"/>
      <c r="O4956" s="5"/>
    </row>
    <row r="4957" spans="1:15" x14ac:dyDescent="0.25">
      <c r="A4957" s="7"/>
      <c r="B4957" s="10"/>
      <c r="D4957" s="5"/>
      <c r="E4957" s="5"/>
      <c r="F4957" s="5"/>
      <c r="G4957" s="5"/>
      <c r="H4957" s="5"/>
      <c r="K4957"/>
      <c r="L4957" s="5"/>
      <c r="M4957" s="5"/>
      <c r="N4957" s="5"/>
      <c r="O4957" s="5"/>
    </row>
    <row r="4958" spans="1:15" x14ac:dyDescent="0.25">
      <c r="A4958" s="7"/>
      <c r="B4958" s="10"/>
      <c r="D4958" s="5"/>
      <c r="E4958" s="5"/>
      <c r="F4958" s="5"/>
      <c r="G4958" s="5"/>
      <c r="H4958" s="5"/>
      <c r="K4958"/>
      <c r="L4958" s="5"/>
      <c r="M4958" s="5"/>
      <c r="N4958" s="5"/>
      <c r="O4958" s="5"/>
    </row>
    <row r="4959" spans="1:15" x14ac:dyDescent="0.25">
      <c r="A4959" s="7"/>
      <c r="B4959" s="10"/>
      <c r="D4959" s="5"/>
      <c r="E4959" s="5"/>
      <c r="F4959" s="5"/>
      <c r="G4959" s="5"/>
      <c r="H4959" s="5"/>
      <c r="K4959"/>
      <c r="L4959" s="5"/>
      <c r="M4959" s="5"/>
      <c r="N4959" s="5"/>
      <c r="O4959" s="5"/>
    </row>
    <row r="4960" spans="1:15" x14ac:dyDescent="0.25">
      <c r="A4960" s="7"/>
      <c r="B4960" s="10"/>
      <c r="D4960" s="5"/>
      <c r="E4960" s="5"/>
      <c r="F4960" s="5"/>
      <c r="G4960" s="5"/>
      <c r="H4960" s="5"/>
      <c r="K4960"/>
      <c r="L4960" s="5"/>
      <c r="M4960" s="5"/>
      <c r="N4960" s="5"/>
      <c r="O4960" s="5"/>
    </row>
    <row r="4961" spans="1:15" x14ac:dyDescent="0.25">
      <c r="A4961" s="7"/>
      <c r="B4961" s="10"/>
      <c r="D4961" s="5"/>
      <c r="E4961" s="5"/>
      <c r="F4961" s="5"/>
      <c r="G4961" s="5"/>
      <c r="H4961" s="5"/>
      <c r="K4961"/>
      <c r="L4961" s="5"/>
      <c r="M4961" s="5"/>
      <c r="N4961" s="5"/>
      <c r="O4961" s="5"/>
    </row>
    <row r="4962" spans="1:15" x14ac:dyDescent="0.25">
      <c r="A4962" s="7"/>
      <c r="B4962" s="10"/>
      <c r="D4962" s="5"/>
      <c r="E4962" s="5"/>
      <c r="F4962" s="5"/>
      <c r="G4962" s="5"/>
      <c r="H4962" s="5"/>
      <c r="K4962"/>
      <c r="L4962" s="5"/>
      <c r="M4962" s="5"/>
      <c r="N4962" s="5"/>
      <c r="O4962" s="5"/>
    </row>
    <row r="4963" spans="1:15" x14ac:dyDescent="0.25">
      <c r="A4963" s="7"/>
      <c r="B4963" s="10"/>
      <c r="D4963" s="5"/>
      <c r="E4963" s="5"/>
      <c r="F4963" s="5"/>
      <c r="G4963" s="5"/>
      <c r="H4963" s="5"/>
      <c r="K4963"/>
      <c r="L4963" s="5"/>
      <c r="M4963" s="5"/>
      <c r="N4963" s="5"/>
      <c r="O4963" s="5"/>
    </row>
    <row r="4964" spans="1:15" x14ac:dyDescent="0.25">
      <c r="A4964" s="7"/>
      <c r="B4964" s="10"/>
      <c r="D4964" s="5"/>
      <c r="E4964" s="5"/>
      <c r="F4964" s="5"/>
      <c r="G4964" s="5"/>
      <c r="H4964" s="5"/>
      <c r="K4964"/>
      <c r="L4964" s="5"/>
      <c r="M4964" s="5"/>
      <c r="N4964" s="5"/>
      <c r="O4964" s="5"/>
    </row>
    <row r="4965" spans="1:15" x14ac:dyDescent="0.25">
      <c r="A4965" s="7"/>
      <c r="B4965" s="10"/>
      <c r="D4965" s="5"/>
      <c r="E4965" s="5"/>
      <c r="F4965" s="5"/>
      <c r="G4965" s="5"/>
      <c r="H4965" s="5"/>
      <c r="K4965"/>
      <c r="L4965" s="5"/>
      <c r="M4965" s="5"/>
      <c r="N4965" s="5"/>
      <c r="O4965" s="5"/>
    </row>
    <row r="4966" spans="1:15" x14ac:dyDescent="0.25">
      <c r="A4966" s="7"/>
      <c r="B4966" s="10"/>
      <c r="D4966" s="5"/>
      <c r="E4966" s="5"/>
      <c r="F4966" s="5"/>
      <c r="G4966" s="5"/>
      <c r="H4966" s="5"/>
      <c r="K4966"/>
      <c r="L4966" s="5"/>
      <c r="M4966" s="5"/>
      <c r="N4966" s="5"/>
      <c r="O4966" s="5"/>
    </row>
    <row r="4967" spans="1:15" x14ac:dyDescent="0.25">
      <c r="A4967" s="7"/>
      <c r="B4967" s="10"/>
      <c r="D4967" s="5"/>
      <c r="E4967" s="5"/>
      <c r="F4967" s="5"/>
      <c r="G4967" s="5"/>
      <c r="H4967" s="5"/>
      <c r="K4967"/>
      <c r="L4967" s="5"/>
      <c r="M4967" s="5"/>
      <c r="N4967" s="5"/>
      <c r="O4967" s="5"/>
    </row>
    <row r="4968" spans="1:15" x14ac:dyDescent="0.25">
      <c r="A4968" s="7"/>
      <c r="B4968" s="10"/>
      <c r="D4968" s="5"/>
      <c r="E4968" s="5"/>
      <c r="F4968" s="5"/>
      <c r="G4968" s="5"/>
      <c r="H4968" s="5"/>
      <c r="K4968"/>
      <c r="L4968" s="5"/>
      <c r="M4968" s="5"/>
      <c r="N4968" s="5"/>
      <c r="O4968" s="5"/>
    </row>
    <row r="4969" spans="1:15" x14ac:dyDescent="0.25">
      <c r="A4969" s="7"/>
      <c r="B4969" s="10"/>
      <c r="D4969" s="5"/>
      <c r="E4969" s="5"/>
      <c r="F4969" s="5"/>
      <c r="G4969" s="5"/>
      <c r="H4969" s="5"/>
      <c r="K4969"/>
      <c r="L4969" s="5"/>
      <c r="M4969" s="5"/>
      <c r="N4969" s="5"/>
      <c r="O4969" s="5"/>
    </row>
    <row r="4970" spans="1:15" x14ac:dyDescent="0.25">
      <c r="A4970" s="7"/>
      <c r="B4970" s="10"/>
      <c r="D4970" s="5"/>
      <c r="E4970" s="5"/>
      <c r="F4970" s="5"/>
      <c r="G4970" s="5"/>
      <c r="H4970" s="5"/>
      <c r="K4970"/>
      <c r="L4970" s="5"/>
      <c r="M4970" s="5"/>
      <c r="N4970" s="5"/>
      <c r="O4970" s="5"/>
    </row>
    <row r="4971" spans="1:15" x14ac:dyDescent="0.25">
      <c r="A4971" s="7"/>
      <c r="B4971" s="10"/>
      <c r="D4971" s="5"/>
      <c r="E4971" s="5"/>
      <c r="F4971" s="5"/>
      <c r="G4971" s="5"/>
      <c r="H4971" s="5"/>
      <c r="K4971"/>
      <c r="L4971" s="5"/>
      <c r="M4971" s="5"/>
      <c r="N4971" s="5"/>
      <c r="O4971" s="5"/>
    </row>
    <row r="4972" spans="1:15" x14ac:dyDescent="0.25">
      <c r="A4972" s="7"/>
      <c r="B4972" s="10"/>
      <c r="D4972" s="5"/>
      <c r="E4972" s="5"/>
      <c r="F4972" s="5"/>
      <c r="G4972" s="5"/>
      <c r="H4972" s="5"/>
      <c r="K4972"/>
      <c r="L4972" s="5"/>
      <c r="M4972" s="5"/>
      <c r="N4972" s="5"/>
      <c r="O4972" s="5"/>
    </row>
    <row r="4973" spans="1:15" x14ac:dyDescent="0.25">
      <c r="A4973" s="7"/>
      <c r="B4973" s="10"/>
      <c r="D4973" s="5"/>
      <c r="E4973" s="5"/>
      <c r="F4973" s="5"/>
      <c r="G4973" s="5"/>
      <c r="H4973" s="5"/>
      <c r="K4973"/>
      <c r="L4973" s="5"/>
      <c r="M4973" s="5"/>
      <c r="N4973" s="5"/>
      <c r="O4973" s="5"/>
    </row>
    <row r="4974" spans="1:15" x14ac:dyDescent="0.25">
      <c r="A4974" s="7"/>
      <c r="B4974" s="10"/>
      <c r="D4974" s="5"/>
      <c r="E4974" s="5"/>
      <c r="F4974" s="5"/>
      <c r="G4974" s="5"/>
      <c r="H4974" s="5"/>
      <c r="K4974"/>
      <c r="L4974" s="5"/>
      <c r="M4974" s="5"/>
      <c r="N4974" s="5"/>
      <c r="O4974" s="5"/>
    </row>
    <row r="4975" spans="1:15" x14ac:dyDescent="0.25">
      <c r="A4975" s="7"/>
      <c r="B4975" s="10"/>
      <c r="D4975" s="5"/>
      <c r="E4975" s="5"/>
      <c r="F4975" s="5"/>
      <c r="G4975" s="5"/>
      <c r="H4975" s="5"/>
      <c r="K4975"/>
      <c r="L4975" s="5"/>
      <c r="M4975" s="5"/>
      <c r="N4975" s="5"/>
      <c r="O4975" s="5"/>
    </row>
    <row r="4976" spans="1:15" x14ac:dyDescent="0.25">
      <c r="A4976" s="7"/>
      <c r="B4976" s="10"/>
      <c r="D4976" s="5"/>
      <c r="E4976" s="5"/>
      <c r="F4976" s="5"/>
      <c r="G4976" s="5"/>
      <c r="H4976" s="5"/>
      <c r="K4976"/>
      <c r="L4976" s="5"/>
      <c r="M4976" s="5"/>
      <c r="N4976" s="5"/>
      <c r="O4976" s="5"/>
    </row>
    <row r="4977" spans="1:15" x14ac:dyDescent="0.25">
      <c r="A4977" s="7"/>
      <c r="B4977" s="10"/>
      <c r="D4977" s="5"/>
      <c r="E4977" s="5"/>
      <c r="F4977" s="5"/>
      <c r="G4977" s="5"/>
      <c r="H4977" s="5"/>
      <c r="K4977"/>
      <c r="L4977" s="5"/>
      <c r="M4977" s="5"/>
      <c r="N4977" s="5"/>
      <c r="O4977" s="5"/>
    </row>
    <row r="4978" spans="1:15" x14ac:dyDescent="0.25">
      <c r="A4978" s="7"/>
      <c r="B4978" s="10"/>
      <c r="D4978" s="5"/>
      <c r="E4978" s="5"/>
      <c r="F4978" s="5"/>
      <c r="G4978" s="5"/>
      <c r="H4978" s="5"/>
      <c r="K4978"/>
      <c r="L4978" s="5"/>
      <c r="M4978" s="5"/>
      <c r="N4978" s="5"/>
      <c r="O4978" s="5"/>
    </row>
    <row r="4979" spans="1:15" x14ac:dyDescent="0.25">
      <c r="A4979" s="7"/>
      <c r="B4979" s="10"/>
      <c r="D4979" s="5"/>
      <c r="E4979" s="5"/>
      <c r="F4979" s="5"/>
      <c r="G4979" s="5"/>
      <c r="H4979" s="5"/>
      <c r="K4979"/>
      <c r="L4979" s="5"/>
      <c r="M4979" s="5"/>
      <c r="N4979" s="5"/>
      <c r="O4979" s="5"/>
    </row>
    <row r="4980" spans="1:15" x14ac:dyDescent="0.25">
      <c r="A4980" s="7"/>
      <c r="B4980" s="10"/>
      <c r="D4980" s="5"/>
      <c r="E4980" s="5"/>
      <c r="F4980" s="5"/>
      <c r="G4980" s="5"/>
      <c r="H4980" s="5"/>
      <c r="K4980"/>
      <c r="L4980" s="5"/>
      <c r="M4980" s="5"/>
      <c r="N4980" s="5"/>
      <c r="O4980" s="5"/>
    </row>
    <row r="4981" spans="1:15" x14ac:dyDescent="0.25">
      <c r="A4981" s="7"/>
      <c r="B4981" s="10"/>
      <c r="D4981" s="5"/>
      <c r="E4981" s="5"/>
      <c r="F4981" s="5"/>
      <c r="G4981" s="5"/>
      <c r="H4981" s="5"/>
      <c r="K4981"/>
      <c r="L4981" s="5"/>
      <c r="M4981" s="5"/>
      <c r="N4981" s="5"/>
      <c r="O4981" s="5"/>
    </row>
    <row r="4982" spans="1:15" x14ac:dyDescent="0.25">
      <c r="A4982" s="7"/>
      <c r="B4982" s="10"/>
      <c r="D4982" s="5"/>
      <c r="E4982" s="5"/>
      <c r="F4982" s="5"/>
      <c r="G4982" s="5"/>
      <c r="H4982" s="5"/>
      <c r="K4982"/>
      <c r="L4982" s="5"/>
      <c r="M4982" s="5"/>
      <c r="N4982" s="5"/>
      <c r="O4982" s="5"/>
    </row>
    <row r="4983" spans="1:15" x14ac:dyDescent="0.25">
      <c r="A4983" s="7"/>
      <c r="B4983" s="10"/>
      <c r="D4983" s="5"/>
      <c r="E4983" s="5"/>
      <c r="F4983" s="5"/>
      <c r="G4983" s="5"/>
      <c r="H4983" s="5"/>
      <c r="K4983"/>
      <c r="L4983" s="5"/>
      <c r="M4983" s="5"/>
      <c r="N4983" s="5"/>
      <c r="O4983" s="5"/>
    </row>
    <row r="4984" spans="1:15" x14ac:dyDescent="0.25">
      <c r="A4984" s="7"/>
      <c r="B4984" s="10"/>
      <c r="D4984" s="5"/>
      <c r="E4984" s="5"/>
      <c r="F4984" s="5"/>
      <c r="G4984" s="5"/>
      <c r="H4984" s="5"/>
      <c r="K4984"/>
      <c r="L4984" s="5"/>
      <c r="M4984" s="5"/>
      <c r="N4984" s="5"/>
      <c r="O4984" s="5"/>
    </row>
    <row r="4985" spans="1:15" x14ac:dyDescent="0.25">
      <c r="A4985" s="7"/>
      <c r="B4985" s="10"/>
      <c r="D4985" s="5"/>
      <c r="E4985" s="5"/>
      <c r="F4985" s="5"/>
      <c r="G4985" s="5"/>
      <c r="H4985" s="5"/>
      <c r="K4985"/>
      <c r="L4985" s="5"/>
      <c r="M4985" s="5"/>
      <c r="N4985" s="5"/>
      <c r="O4985" s="5"/>
    </row>
    <row r="4986" spans="1:15" x14ac:dyDescent="0.25">
      <c r="A4986" s="7"/>
      <c r="B4986" s="10"/>
      <c r="D4986" s="5"/>
      <c r="E4986" s="5"/>
      <c r="F4986" s="5"/>
      <c r="G4986" s="5"/>
      <c r="H4986" s="5"/>
      <c r="K4986"/>
      <c r="L4986" s="5"/>
      <c r="M4986" s="5"/>
      <c r="N4986" s="5"/>
      <c r="O4986" s="5"/>
    </row>
    <row r="4987" spans="1:15" x14ac:dyDescent="0.25">
      <c r="A4987" s="7"/>
      <c r="B4987" s="10"/>
      <c r="D4987" s="5"/>
      <c r="E4987" s="5"/>
      <c r="F4987" s="5"/>
      <c r="G4987" s="5"/>
      <c r="H4987" s="5"/>
      <c r="K4987"/>
      <c r="L4987" s="5"/>
      <c r="M4987" s="5"/>
      <c r="N4987" s="5"/>
      <c r="O4987" s="5"/>
    </row>
    <row r="4988" spans="1:15" x14ac:dyDescent="0.25">
      <c r="A4988" s="7"/>
      <c r="B4988" s="10"/>
      <c r="D4988" s="5"/>
      <c r="E4988" s="5"/>
      <c r="F4988" s="5"/>
      <c r="G4988" s="5"/>
      <c r="H4988" s="5"/>
      <c r="K4988"/>
      <c r="L4988" s="5"/>
      <c r="M4988" s="5"/>
      <c r="N4988" s="5"/>
      <c r="O4988" s="5"/>
    </row>
    <row r="4989" spans="1:15" x14ac:dyDescent="0.25">
      <c r="A4989" s="7"/>
      <c r="B4989" s="10"/>
      <c r="D4989" s="5"/>
      <c r="E4989" s="5"/>
      <c r="F4989" s="5"/>
      <c r="G4989" s="5"/>
      <c r="H4989" s="5"/>
      <c r="K4989"/>
      <c r="L4989" s="5"/>
      <c r="M4989" s="5"/>
      <c r="N4989" s="5"/>
      <c r="O4989" s="5"/>
    </row>
    <row r="4990" spans="1:15" x14ac:dyDescent="0.25">
      <c r="A4990" s="7"/>
      <c r="B4990" s="10"/>
      <c r="D4990" s="5"/>
      <c r="E4990" s="5"/>
      <c r="F4990" s="5"/>
      <c r="G4990" s="5"/>
      <c r="H4990" s="5"/>
      <c r="K4990"/>
      <c r="L4990" s="5"/>
      <c r="M4990" s="5"/>
      <c r="N4990" s="5"/>
      <c r="O4990" s="5"/>
    </row>
    <row r="4991" spans="1:15" x14ac:dyDescent="0.25">
      <c r="A4991" s="7"/>
      <c r="B4991" s="10"/>
      <c r="D4991" s="5"/>
      <c r="E4991" s="5"/>
      <c r="F4991" s="5"/>
      <c r="G4991" s="5"/>
      <c r="H4991" s="5"/>
      <c r="K4991"/>
      <c r="L4991" s="5"/>
      <c r="M4991" s="5"/>
      <c r="N4991" s="5"/>
      <c r="O4991" s="5"/>
    </row>
    <row r="4992" spans="1:15" x14ac:dyDescent="0.25">
      <c r="A4992" s="7"/>
      <c r="B4992" s="10"/>
      <c r="D4992" s="5"/>
      <c r="E4992" s="5"/>
      <c r="F4992" s="5"/>
      <c r="G4992" s="5"/>
      <c r="H4992" s="5"/>
      <c r="K4992"/>
      <c r="L4992" s="5"/>
      <c r="M4992" s="5"/>
      <c r="N4992" s="5"/>
      <c r="O4992" s="5"/>
    </row>
    <row r="4993" spans="1:15" x14ac:dyDescent="0.25">
      <c r="A4993" s="7"/>
      <c r="B4993" s="10"/>
      <c r="D4993" s="5"/>
      <c r="E4993" s="5"/>
      <c r="F4993" s="5"/>
      <c r="G4993" s="5"/>
      <c r="H4993" s="5"/>
      <c r="K4993"/>
      <c r="L4993" s="5"/>
      <c r="M4993" s="5"/>
      <c r="N4993" s="5"/>
      <c r="O4993" s="5"/>
    </row>
    <row r="4994" spans="1:15" x14ac:dyDescent="0.25">
      <c r="A4994" s="7"/>
      <c r="B4994" s="10"/>
      <c r="D4994" s="5"/>
      <c r="E4994" s="5"/>
      <c r="F4994" s="5"/>
      <c r="G4994" s="5"/>
      <c r="H4994" s="5"/>
      <c r="K4994"/>
      <c r="L4994" s="5"/>
      <c r="M4994" s="5"/>
      <c r="N4994" s="5"/>
      <c r="O4994" s="5"/>
    </row>
    <row r="4995" spans="1:15" x14ac:dyDescent="0.25">
      <c r="A4995" s="7"/>
      <c r="B4995" s="10"/>
      <c r="D4995" s="5"/>
      <c r="E4995" s="5"/>
      <c r="F4995" s="5"/>
      <c r="G4995" s="5"/>
      <c r="H4995" s="5"/>
      <c r="K4995"/>
      <c r="L4995" s="5"/>
      <c r="M4995" s="5"/>
      <c r="N4995" s="5"/>
      <c r="O4995" s="5"/>
    </row>
    <row r="4996" spans="1:15" x14ac:dyDescent="0.25">
      <c r="A4996" s="7"/>
      <c r="B4996" s="10"/>
      <c r="D4996" s="5"/>
      <c r="E4996" s="5"/>
      <c r="F4996" s="5"/>
      <c r="G4996" s="5"/>
      <c r="H4996" s="5"/>
      <c r="K4996"/>
      <c r="L4996" s="5"/>
      <c r="M4996" s="5"/>
      <c r="N4996" s="5"/>
      <c r="O4996" s="5"/>
    </row>
    <row r="4997" spans="1:15" x14ac:dyDescent="0.25">
      <c r="A4997" s="7"/>
      <c r="B4997" s="10"/>
      <c r="D4997" s="5"/>
      <c r="E4997" s="5"/>
      <c r="F4997" s="5"/>
      <c r="G4997" s="5"/>
      <c r="H4997" s="5"/>
      <c r="K4997"/>
      <c r="L4997" s="5"/>
      <c r="M4997" s="5"/>
      <c r="N4997" s="5"/>
      <c r="O4997" s="5"/>
    </row>
    <row r="4998" spans="1:15" x14ac:dyDescent="0.25">
      <c r="A4998" s="7"/>
      <c r="B4998" s="10"/>
      <c r="D4998" s="5"/>
      <c r="E4998" s="5"/>
      <c r="F4998" s="5"/>
      <c r="G4998" s="5"/>
      <c r="H4998" s="5"/>
      <c r="K4998"/>
      <c r="L4998" s="5"/>
      <c r="M4998" s="5"/>
      <c r="N4998" s="5"/>
      <c r="O4998" s="5"/>
    </row>
    <row r="4999" spans="1:15" x14ac:dyDescent="0.25">
      <c r="A4999" s="7"/>
      <c r="B4999" s="10"/>
      <c r="D4999" s="5"/>
      <c r="E4999" s="5"/>
      <c r="F4999" s="5"/>
      <c r="G4999" s="5"/>
      <c r="H4999" s="5"/>
      <c r="K4999"/>
      <c r="L4999" s="5"/>
      <c r="M4999" s="5"/>
      <c r="N4999" s="5"/>
      <c r="O4999" s="5"/>
    </row>
    <row r="5000" spans="1:15" x14ac:dyDescent="0.25">
      <c r="A5000" s="7"/>
      <c r="B5000" s="10"/>
      <c r="D5000" s="5"/>
      <c r="E5000" s="5"/>
      <c r="F5000" s="5"/>
      <c r="G5000" s="5"/>
      <c r="H5000" s="5"/>
      <c r="K5000"/>
      <c r="L5000" s="5"/>
      <c r="M5000" s="5"/>
      <c r="N5000" s="5"/>
      <c r="O5000" s="5"/>
    </row>
    <row r="5001" spans="1:15" x14ac:dyDescent="0.25">
      <c r="A5001" s="7"/>
      <c r="B5001" s="10"/>
      <c r="D5001" s="5"/>
      <c r="E5001" s="5"/>
      <c r="F5001" s="5"/>
      <c r="G5001" s="5"/>
      <c r="H5001" s="5"/>
      <c r="K5001"/>
      <c r="L5001" s="5"/>
      <c r="M5001" s="5"/>
      <c r="N5001" s="5"/>
      <c r="O5001" s="5"/>
    </row>
    <row r="5002" spans="1:15" x14ac:dyDescent="0.25">
      <c r="A5002" s="7"/>
      <c r="B5002" s="10"/>
      <c r="D5002" s="5"/>
      <c r="E5002" s="5"/>
      <c r="F5002" s="5"/>
      <c r="G5002" s="5"/>
      <c r="H5002" s="5"/>
      <c r="K5002"/>
      <c r="L5002" s="5"/>
      <c r="M5002" s="5"/>
      <c r="N5002" s="5"/>
      <c r="O5002" s="5"/>
    </row>
    <row r="5003" spans="1:15" x14ac:dyDescent="0.25">
      <c r="A5003" s="7"/>
      <c r="B5003" s="10"/>
      <c r="D5003" s="5"/>
      <c r="E5003" s="5"/>
      <c r="F5003" s="5"/>
      <c r="G5003" s="5"/>
      <c r="H5003" s="5"/>
      <c r="K5003"/>
      <c r="L5003" s="5"/>
      <c r="M5003" s="5"/>
      <c r="N5003" s="5"/>
      <c r="O5003" s="5"/>
    </row>
    <row r="5004" spans="1:15" x14ac:dyDescent="0.25">
      <c r="A5004" s="7"/>
      <c r="B5004" s="10"/>
      <c r="D5004" s="5"/>
      <c r="E5004" s="5"/>
      <c r="F5004" s="5"/>
      <c r="G5004" s="5"/>
      <c r="H5004" s="5"/>
      <c r="K5004"/>
      <c r="L5004" s="5"/>
      <c r="M5004" s="5"/>
      <c r="N5004" s="5"/>
      <c r="O5004" s="5"/>
    </row>
    <row r="5005" spans="1:15" x14ac:dyDescent="0.25">
      <c r="A5005" s="7"/>
      <c r="B5005" s="10"/>
      <c r="D5005" s="5"/>
      <c r="E5005" s="5"/>
      <c r="F5005" s="5"/>
      <c r="G5005" s="5"/>
      <c r="H5005" s="5"/>
      <c r="K5005"/>
      <c r="L5005" s="5"/>
      <c r="M5005" s="5"/>
      <c r="N5005" s="5"/>
      <c r="O5005" s="5"/>
    </row>
    <row r="5006" spans="1:15" x14ac:dyDescent="0.25">
      <c r="A5006" s="7"/>
      <c r="B5006" s="10"/>
      <c r="D5006" s="5"/>
      <c r="E5006" s="5"/>
      <c r="F5006" s="5"/>
      <c r="G5006" s="5"/>
      <c r="H5006" s="5"/>
      <c r="K5006"/>
      <c r="L5006" s="5"/>
      <c r="M5006" s="5"/>
      <c r="N5006" s="5"/>
      <c r="O5006" s="5"/>
    </row>
    <row r="5007" spans="1:15" x14ac:dyDescent="0.25">
      <c r="A5007" s="7"/>
      <c r="B5007" s="10"/>
      <c r="D5007" s="5"/>
      <c r="E5007" s="5"/>
      <c r="F5007" s="5"/>
      <c r="G5007" s="5"/>
      <c r="H5007" s="5"/>
      <c r="K5007"/>
      <c r="L5007" s="5"/>
      <c r="M5007" s="5"/>
      <c r="N5007" s="5"/>
      <c r="O5007" s="5"/>
    </row>
    <row r="5008" spans="1:15" x14ac:dyDescent="0.25">
      <c r="A5008" s="7"/>
      <c r="B5008" s="10"/>
      <c r="D5008" s="5"/>
      <c r="E5008" s="5"/>
      <c r="F5008" s="5"/>
      <c r="G5008" s="5"/>
      <c r="H5008" s="5"/>
      <c r="K5008"/>
      <c r="L5008" s="5"/>
      <c r="M5008" s="5"/>
      <c r="N5008" s="5"/>
      <c r="O5008" s="5"/>
    </row>
    <row r="5009" spans="1:15" x14ac:dyDescent="0.25">
      <c r="A5009" s="7"/>
      <c r="B5009" s="10"/>
      <c r="D5009" s="5"/>
      <c r="E5009" s="5"/>
      <c r="F5009" s="5"/>
      <c r="G5009" s="5"/>
      <c r="H5009" s="5"/>
      <c r="K5009"/>
      <c r="L5009" s="5"/>
      <c r="M5009" s="5"/>
      <c r="N5009" s="5"/>
      <c r="O5009" s="5"/>
    </row>
    <row r="5010" spans="1:15" x14ac:dyDescent="0.25">
      <c r="A5010" s="7"/>
      <c r="B5010" s="10"/>
      <c r="D5010" s="5"/>
      <c r="E5010" s="5"/>
      <c r="F5010" s="5"/>
      <c r="G5010" s="5"/>
      <c r="H5010" s="5"/>
      <c r="K5010"/>
      <c r="L5010" s="5"/>
      <c r="M5010" s="5"/>
      <c r="N5010" s="5"/>
      <c r="O5010" s="5"/>
    </row>
    <row r="5011" spans="1:15" x14ac:dyDescent="0.25">
      <c r="A5011" s="7"/>
      <c r="B5011" s="10"/>
      <c r="D5011" s="5"/>
      <c r="E5011" s="5"/>
      <c r="F5011" s="5"/>
      <c r="G5011" s="5"/>
      <c r="H5011" s="5"/>
      <c r="K5011"/>
      <c r="L5011" s="5"/>
      <c r="M5011" s="5"/>
      <c r="N5011" s="5"/>
      <c r="O5011" s="5"/>
    </row>
    <row r="5012" spans="1:15" x14ac:dyDescent="0.25">
      <c r="A5012" s="7"/>
      <c r="B5012" s="10"/>
      <c r="D5012" s="5"/>
      <c r="E5012" s="5"/>
      <c r="F5012" s="5"/>
      <c r="G5012" s="5"/>
      <c r="H5012" s="5"/>
      <c r="K5012"/>
      <c r="L5012" s="5"/>
      <c r="M5012" s="5"/>
      <c r="N5012" s="5"/>
      <c r="O5012" s="5"/>
    </row>
    <row r="5013" spans="1:15" x14ac:dyDescent="0.25">
      <c r="A5013" s="7"/>
      <c r="B5013" s="10"/>
      <c r="D5013" s="5"/>
      <c r="E5013" s="5"/>
      <c r="F5013" s="5"/>
      <c r="G5013" s="5"/>
      <c r="H5013" s="5"/>
      <c r="K5013"/>
      <c r="L5013" s="5"/>
      <c r="M5013" s="5"/>
      <c r="N5013" s="5"/>
      <c r="O5013" s="5"/>
    </row>
    <row r="5014" spans="1:15" x14ac:dyDescent="0.25">
      <c r="A5014" s="7"/>
      <c r="B5014" s="10"/>
      <c r="D5014" s="5"/>
      <c r="E5014" s="5"/>
      <c r="F5014" s="5"/>
      <c r="G5014" s="5"/>
      <c r="H5014" s="5"/>
      <c r="K5014"/>
      <c r="L5014" s="5"/>
      <c r="M5014" s="5"/>
      <c r="N5014" s="5"/>
      <c r="O5014" s="5"/>
    </row>
    <row r="5015" spans="1:15" x14ac:dyDescent="0.25">
      <c r="A5015" s="7"/>
      <c r="B5015" s="10"/>
      <c r="D5015" s="5"/>
      <c r="E5015" s="5"/>
      <c r="F5015" s="5"/>
      <c r="G5015" s="5"/>
      <c r="H5015" s="5"/>
      <c r="K5015"/>
      <c r="L5015" s="5"/>
      <c r="M5015" s="5"/>
      <c r="N5015" s="5"/>
      <c r="O5015" s="5"/>
    </row>
    <row r="5016" spans="1:15" x14ac:dyDescent="0.25">
      <c r="A5016" s="7"/>
      <c r="B5016" s="10"/>
      <c r="D5016" s="5"/>
      <c r="E5016" s="5"/>
      <c r="F5016" s="5"/>
      <c r="G5016" s="5"/>
      <c r="H5016" s="5"/>
      <c r="K5016"/>
      <c r="L5016" s="5"/>
      <c r="M5016" s="5"/>
      <c r="N5016" s="5"/>
      <c r="O5016" s="5"/>
    </row>
    <row r="5017" spans="1:15" x14ac:dyDescent="0.25">
      <c r="A5017" s="7"/>
      <c r="B5017" s="10"/>
      <c r="D5017" s="5"/>
      <c r="E5017" s="5"/>
      <c r="F5017" s="5"/>
      <c r="G5017" s="5"/>
      <c r="H5017" s="5"/>
      <c r="K5017"/>
      <c r="L5017" s="5"/>
      <c r="M5017" s="5"/>
      <c r="N5017" s="5"/>
      <c r="O5017" s="5"/>
    </row>
    <row r="5018" spans="1:15" x14ac:dyDescent="0.25">
      <c r="A5018" s="7"/>
      <c r="B5018" s="10"/>
      <c r="D5018" s="5"/>
      <c r="E5018" s="5"/>
      <c r="F5018" s="5"/>
      <c r="G5018" s="5"/>
      <c r="H5018" s="5"/>
      <c r="K5018"/>
      <c r="L5018" s="5"/>
      <c r="M5018" s="5"/>
      <c r="N5018" s="5"/>
      <c r="O5018" s="5"/>
    </row>
    <row r="5019" spans="1:15" x14ac:dyDescent="0.25">
      <c r="A5019" s="7"/>
      <c r="B5019" s="10"/>
      <c r="D5019" s="5"/>
      <c r="E5019" s="5"/>
      <c r="F5019" s="5"/>
      <c r="G5019" s="5"/>
      <c r="H5019" s="5"/>
      <c r="K5019"/>
      <c r="L5019" s="5"/>
      <c r="M5019" s="5"/>
      <c r="N5019" s="5"/>
      <c r="O5019" s="5"/>
    </row>
    <row r="5020" spans="1:15" x14ac:dyDescent="0.25">
      <c r="A5020" s="7"/>
      <c r="B5020" s="10"/>
      <c r="D5020" s="5"/>
      <c r="E5020" s="5"/>
      <c r="F5020" s="5"/>
      <c r="G5020" s="5"/>
      <c r="H5020" s="5"/>
      <c r="K5020"/>
      <c r="L5020" s="5"/>
      <c r="M5020" s="5"/>
      <c r="N5020" s="5"/>
      <c r="O5020" s="5"/>
    </row>
    <row r="5021" spans="1:15" x14ac:dyDescent="0.25">
      <c r="A5021" s="7"/>
      <c r="B5021" s="10"/>
      <c r="D5021" s="5"/>
      <c r="E5021" s="5"/>
      <c r="F5021" s="5"/>
      <c r="G5021" s="5"/>
      <c r="H5021" s="5"/>
      <c r="K5021"/>
      <c r="L5021" s="5"/>
      <c r="M5021" s="5"/>
      <c r="N5021" s="5"/>
      <c r="O5021" s="5"/>
    </row>
    <row r="5022" spans="1:15" x14ac:dyDescent="0.25">
      <c r="A5022" s="7"/>
      <c r="B5022" s="10"/>
      <c r="D5022" s="5"/>
      <c r="E5022" s="5"/>
      <c r="F5022" s="5"/>
      <c r="G5022" s="5"/>
      <c r="H5022" s="5"/>
      <c r="K5022"/>
      <c r="L5022" s="5"/>
      <c r="M5022" s="5"/>
      <c r="N5022" s="5"/>
      <c r="O5022" s="5"/>
    </row>
    <row r="5023" spans="1:15" x14ac:dyDescent="0.25">
      <c r="A5023" s="7"/>
      <c r="B5023" s="10"/>
      <c r="D5023" s="5"/>
      <c r="E5023" s="5"/>
      <c r="F5023" s="5"/>
      <c r="G5023" s="5"/>
      <c r="H5023" s="5"/>
      <c r="K5023"/>
      <c r="L5023" s="5"/>
      <c r="M5023" s="5"/>
      <c r="N5023" s="5"/>
      <c r="O5023" s="5"/>
    </row>
    <row r="5024" spans="1:15" x14ac:dyDescent="0.25">
      <c r="A5024" s="7"/>
      <c r="B5024" s="10"/>
      <c r="D5024" s="5"/>
      <c r="E5024" s="5"/>
      <c r="F5024" s="5"/>
      <c r="G5024" s="5"/>
      <c r="H5024" s="5"/>
      <c r="K5024"/>
      <c r="L5024" s="5"/>
      <c r="M5024" s="5"/>
      <c r="N5024" s="5"/>
      <c r="O5024" s="5"/>
    </row>
    <row r="5025" spans="1:15" x14ac:dyDescent="0.25">
      <c r="A5025" s="7"/>
      <c r="B5025" s="10"/>
      <c r="D5025" s="5"/>
      <c r="E5025" s="5"/>
      <c r="F5025" s="5"/>
      <c r="G5025" s="5"/>
      <c r="H5025" s="5"/>
      <c r="K5025"/>
      <c r="L5025" s="5"/>
      <c r="M5025" s="5"/>
      <c r="N5025" s="5"/>
      <c r="O5025" s="5"/>
    </row>
    <row r="5026" spans="1:15" x14ac:dyDescent="0.25">
      <c r="A5026" s="7"/>
      <c r="B5026" s="10"/>
      <c r="D5026" s="5"/>
      <c r="E5026" s="5"/>
      <c r="F5026" s="5"/>
      <c r="G5026" s="5"/>
      <c r="H5026" s="5"/>
      <c r="K5026"/>
      <c r="L5026" s="5"/>
      <c r="M5026" s="5"/>
      <c r="N5026" s="5"/>
      <c r="O5026" s="5"/>
    </row>
    <row r="5027" spans="1:15" x14ac:dyDescent="0.25">
      <c r="A5027" s="7"/>
      <c r="B5027" s="10"/>
      <c r="D5027" s="5"/>
      <c r="E5027" s="5"/>
      <c r="F5027" s="5"/>
      <c r="G5027" s="5"/>
      <c r="H5027" s="5"/>
      <c r="K5027"/>
      <c r="L5027" s="5"/>
      <c r="M5027" s="5"/>
      <c r="N5027" s="5"/>
      <c r="O5027" s="5"/>
    </row>
    <row r="5028" spans="1:15" x14ac:dyDescent="0.25">
      <c r="A5028" s="7"/>
      <c r="B5028" s="10"/>
      <c r="D5028" s="5"/>
      <c r="E5028" s="5"/>
      <c r="F5028" s="5"/>
      <c r="G5028" s="5"/>
      <c r="H5028" s="5"/>
      <c r="K5028"/>
      <c r="L5028" s="5"/>
      <c r="M5028" s="5"/>
      <c r="N5028" s="5"/>
      <c r="O5028" s="5"/>
    </row>
    <row r="5029" spans="1:15" x14ac:dyDescent="0.25">
      <c r="A5029" s="7"/>
      <c r="B5029" s="10"/>
      <c r="D5029" s="5"/>
      <c r="E5029" s="5"/>
      <c r="F5029" s="5"/>
      <c r="G5029" s="5"/>
      <c r="H5029" s="5"/>
      <c r="K5029"/>
      <c r="L5029" s="5"/>
      <c r="M5029" s="5"/>
      <c r="N5029" s="5"/>
      <c r="O5029" s="5"/>
    </row>
    <row r="5030" spans="1:15" x14ac:dyDescent="0.25">
      <c r="A5030" s="7"/>
      <c r="B5030" s="10"/>
      <c r="D5030" s="5"/>
      <c r="E5030" s="5"/>
      <c r="F5030" s="5"/>
      <c r="G5030" s="5"/>
      <c r="H5030" s="5"/>
      <c r="K5030"/>
      <c r="L5030" s="5"/>
      <c r="M5030" s="5"/>
      <c r="N5030" s="5"/>
      <c r="O5030" s="5"/>
    </row>
    <row r="5031" spans="1:15" x14ac:dyDescent="0.25">
      <c r="A5031" s="7"/>
      <c r="B5031" s="10"/>
      <c r="D5031" s="5"/>
      <c r="E5031" s="5"/>
      <c r="F5031" s="5"/>
      <c r="G5031" s="5"/>
      <c r="H5031" s="5"/>
      <c r="K5031"/>
      <c r="L5031" s="5"/>
      <c r="M5031" s="5"/>
      <c r="N5031" s="5"/>
      <c r="O5031" s="5"/>
    </row>
    <row r="5032" spans="1:15" x14ac:dyDescent="0.25">
      <c r="A5032" s="7"/>
      <c r="B5032" s="10"/>
      <c r="D5032" s="5"/>
      <c r="E5032" s="5"/>
      <c r="F5032" s="5"/>
      <c r="G5032" s="5"/>
      <c r="H5032" s="5"/>
      <c r="K5032"/>
      <c r="L5032" s="5"/>
      <c r="M5032" s="5"/>
      <c r="N5032" s="5"/>
      <c r="O5032" s="5"/>
    </row>
    <row r="5033" spans="1:15" x14ac:dyDescent="0.25">
      <c r="A5033" s="7"/>
      <c r="B5033" s="10"/>
      <c r="D5033" s="5"/>
      <c r="E5033" s="5"/>
      <c r="F5033" s="5"/>
      <c r="G5033" s="5"/>
      <c r="H5033" s="5"/>
      <c r="K5033"/>
      <c r="L5033" s="5"/>
      <c r="M5033" s="5"/>
      <c r="N5033" s="5"/>
      <c r="O5033" s="5"/>
    </row>
    <row r="5034" spans="1:15" x14ac:dyDescent="0.25">
      <c r="A5034" s="7"/>
      <c r="B5034" s="10"/>
      <c r="D5034" s="5"/>
      <c r="E5034" s="5"/>
      <c r="F5034" s="5"/>
      <c r="G5034" s="5"/>
      <c r="H5034" s="5"/>
      <c r="K5034"/>
      <c r="L5034" s="5"/>
      <c r="M5034" s="5"/>
      <c r="N5034" s="5"/>
      <c r="O5034" s="5"/>
    </row>
    <row r="5035" spans="1:15" x14ac:dyDescent="0.25">
      <c r="A5035" s="7"/>
      <c r="B5035" s="10"/>
      <c r="D5035" s="5"/>
      <c r="E5035" s="5"/>
      <c r="F5035" s="5"/>
      <c r="G5035" s="5"/>
      <c r="H5035" s="5"/>
      <c r="K5035"/>
      <c r="L5035" s="5"/>
      <c r="M5035" s="5"/>
      <c r="N5035" s="5"/>
      <c r="O5035" s="5"/>
    </row>
    <row r="5036" spans="1:15" x14ac:dyDescent="0.25">
      <c r="A5036" s="7"/>
      <c r="B5036" s="10"/>
      <c r="D5036" s="5"/>
      <c r="E5036" s="5"/>
      <c r="F5036" s="5"/>
      <c r="G5036" s="5"/>
      <c r="H5036" s="5"/>
      <c r="K5036"/>
      <c r="L5036" s="5"/>
      <c r="M5036" s="5"/>
      <c r="N5036" s="5"/>
      <c r="O5036" s="5"/>
    </row>
    <row r="5037" spans="1:15" x14ac:dyDescent="0.25">
      <c r="A5037" s="7"/>
      <c r="B5037" s="10"/>
      <c r="D5037" s="5"/>
      <c r="E5037" s="5"/>
      <c r="F5037" s="5"/>
      <c r="G5037" s="5"/>
      <c r="H5037" s="5"/>
      <c r="K5037"/>
      <c r="L5037" s="5"/>
      <c r="M5037" s="5"/>
      <c r="N5037" s="5"/>
      <c r="O5037" s="5"/>
    </row>
    <row r="5038" spans="1:15" x14ac:dyDescent="0.25">
      <c r="A5038" s="7"/>
      <c r="B5038" s="10"/>
      <c r="D5038" s="5"/>
      <c r="E5038" s="5"/>
      <c r="F5038" s="5"/>
      <c r="G5038" s="5"/>
      <c r="H5038" s="5"/>
      <c r="K5038"/>
      <c r="L5038" s="5"/>
      <c r="M5038" s="5"/>
      <c r="N5038" s="5"/>
      <c r="O5038" s="5"/>
    </row>
    <row r="5039" spans="1:15" x14ac:dyDescent="0.25">
      <c r="A5039" s="7"/>
      <c r="B5039" s="10"/>
      <c r="D5039" s="5"/>
      <c r="E5039" s="5"/>
      <c r="F5039" s="5"/>
      <c r="G5039" s="5"/>
      <c r="H5039" s="5"/>
      <c r="K5039"/>
      <c r="L5039" s="5"/>
      <c r="M5039" s="5"/>
      <c r="N5039" s="5"/>
      <c r="O5039" s="5"/>
    </row>
    <row r="5040" spans="1:15" x14ac:dyDescent="0.25">
      <c r="A5040" s="7"/>
      <c r="B5040" s="10"/>
      <c r="D5040" s="5"/>
      <c r="E5040" s="5"/>
      <c r="F5040" s="5"/>
      <c r="G5040" s="5"/>
      <c r="H5040" s="5"/>
      <c r="K5040"/>
      <c r="L5040" s="5"/>
      <c r="M5040" s="5"/>
      <c r="N5040" s="5"/>
      <c r="O5040" s="5"/>
    </row>
    <row r="5041" spans="1:15" x14ac:dyDescent="0.25">
      <c r="A5041" s="7"/>
      <c r="B5041" s="10"/>
      <c r="D5041" s="5"/>
      <c r="E5041" s="5"/>
      <c r="F5041" s="5"/>
      <c r="G5041" s="5"/>
      <c r="H5041" s="5"/>
      <c r="K5041"/>
      <c r="L5041" s="5"/>
      <c r="M5041" s="5"/>
      <c r="N5041" s="5"/>
      <c r="O5041" s="5"/>
    </row>
    <row r="5042" spans="1:15" x14ac:dyDescent="0.25">
      <c r="A5042" s="7"/>
      <c r="B5042" s="10"/>
      <c r="D5042" s="5"/>
      <c r="E5042" s="5"/>
      <c r="F5042" s="5"/>
      <c r="G5042" s="5"/>
      <c r="H5042" s="5"/>
      <c r="K5042"/>
      <c r="L5042" s="5"/>
      <c r="M5042" s="5"/>
      <c r="N5042" s="5"/>
      <c r="O5042" s="5"/>
    </row>
    <row r="5043" spans="1:15" x14ac:dyDescent="0.25">
      <c r="A5043" s="7"/>
      <c r="B5043" s="10"/>
      <c r="D5043" s="5"/>
      <c r="E5043" s="5"/>
      <c r="F5043" s="5"/>
      <c r="G5043" s="5"/>
      <c r="H5043" s="5"/>
      <c r="K5043"/>
      <c r="L5043" s="5"/>
      <c r="M5043" s="5"/>
      <c r="N5043" s="5"/>
      <c r="O5043" s="5"/>
    </row>
    <row r="5044" spans="1:15" x14ac:dyDescent="0.25">
      <c r="A5044" s="7"/>
      <c r="B5044" s="10"/>
      <c r="D5044" s="5"/>
      <c r="E5044" s="5"/>
      <c r="F5044" s="5"/>
      <c r="G5044" s="5"/>
      <c r="H5044" s="5"/>
      <c r="K5044"/>
      <c r="L5044" s="5"/>
      <c r="M5044" s="5"/>
      <c r="N5044" s="5"/>
      <c r="O5044" s="5"/>
    </row>
    <row r="5045" spans="1:15" x14ac:dyDescent="0.25">
      <c r="A5045" s="7"/>
      <c r="B5045" s="10"/>
      <c r="D5045" s="5"/>
      <c r="E5045" s="5"/>
      <c r="F5045" s="5"/>
      <c r="G5045" s="5"/>
      <c r="H5045" s="5"/>
      <c r="K5045"/>
      <c r="L5045" s="5"/>
      <c r="M5045" s="5"/>
      <c r="N5045" s="5"/>
      <c r="O5045" s="5"/>
    </row>
    <row r="5046" spans="1:15" x14ac:dyDescent="0.25">
      <c r="A5046" s="7"/>
      <c r="B5046" s="10"/>
      <c r="D5046" s="5"/>
      <c r="E5046" s="5"/>
      <c r="F5046" s="5"/>
      <c r="G5046" s="5"/>
      <c r="H5046" s="5"/>
      <c r="K5046"/>
      <c r="L5046" s="5"/>
      <c r="M5046" s="5"/>
      <c r="N5046" s="5"/>
      <c r="O5046" s="5"/>
    </row>
    <row r="5047" spans="1:15" x14ac:dyDescent="0.25">
      <c r="A5047" s="7"/>
      <c r="B5047" s="10"/>
      <c r="D5047" s="5"/>
      <c r="E5047" s="5"/>
      <c r="F5047" s="5"/>
      <c r="G5047" s="5"/>
      <c r="H5047" s="5"/>
      <c r="K5047"/>
      <c r="L5047" s="5"/>
      <c r="M5047" s="5"/>
      <c r="N5047" s="5"/>
      <c r="O5047" s="5"/>
    </row>
    <row r="5048" spans="1:15" x14ac:dyDescent="0.25">
      <c r="A5048" s="7"/>
      <c r="B5048" s="10"/>
      <c r="D5048" s="5"/>
      <c r="E5048" s="5"/>
      <c r="F5048" s="5"/>
      <c r="G5048" s="5"/>
      <c r="H5048" s="5"/>
      <c r="K5048"/>
      <c r="L5048" s="5"/>
      <c r="M5048" s="5"/>
      <c r="N5048" s="5"/>
      <c r="O5048" s="5"/>
    </row>
    <row r="5049" spans="1:15" x14ac:dyDescent="0.25">
      <c r="A5049" s="7"/>
      <c r="B5049" s="10"/>
      <c r="D5049" s="5"/>
      <c r="E5049" s="5"/>
      <c r="F5049" s="5"/>
      <c r="G5049" s="5"/>
      <c r="H5049" s="5"/>
      <c r="K5049"/>
      <c r="L5049" s="5"/>
      <c r="M5049" s="5"/>
      <c r="N5049" s="5"/>
      <c r="O5049" s="5"/>
    </row>
    <row r="5050" spans="1:15" x14ac:dyDescent="0.25">
      <c r="A5050" s="7"/>
      <c r="B5050" s="10"/>
      <c r="D5050" s="5"/>
      <c r="E5050" s="5"/>
      <c r="F5050" s="5"/>
      <c r="G5050" s="5"/>
      <c r="H5050" s="5"/>
      <c r="K5050"/>
      <c r="L5050" s="5"/>
      <c r="M5050" s="5"/>
      <c r="N5050" s="5"/>
      <c r="O5050" s="5"/>
    </row>
    <row r="5051" spans="1:15" x14ac:dyDescent="0.25">
      <c r="A5051" s="7"/>
      <c r="B5051" s="10"/>
      <c r="D5051" s="5"/>
      <c r="E5051" s="5"/>
      <c r="F5051" s="5"/>
      <c r="G5051" s="5"/>
      <c r="H5051" s="5"/>
      <c r="K5051"/>
      <c r="L5051" s="5"/>
      <c r="M5051" s="5"/>
      <c r="N5051" s="5"/>
      <c r="O5051" s="5"/>
    </row>
    <row r="5052" spans="1:15" x14ac:dyDescent="0.25">
      <c r="A5052" s="7"/>
      <c r="B5052" s="10"/>
      <c r="D5052" s="5"/>
      <c r="E5052" s="5"/>
      <c r="F5052" s="5"/>
      <c r="G5052" s="5"/>
      <c r="H5052" s="5"/>
      <c r="K5052"/>
      <c r="L5052" s="5"/>
      <c r="M5052" s="5"/>
      <c r="N5052" s="5"/>
      <c r="O5052" s="5"/>
    </row>
    <row r="5053" spans="1:15" x14ac:dyDescent="0.25">
      <c r="A5053" s="7"/>
      <c r="B5053" s="10"/>
      <c r="D5053" s="5"/>
      <c r="E5053" s="5"/>
      <c r="F5053" s="5"/>
      <c r="G5053" s="5"/>
      <c r="H5053" s="5"/>
      <c r="K5053"/>
      <c r="L5053" s="5"/>
      <c r="M5053" s="5"/>
      <c r="N5053" s="5"/>
      <c r="O5053" s="5"/>
    </row>
    <row r="5054" spans="1:15" x14ac:dyDescent="0.25">
      <c r="A5054" s="7"/>
      <c r="B5054" s="10"/>
      <c r="D5054" s="5"/>
      <c r="E5054" s="5"/>
      <c r="F5054" s="5"/>
      <c r="G5054" s="5"/>
      <c r="H5054" s="5"/>
      <c r="K5054"/>
      <c r="L5054" s="5"/>
      <c r="M5054" s="5"/>
      <c r="N5054" s="5"/>
      <c r="O5054" s="5"/>
    </row>
    <row r="5055" spans="1:15" x14ac:dyDescent="0.25">
      <c r="A5055" s="7"/>
      <c r="B5055" s="10"/>
      <c r="D5055" s="5"/>
      <c r="E5055" s="5"/>
      <c r="F5055" s="5"/>
      <c r="G5055" s="5"/>
      <c r="H5055" s="5"/>
      <c r="K5055"/>
      <c r="L5055" s="5"/>
      <c r="M5055" s="5"/>
      <c r="N5055" s="5"/>
      <c r="O5055" s="5"/>
    </row>
    <row r="5056" spans="1:15" x14ac:dyDescent="0.25">
      <c r="A5056" s="7"/>
      <c r="B5056" s="10"/>
      <c r="D5056" s="5"/>
      <c r="E5056" s="5"/>
      <c r="F5056" s="5"/>
      <c r="G5056" s="5"/>
      <c r="H5056" s="5"/>
      <c r="K5056"/>
      <c r="L5056" s="5"/>
      <c r="M5056" s="5"/>
      <c r="N5056" s="5"/>
      <c r="O5056" s="5"/>
    </row>
    <row r="5057" spans="1:15" x14ac:dyDescent="0.25">
      <c r="A5057" s="7"/>
      <c r="B5057" s="10"/>
      <c r="D5057" s="5"/>
      <c r="E5057" s="5"/>
      <c r="F5057" s="5"/>
      <c r="G5057" s="5"/>
      <c r="H5057" s="5"/>
      <c r="K5057"/>
      <c r="L5057" s="5"/>
      <c r="M5057" s="5"/>
      <c r="N5057" s="5"/>
      <c r="O5057" s="5"/>
    </row>
    <row r="5058" spans="1:15" x14ac:dyDescent="0.25">
      <c r="A5058" s="7"/>
      <c r="B5058" s="10"/>
      <c r="D5058" s="5"/>
      <c r="E5058" s="5"/>
      <c r="F5058" s="5"/>
      <c r="G5058" s="5"/>
      <c r="H5058" s="5"/>
      <c r="K5058"/>
      <c r="L5058" s="5"/>
      <c r="M5058" s="5"/>
      <c r="N5058" s="5"/>
      <c r="O5058" s="5"/>
    </row>
    <row r="5059" spans="1:15" x14ac:dyDescent="0.25">
      <c r="A5059" s="7"/>
      <c r="B5059" s="10"/>
      <c r="D5059" s="5"/>
      <c r="E5059" s="5"/>
      <c r="F5059" s="5"/>
      <c r="G5059" s="5"/>
      <c r="H5059" s="5"/>
      <c r="K5059"/>
      <c r="L5059" s="5"/>
      <c r="M5059" s="5"/>
      <c r="N5059" s="5"/>
      <c r="O5059" s="5"/>
    </row>
    <row r="5060" spans="1:15" x14ac:dyDescent="0.25">
      <c r="A5060" s="7"/>
      <c r="B5060" s="10"/>
      <c r="D5060" s="5"/>
      <c r="E5060" s="5"/>
      <c r="F5060" s="5"/>
      <c r="G5060" s="5"/>
      <c r="H5060" s="5"/>
      <c r="K5060"/>
      <c r="L5060" s="5"/>
      <c r="M5060" s="5"/>
      <c r="N5060" s="5"/>
      <c r="O5060" s="5"/>
    </row>
    <row r="5061" spans="1:15" x14ac:dyDescent="0.25">
      <c r="A5061" s="7"/>
      <c r="B5061" s="10"/>
      <c r="D5061" s="5"/>
      <c r="E5061" s="5"/>
      <c r="F5061" s="5"/>
      <c r="G5061" s="5"/>
      <c r="H5061" s="5"/>
      <c r="K5061"/>
      <c r="L5061" s="5"/>
      <c r="M5061" s="5"/>
      <c r="N5061" s="5"/>
      <c r="O5061" s="5"/>
    </row>
    <row r="5062" spans="1:15" x14ac:dyDescent="0.25">
      <c r="A5062" s="7"/>
      <c r="B5062" s="10"/>
      <c r="D5062" s="5"/>
      <c r="E5062" s="5"/>
      <c r="F5062" s="5"/>
      <c r="G5062" s="5"/>
      <c r="H5062" s="5"/>
      <c r="K5062"/>
      <c r="L5062" s="5"/>
      <c r="M5062" s="5"/>
      <c r="N5062" s="5"/>
      <c r="O5062" s="5"/>
    </row>
    <row r="5063" spans="1:15" x14ac:dyDescent="0.25">
      <c r="A5063" s="7"/>
      <c r="B5063" s="10"/>
      <c r="D5063" s="5"/>
      <c r="E5063" s="5"/>
      <c r="F5063" s="5"/>
      <c r="G5063" s="5"/>
      <c r="H5063" s="5"/>
      <c r="K5063"/>
      <c r="L5063" s="5"/>
      <c r="M5063" s="5"/>
      <c r="N5063" s="5"/>
      <c r="O5063" s="5"/>
    </row>
    <row r="5064" spans="1:15" x14ac:dyDescent="0.25">
      <c r="A5064" s="7"/>
      <c r="B5064" s="10"/>
      <c r="D5064" s="5"/>
      <c r="E5064" s="5"/>
      <c r="F5064" s="5"/>
      <c r="G5064" s="5"/>
      <c r="H5064" s="5"/>
      <c r="K5064"/>
      <c r="L5064" s="5"/>
      <c r="M5064" s="5"/>
      <c r="N5064" s="5"/>
      <c r="O5064" s="5"/>
    </row>
    <row r="5065" spans="1:15" x14ac:dyDescent="0.25">
      <c r="A5065" s="7"/>
      <c r="B5065" s="10"/>
      <c r="D5065" s="5"/>
      <c r="E5065" s="5"/>
      <c r="F5065" s="5"/>
      <c r="G5065" s="5"/>
      <c r="H5065" s="5"/>
      <c r="K5065"/>
      <c r="L5065" s="5"/>
      <c r="M5065" s="5"/>
      <c r="N5065" s="5"/>
      <c r="O5065" s="5"/>
    </row>
    <row r="5066" spans="1:15" x14ac:dyDescent="0.25">
      <c r="A5066" s="7"/>
      <c r="B5066" s="10"/>
      <c r="D5066" s="5"/>
      <c r="E5066" s="5"/>
      <c r="F5066" s="5"/>
      <c r="G5066" s="5"/>
      <c r="H5066" s="5"/>
      <c r="K5066"/>
      <c r="L5066" s="5"/>
      <c r="M5066" s="5"/>
      <c r="N5066" s="5"/>
      <c r="O5066" s="5"/>
    </row>
    <row r="5067" spans="1:15" x14ac:dyDescent="0.25">
      <c r="A5067" s="7"/>
      <c r="B5067" s="10"/>
      <c r="D5067" s="5"/>
      <c r="E5067" s="5"/>
      <c r="F5067" s="5"/>
      <c r="G5067" s="5"/>
      <c r="H5067" s="5"/>
      <c r="K5067"/>
      <c r="L5067" s="5"/>
      <c r="M5067" s="5"/>
      <c r="N5067" s="5"/>
      <c r="O5067" s="5"/>
    </row>
    <row r="5068" spans="1:15" x14ac:dyDescent="0.25">
      <c r="A5068" s="7"/>
      <c r="B5068" s="10"/>
      <c r="D5068" s="5"/>
      <c r="E5068" s="5"/>
      <c r="F5068" s="5"/>
      <c r="G5068" s="5"/>
      <c r="H5068" s="5"/>
      <c r="K5068"/>
      <c r="L5068" s="5"/>
      <c r="M5068" s="5"/>
      <c r="N5068" s="5"/>
      <c r="O5068" s="5"/>
    </row>
    <row r="5069" spans="1:15" x14ac:dyDescent="0.25">
      <c r="A5069" s="7"/>
      <c r="B5069" s="10"/>
      <c r="D5069" s="5"/>
      <c r="E5069" s="5"/>
      <c r="F5069" s="5"/>
      <c r="G5069" s="5"/>
      <c r="H5069" s="5"/>
      <c r="K5069"/>
      <c r="L5069" s="5"/>
      <c r="M5069" s="5"/>
      <c r="N5069" s="5"/>
      <c r="O5069" s="5"/>
    </row>
    <row r="5070" spans="1:15" x14ac:dyDescent="0.25">
      <c r="A5070" s="7"/>
      <c r="B5070" s="10"/>
      <c r="D5070" s="5"/>
      <c r="E5070" s="5"/>
      <c r="F5070" s="5"/>
      <c r="G5070" s="5"/>
      <c r="H5070" s="5"/>
      <c r="K5070"/>
      <c r="L5070" s="5"/>
      <c r="M5070" s="5"/>
      <c r="N5070" s="5"/>
      <c r="O5070" s="5"/>
    </row>
    <row r="5071" spans="1:15" x14ac:dyDescent="0.25">
      <c r="A5071" s="7"/>
      <c r="B5071" s="10"/>
      <c r="D5071" s="5"/>
      <c r="E5071" s="5"/>
      <c r="F5071" s="5"/>
      <c r="G5071" s="5"/>
      <c r="H5071" s="5"/>
      <c r="K5071"/>
      <c r="L5071" s="5"/>
      <c r="M5071" s="5"/>
      <c r="N5071" s="5"/>
      <c r="O5071" s="5"/>
    </row>
    <row r="5072" spans="1:15" x14ac:dyDescent="0.25">
      <c r="A5072" s="7"/>
      <c r="B5072" s="10"/>
      <c r="D5072" s="5"/>
      <c r="E5072" s="5"/>
      <c r="F5072" s="5"/>
      <c r="G5072" s="5"/>
      <c r="H5072" s="5"/>
      <c r="K5072"/>
      <c r="L5072" s="5"/>
      <c r="M5072" s="5"/>
      <c r="N5072" s="5"/>
      <c r="O5072" s="5"/>
    </row>
    <row r="5073" spans="1:15" x14ac:dyDescent="0.25">
      <c r="A5073" s="7"/>
      <c r="B5073" s="10"/>
      <c r="D5073" s="5"/>
      <c r="E5073" s="5"/>
      <c r="F5073" s="5"/>
      <c r="G5073" s="5"/>
      <c r="H5073" s="5"/>
      <c r="K5073"/>
      <c r="L5073" s="5"/>
      <c r="M5073" s="5"/>
      <c r="N5073" s="5"/>
      <c r="O5073" s="5"/>
    </row>
    <row r="5074" spans="1:15" x14ac:dyDescent="0.25">
      <c r="A5074" s="7"/>
      <c r="B5074" s="10"/>
      <c r="D5074" s="5"/>
      <c r="E5074" s="5"/>
      <c r="F5074" s="5"/>
      <c r="G5074" s="5"/>
      <c r="H5074" s="5"/>
      <c r="K5074"/>
      <c r="L5074" s="5"/>
      <c r="M5074" s="5"/>
      <c r="N5074" s="5"/>
      <c r="O5074" s="5"/>
    </row>
    <row r="5075" spans="1:15" x14ac:dyDescent="0.25">
      <c r="A5075" s="7"/>
      <c r="B5075" s="10"/>
      <c r="D5075" s="5"/>
      <c r="E5075" s="5"/>
      <c r="F5075" s="5"/>
      <c r="G5075" s="5"/>
      <c r="H5075" s="5"/>
      <c r="K5075"/>
      <c r="L5075" s="5"/>
      <c r="M5075" s="5"/>
      <c r="N5075" s="5"/>
      <c r="O5075" s="5"/>
    </row>
    <row r="5076" spans="1:15" x14ac:dyDescent="0.25">
      <c r="A5076" s="7"/>
      <c r="B5076" s="10"/>
      <c r="D5076" s="5"/>
      <c r="E5076" s="5"/>
      <c r="F5076" s="5"/>
      <c r="G5076" s="5"/>
      <c r="H5076" s="5"/>
      <c r="K5076"/>
      <c r="L5076" s="5"/>
      <c r="M5076" s="5"/>
      <c r="N5076" s="5"/>
      <c r="O5076" s="5"/>
    </row>
    <row r="5077" spans="1:15" x14ac:dyDescent="0.25">
      <c r="A5077" s="7"/>
      <c r="B5077" s="10"/>
      <c r="D5077" s="5"/>
      <c r="E5077" s="5"/>
      <c r="F5077" s="5"/>
      <c r="G5077" s="5"/>
      <c r="H5077" s="5"/>
      <c r="K5077"/>
      <c r="L5077" s="5"/>
      <c r="M5077" s="5"/>
      <c r="N5077" s="5"/>
      <c r="O5077" s="5"/>
    </row>
    <row r="5078" spans="1:15" x14ac:dyDescent="0.25">
      <c r="A5078" s="7"/>
      <c r="B5078" s="10"/>
      <c r="D5078" s="5"/>
      <c r="E5078" s="5"/>
      <c r="F5078" s="5"/>
      <c r="G5078" s="5"/>
      <c r="H5078" s="5"/>
      <c r="K5078"/>
      <c r="L5078" s="5"/>
      <c r="M5078" s="5"/>
      <c r="N5078" s="5"/>
      <c r="O5078" s="5"/>
    </row>
    <row r="5079" spans="1:15" x14ac:dyDescent="0.25">
      <c r="A5079" s="7"/>
      <c r="B5079" s="10"/>
      <c r="D5079" s="5"/>
      <c r="E5079" s="5"/>
      <c r="F5079" s="5"/>
      <c r="G5079" s="5"/>
      <c r="H5079" s="5"/>
      <c r="K5079"/>
      <c r="L5079" s="5"/>
      <c r="M5079" s="5"/>
      <c r="N5079" s="5"/>
      <c r="O5079" s="5"/>
    </row>
    <row r="5080" spans="1:15" x14ac:dyDescent="0.25">
      <c r="A5080" s="7"/>
      <c r="B5080" s="10"/>
      <c r="D5080" s="5"/>
      <c r="E5080" s="5"/>
      <c r="F5080" s="5"/>
      <c r="G5080" s="5"/>
      <c r="H5080" s="5"/>
      <c r="K5080"/>
      <c r="L5080" s="5"/>
      <c r="M5080" s="5"/>
      <c r="N5080" s="5"/>
      <c r="O5080" s="5"/>
    </row>
    <row r="5081" spans="1:15" x14ac:dyDescent="0.25">
      <c r="A5081" s="7"/>
      <c r="B5081" s="10"/>
      <c r="D5081" s="5"/>
      <c r="E5081" s="5"/>
      <c r="F5081" s="5"/>
      <c r="G5081" s="5"/>
      <c r="H5081" s="5"/>
      <c r="K5081"/>
      <c r="L5081" s="5"/>
      <c r="M5081" s="5"/>
      <c r="N5081" s="5"/>
      <c r="O5081" s="5"/>
    </row>
    <row r="5082" spans="1:15" x14ac:dyDescent="0.25">
      <c r="A5082" s="7"/>
      <c r="B5082" s="10"/>
      <c r="D5082" s="5"/>
      <c r="E5082" s="5"/>
      <c r="F5082" s="5"/>
      <c r="G5082" s="5"/>
      <c r="H5082" s="5"/>
      <c r="K5082"/>
      <c r="L5082" s="5"/>
      <c r="M5082" s="5"/>
      <c r="N5082" s="5"/>
      <c r="O5082" s="5"/>
    </row>
    <row r="5083" spans="1:15" x14ac:dyDescent="0.25">
      <c r="A5083" s="7"/>
      <c r="B5083" s="10"/>
      <c r="D5083" s="5"/>
      <c r="E5083" s="5"/>
      <c r="F5083" s="5"/>
      <c r="G5083" s="5"/>
      <c r="H5083" s="5"/>
      <c r="K5083"/>
      <c r="L5083" s="5"/>
      <c r="M5083" s="5"/>
      <c r="N5083" s="5"/>
      <c r="O5083" s="5"/>
    </row>
    <row r="5084" spans="1:15" x14ac:dyDescent="0.25">
      <c r="A5084" s="7"/>
      <c r="B5084" s="10"/>
      <c r="D5084" s="5"/>
      <c r="E5084" s="5"/>
      <c r="F5084" s="5"/>
      <c r="G5084" s="5"/>
      <c r="H5084" s="5"/>
      <c r="K5084"/>
      <c r="L5084" s="5"/>
      <c r="M5084" s="5"/>
      <c r="N5084" s="5"/>
      <c r="O5084" s="5"/>
    </row>
    <row r="5085" spans="1:15" x14ac:dyDescent="0.25">
      <c r="A5085" s="7"/>
      <c r="B5085" s="10"/>
      <c r="D5085" s="5"/>
      <c r="E5085" s="5"/>
      <c r="F5085" s="5"/>
      <c r="G5085" s="5"/>
      <c r="H5085" s="5"/>
      <c r="K5085"/>
      <c r="L5085" s="5"/>
      <c r="M5085" s="5"/>
      <c r="N5085" s="5"/>
      <c r="O5085" s="5"/>
    </row>
    <row r="5086" spans="1:15" x14ac:dyDescent="0.25">
      <c r="A5086" s="7"/>
      <c r="B5086" s="10"/>
      <c r="D5086" s="5"/>
      <c r="E5086" s="5"/>
      <c r="F5086" s="5"/>
      <c r="G5086" s="5"/>
      <c r="H5086" s="5"/>
      <c r="K5086"/>
      <c r="L5086" s="5"/>
      <c r="M5086" s="5"/>
      <c r="N5086" s="5"/>
      <c r="O5086" s="5"/>
    </row>
    <row r="5087" spans="1:15" x14ac:dyDescent="0.25">
      <c r="A5087" s="7"/>
      <c r="B5087" s="10"/>
      <c r="D5087" s="5"/>
      <c r="E5087" s="5"/>
      <c r="F5087" s="5"/>
      <c r="G5087" s="5"/>
      <c r="H5087" s="5"/>
      <c r="K5087"/>
      <c r="L5087" s="5"/>
      <c r="M5087" s="5"/>
      <c r="N5087" s="5"/>
      <c r="O5087" s="5"/>
    </row>
    <row r="5088" spans="1:15" x14ac:dyDescent="0.25">
      <c r="A5088" s="7"/>
      <c r="B5088" s="10"/>
      <c r="D5088" s="5"/>
      <c r="E5088" s="5"/>
      <c r="F5088" s="5"/>
      <c r="G5088" s="5"/>
      <c r="H5088" s="5"/>
      <c r="K5088"/>
      <c r="L5088" s="5"/>
      <c r="M5088" s="5"/>
      <c r="N5088" s="5"/>
      <c r="O5088" s="5"/>
    </row>
    <row r="5089" spans="1:15" x14ac:dyDescent="0.25">
      <c r="A5089" s="7"/>
      <c r="B5089" s="10"/>
      <c r="D5089" s="5"/>
      <c r="E5089" s="5"/>
      <c r="F5089" s="5"/>
      <c r="G5089" s="5"/>
      <c r="H5089" s="5"/>
      <c r="K5089"/>
      <c r="L5089" s="5"/>
      <c r="M5089" s="5"/>
      <c r="N5089" s="5"/>
      <c r="O5089" s="5"/>
    </row>
    <row r="5090" spans="1:15" x14ac:dyDescent="0.25">
      <c r="A5090" s="7"/>
      <c r="B5090" s="10"/>
      <c r="D5090" s="5"/>
      <c r="E5090" s="5"/>
      <c r="F5090" s="5"/>
      <c r="G5090" s="5"/>
      <c r="H5090" s="5"/>
      <c r="K5090"/>
      <c r="L5090" s="5"/>
      <c r="M5090" s="5"/>
      <c r="N5090" s="5"/>
      <c r="O5090" s="5"/>
    </row>
    <row r="5091" spans="1:15" x14ac:dyDescent="0.25">
      <c r="A5091" s="7"/>
      <c r="B5091" s="10"/>
      <c r="D5091" s="5"/>
      <c r="E5091" s="5"/>
      <c r="F5091" s="5"/>
      <c r="G5091" s="5"/>
      <c r="H5091" s="5"/>
      <c r="K5091"/>
      <c r="L5091" s="5"/>
      <c r="M5091" s="5"/>
      <c r="N5091" s="5"/>
      <c r="O5091" s="5"/>
    </row>
    <row r="5092" spans="1:15" x14ac:dyDescent="0.25">
      <c r="A5092" s="7"/>
      <c r="B5092" s="10"/>
      <c r="D5092" s="5"/>
      <c r="E5092" s="5"/>
      <c r="F5092" s="5"/>
      <c r="G5092" s="5"/>
      <c r="H5092" s="5"/>
      <c r="K5092"/>
      <c r="L5092" s="5"/>
      <c r="M5092" s="5"/>
      <c r="N5092" s="5"/>
      <c r="O5092" s="5"/>
    </row>
    <row r="5093" spans="1:15" x14ac:dyDescent="0.25">
      <c r="A5093" s="7"/>
      <c r="B5093" s="10"/>
      <c r="D5093" s="5"/>
      <c r="E5093" s="5"/>
      <c r="F5093" s="5"/>
      <c r="G5093" s="5"/>
      <c r="H5093" s="5"/>
      <c r="K5093"/>
      <c r="L5093" s="5"/>
      <c r="M5093" s="5"/>
      <c r="N5093" s="5"/>
      <c r="O5093" s="5"/>
    </row>
    <row r="5094" spans="1:15" x14ac:dyDescent="0.25">
      <c r="A5094" s="7"/>
      <c r="B5094" s="10"/>
      <c r="D5094" s="5"/>
      <c r="E5094" s="5"/>
      <c r="F5094" s="5"/>
      <c r="G5094" s="5"/>
      <c r="H5094" s="5"/>
      <c r="K5094"/>
      <c r="L5094" s="5"/>
      <c r="M5094" s="5"/>
      <c r="N5094" s="5"/>
      <c r="O5094" s="5"/>
    </row>
    <row r="5095" spans="1:15" x14ac:dyDescent="0.25">
      <c r="A5095" s="7"/>
      <c r="B5095" s="10"/>
      <c r="D5095" s="5"/>
      <c r="E5095" s="5"/>
      <c r="F5095" s="5"/>
      <c r="G5095" s="5"/>
      <c r="H5095" s="5"/>
      <c r="K5095"/>
      <c r="L5095" s="5"/>
      <c r="M5095" s="5"/>
      <c r="N5095" s="5"/>
      <c r="O5095" s="5"/>
    </row>
    <row r="5096" spans="1:15" x14ac:dyDescent="0.25">
      <c r="A5096" s="7"/>
      <c r="B5096" s="10"/>
      <c r="D5096" s="5"/>
      <c r="E5096" s="5"/>
      <c r="F5096" s="5"/>
      <c r="G5096" s="5"/>
      <c r="H5096" s="5"/>
      <c r="K5096"/>
      <c r="L5096" s="5"/>
      <c r="M5096" s="5"/>
      <c r="N5096" s="5"/>
      <c r="O5096" s="5"/>
    </row>
    <row r="5097" spans="1:15" x14ac:dyDescent="0.25">
      <c r="A5097" s="7"/>
      <c r="B5097" s="10"/>
      <c r="D5097" s="5"/>
      <c r="E5097" s="5"/>
      <c r="F5097" s="5"/>
      <c r="G5097" s="5"/>
      <c r="H5097" s="5"/>
      <c r="K5097"/>
      <c r="L5097" s="5"/>
      <c r="M5097" s="5"/>
      <c r="N5097" s="5"/>
      <c r="O5097" s="5"/>
    </row>
    <row r="5098" spans="1:15" x14ac:dyDescent="0.25">
      <c r="A5098" s="7"/>
      <c r="B5098" s="10"/>
      <c r="D5098" s="5"/>
      <c r="E5098" s="5"/>
      <c r="F5098" s="5"/>
      <c r="G5098" s="5"/>
      <c r="H5098" s="5"/>
      <c r="K5098"/>
      <c r="L5098" s="5"/>
      <c r="M5098" s="5"/>
      <c r="N5098" s="5"/>
      <c r="O5098" s="5"/>
    </row>
    <row r="5099" spans="1:15" x14ac:dyDescent="0.25">
      <c r="A5099" s="7"/>
      <c r="B5099" s="10"/>
      <c r="D5099" s="5"/>
      <c r="E5099" s="5"/>
      <c r="F5099" s="5"/>
      <c r="G5099" s="5"/>
      <c r="H5099" s="5"/>
      <c r="K5099"/>
      <c r="L5099" s="5"/>
      <c r="M5099" s="5"/>
      <c r="N5099" s="5"/>
      <c r="O5099" s="5"/>
    </row>
    <row r="5100" spans="1:15" x14ac:dyDescent="0.25">
      <c r="A5100" s="7"/>
      <c r="B5100" s="10"/>
      <c r="D5100" s="5"/>
      <c r="E5100" s="5"/>
      <c r="F5100" s="5"/>
      <c r="G5100" s="5"/>
      <c r="H5100" s="5"/>
      <c r="K5100"/>
      <c r="L5100" s="5"/>
      <c r="M5100" s="5"/>
      <c r="N5100" s="5"/>
      <c r="O5100" s="5"/>
    </row>
    <row r="5101" spans="1:15" x14ac:dyDescent="0.25">
      <c r="A5101" s="7"/>
      <c r="B5101" s="10"/>
      <c r="D5101" s="5"/>
      <c r="E5101" s="5"/>
      <c r="F5101" s="5"/>
      <c r="G5101" s="5"/>
      <c r="H5101" s="5"/>
      <c r="K5101"/>
      <c r="L5101" s="5"/>
      <c r="M5101" s="5"/>
      <c r="N5101" s="5"/>
      <c r="O5101" s="5"/>
    </row>
    <row r="5102" spans="1:15" x14ac:dyDescent="0.25">
      <c r="A5102" s="7"/>
      <c r="B5102" s="10"/>
      <c r="D5102" s="5"/>
      <c r="E5102" s="5"/>
      <c r="F5102" s="5"/>
      <c r="G5102" s="5"/>
      <c r="H5102" s="5"/>
      <c r="K5102"/>
      <c r="L5102" s="5"/>
      <c r="M5102" s="5"/>
      <c r="N5102" s="5"/>
      <c r="O5102" s="5"/>
    </row>
    <row r="5103" spans="1:15" x14ac:dyDescent="0.25">
      <c r="A5103" s="7"/>
      <c r="B5103" s="10"/>
      <c r="D5103" s="5"/>
      <c r="E5103" s="5"/>
      <c r="F5103" s="5"/>
      <c r="G5103" s="5"/>
      <c r="H5103" s="5"/>
      <c r="K5103"/>
      <c r="L5103" s="5"/>
      <c r="M5103" s="5"/>
      <c r="N5103" s="5"/>
      <c r="O5103" s="5"/>
    </row>
    <row r="5104" spans="1:15" x14ac:dyDescent="0.25">
      <c r="A5104" s="7"/>
      <c r="B5104" s="10"/>
      <c r="D5104" s="5"/>
      <c r="E5104" s="5"/>
      <c r="F5104" s="5"/>
      <c r="G5104" s="5"/>
      <c r="H5104" s="5"/>
      <c r="K5104"/>
      <c r="L5104" s="5"/>
      <c r="M5104" s="5"/>
      <c r="N5104" s="5"/>
      <c r="O5104" s="5"/>
    </row>
    <row r="5105" spans="1:15" x14ac:dyDescent="0.25">
      <c r="A5105" s="7"/>
      <c r="B5105" s="10"/>
      <c r="D5105" s="5"/>
      <c r="E5105" s="5"/>
      <c r="F5105" s="5"/>
      <c r="G5105" s="5"/>
      <c r="H5105" s="5"/>
      <c r="K5105"/>
      <c r="L5105" s="5"/>
      <c r="M5105" s="5"/>
      <c r="N5105" s="5"/>
      <c r="O5105" s="5"/>
    </row>
    <row r="5106" spans="1:15" x14ac:dyDescent="0.25">
      <c r="A5106" s="7"/>
      <c r="B5106" s="10"/>
      <c r="D5106" s="5"/>
      <c r="E5106" s="5"/>
      <c r="F5106" s="5"/>
      <c r="G5106" s="5"/>
      <c r="H5106" s="5"/>
      <c r="K5106"/>
      <c r="L5106" s="5"/>
      <c r="M5106" s="5"/>
      <c r="N5106" s="5"/>
      <c r="O5106" s="5"/>
    </row>
    <row r="5107" spans="1:15" x14ac:dyDescent="0.25">
      <c r="A5107" s="7"/>
      <c r="B5107" s="10"/>
      <c r="D5107" s="5"/>
      <c r="E5107" s="5"/>
      <c r="F5107" s="5"/>
      <c r="G5107" s="5"/>
      <c r="H5107" s="5"/>
      <c r="K5107"/>
      <c r="L5107" s="5"/>
      <c r="M5107" s="5"/>
      <c r="N5107" s="5"/>
      <c r="O5107" s="5"/>
    </row>
    <row r="5108" spans="1:15" x14ac:dyDescent="0.25">
      <c r="A5108" s="7"/>
      <c r="B5108" s="10"/>
      <c r="D5108" s="5"/>
      <c r="E5108" s="5"/>
      <c r="F5108" s="5"/>
      <c r="G5108" s="5"/>
      <c r="H5108" s="5"/>
      <c r="K5108"/>
      <c r="L5108" s="5"/>
      <c r="M5108" s="5"/>
      <c r="N5108" s="5"/>
      <c r="O5108" s="5"/>
    </row>
    <row r="5109" spans="1:15" x14ac:dyDescent="0.25">
      <c r="A5109" s="7"/>
      <c r="B5109" s="10"/>
      <c r="D5109" s="5"/>
      <c r="E5109" s="5"/>
      <c r="F5109" s="5"/>
      <c r="G5109" s="5"/>
      <c r="H5109" s="5"/>
      <c r="K5109"/>
      <c r="L5109" s="5"/>
      <c r="M5109" s="5"/>
      <c r="N5109" s="5"/>
      <c r="O5109" s="5"/>
    </row>
    <row r="5110" spans="1:15" x14ac:dyDescent="0.25">
      <c r="A5110" s="7"/>
      <c r="B5110" s="10"/>
      <c r="D5110" s="5"/>
      <c r="E5110" s="5"/>
      <c r="F5110" s="5"/>
      <c r="G5110" s="5"/>
      <c r="H5110" s="5"/>
      <c r="K5110"/>
      <c r="L5110" s="5"/>
      <c r="M5110" s="5"/>
      <c r="N5110" s="5"/>
      <c r="O5110" s="5"/>
    </row>
    <row r="5111" spans="1:15" x14ac:dyDescent="0.25">
      <c r="A5111" s="7"/>
      <c r="B5111" s="10"/>
      <c r="D5111" s="5"/>
      <c r="E5111" s="5"/>
      <c r="F5111" s="5"/>
      <c r="G5111" s="5"/>
      <c r="H5111" s="5"/>
      <c r="K5111"/>
      <c r="L5111" s="5"/>
      <c r="M5111" s="5"/>
      <c r="N5111" s="5"/>
      <c r="O5111" s="5"/>
    </row>
    <row r="5112" spans="1:15" x14ac:dyDescent="0.25">
      <c r="A5112" s="7"/>
      <c r="B5112" s="10"/>
      <c r="D5112" s="5"/>
      <c r="E5112" s="5"/>
      <c r="F5112" s="5"/>
      <c r="G5112" s="5"/>
      <c r="H5112" s="5"/>
      <c r="K5112"/>
      <c r="L5112" s="5"/>
      <c r="M5112" s="5"/>
      <c r="N5112" s="5"/>
      <c r="O5112" s="5"/>
    </row>
    <row r="5113" spans="1:15" x14ac:dyDescent="0.25">
      <c r="A5113" s="7"/>
      <c r="B5113" s="10"/>
      <c r="D5113" s="5"/>
      <c r="E5113" s="5"/>
      <c r="F5113" s="5"/>
      <c r="G5113" s="5"/>
      <c r="H5113" s="5"/>
      <c r="K5113"/>
      <c r="L5113" s="5"/>
      <c r="M5113" s="5"/>
      <c r="N5113" s="5"/>
      <c r="O5113" s="5"/>
    </row>
    <row r="5114" spans="1:15" x14ac:dyDescent="0.25">
      <c r="A5114" s="7"/>
      <c r="B5114" s="10"/>
      <c r="D5114" s="5"/>
      <c r="E5114" s="5"/>
      <c r="F5114" s="5"/>
      <c r="G5114" s="5"/>
      <c r="H5114" s="5"/>
      <c r="K5114"/>
      <c r="L5114" s="5"/>
      <c r="M5114" s="5"/>
      <c r="N5114" s="5"/>
      <c r="O5114" s="5"/>
    </row>
    <row r="5115" spans="1:15" x14ac:dyDescent="0.25">
      <c r="A5115" s="7"/>
      <c r="B5115" s="10"/>
      <c r="D5115" s="5"/>
      <c r="E5115" s="5"/>
      <c r="F5115" s="5"/>
      <c r="G5115" s="5"/>
      <c r="H5115" s="5"/>
      <c r="K5115"/>
      <c r="L5115" s="5"/>
      <c r="M5115" s="5"/>
      <c r="N5115" s="5"/>
      <c r="O5115" s="5"/>
    </row>
    <row r="5116" spans="1:15" x14ac:dyDescent="0.25">
      <c r="A5116" s="7"/>
      <c r="B5116" s="10"/>
      <c r="D5116" s="5"/>
      <c r="E5116" s="5"/>
      <c r="F5116" s="5"/>
      <c r="G5116" s="5"/>
      <c r="H5116" s="5"/>
      <c r="K5116"/>
      <c r="L5116" s="5"/>
      <c r="M5116" s="5"/>
      <c r="N5116" s="5"/>
      <c r="O5116" s="5"/>
    </row>
    <row r="5117" spans="1:15" x14ac:dyDescent="0.25">
      <c r="A5117" s="7"/>
      <c r="B5117" s="10"/>
      <c r="D5117" s="5"/>
      <c r="E5117" s="5"/>
      <c r="F5117" s="5"/>
      <c r="G5117" s="5"/>
      <c r="H5117" s="5"/>
      <c r="K5117"/>
      <c r="L5117" s="5"/>
      <c r="M5117" s="5"/>
      <c r="N5117" s="5"/>
      <c r="O5117" s="5"/>
    </row>
    <row r="5118" spans="1:15" x14ac:dyDescent="0.25">
      <c r="A5118" s="7"/>
      <c r="B5118" s="10"/>
      <c r="D5118" s="5"/>
      <c r="E5118" s="5"/>
      <c r="F5118" s="5"/>
      <c r="G5118" s="5"/>
      <c r="H5118" s="5"/>
      <c r="K5118"/>
      <c r="L5118" s="5"/>
      <c r="M5118" s="5"/>
      <c r="N5118" s="5"/>
      <c r="O5118" s="5"/>
    </row>
    <row r="5119" spans="1:15" x14ac:dyDescent="0.25">
      <c r="A5119" s="7"/>
      <c r="B5119" s="10"/>
      <c r="D5119" s="5"/>
      <c r="E5119" s="5"/>
      <c r="F5119" s="5"/>
      <c r="G5119" s="5"/>
      <c r="H5119" s="5"/>
      <c r="K5119"/>
      <c r="L5119" s="5"/>
      <c r="M5119" s="5"/>
      <c r="N5119" s="5"/>
      <c r="O5119" s="5"/>
    </row>
    <row r="5120" spans="1:15" x14ac:dyDescent="0.25">
      <c r="A5120" s="7"/>
      <c r="B5120" s="10"/>
      <c r="D5120" s="5"/>
      <c r="E5120" s="5"/>
      <c r="F5120" s="5"/>
      <c r="G5120" s="5"/>
      <c r="H5120" s="5"/>
      <c r="K5120"/>
      <c r="L5120" s="5"/>
      <c r="M5120" s="5"/>
      <c r="N5120" s="5"/>
      <c r="O5120" s="5"/>
    </row>
    <row r="5121" spans="1:15" x14ac:dyDescent="0.25">
      <c r="A5121" s="7"/>
      <c r="B5121" s="10"/>
      <c r="D5121" s="5"/>
      <c r="E5121" s="5"/>
      <c r="F5121" s="5"/>
      <c r="G5121" s="5"/>
      <c r="H5121" s="5"/>
      <c r="K5121"/>
      <c r="L5121" s="5"/>
      <c r="M5121" s="5"/>
      <c r="N5121" s="5"/>
      <c r="O5121" s="5"/>
    </row>
    <row r="5122" spans="1:15" x14ac:dyDescent="0.25">
      <c r="A5122" s="7"/>
      <c r="B5122" s="10"/>
      <c r="D5122" s="5"/>
      <c r="E5122" s="5"/>
      <c r="F5122" s="5"/>
      <c r="G5122" s="5"/>
      <c r="H5122" s="5"/>
      <c r="K5122"/>
      <c r="L5122" s="5"/>
      <c r="M5122" s="5"/>
      <c r="N5122" s="5"/>
      <c r="O5122" s="5"/>
    </row>
    <row r="5123" spans="1:15" x14ac:dyDescent="0.25">
      <c r="A5123" s="7"/>
      <c r="B5123" s="10"/>
      <c r="D5123" s="5"/>
      <c r="E5123" s="5"/>
      <c r="F5123" s="5"/>
      <c r="G5123" s="5"/>
      <c r="H5123" s="5"/>
      <c r="K5123"/>
      <c r="L5123" s="5"/>
      <c r="M5123" s="5"/>
      <c r="N5123" s="5"/>
      <c r="O5123" s="5"/>
    </row>
    <row r="5124" spans="1:15" x14ac:dyDescent="0.25">
      <c r="A5124" s="7"/>
      <c r="B5124" s="10"/>
      <c r="D5124" s="5"/>
      <c r="E5124" s="5"/>
      <c r="F5124" s="5"/>
      <c r="G5124" s="5"/>
      <c r="H5124" s="5"/>
      <c r="K5124"/>
      <c r="L5124" s="5"/>
      <c r="M5124" s="5"/>
      <c r="N5124" s="5"/>
      <c r="O5124" s="5"/>
    </row>
    <row r="5125" spans="1:15" x14ac:dyDescent="0.25">
      <c r="A5125" s="7"/>
      <c r="B5125" s="10"/>
      <c r="D5125" s="5"/>
      <c r="E5125" s="5"/>
      <c r="F5125" s="5"/>
      <c r="G5125" s="5"/>
      <c r="H5125" s="5"/>
      <c r="K5125"/>
      <c r="L5125" s="5"/>
      <c r="M5125" s="5"/>
      <c r="N5125" s="5"/>
      <c r="O5125" s="5"/>
    </row>
    <row r="5126" spans="1:15" x14ac:dyDescent="0.25">
      <c r="A5126" s="7"/>
      <c r="B5126" s="10"/>
      <c r="D5126" s="5"/>
      <c r="E5126" s="5"/>
      <c r="F5126" s="5"/>
      <c r="G5126" s="5"/>
      <c r="H5126" s="5"/>
      <c r="K5126"/>
      <c r="L5126" s="5"/>
      <c r="M5126" s="5"/>
      <c r="N5126" s="5"/>
      <c r="O5126" s="5"/>
    </row>
    <row r="5127" spans="1:15" x14ac:dyDescent="0.25">
      <c r="A5127" s="7"/>
      <c r="B5127" s="10"/>
      <c r="D5127" s="5"/>
      <c r="E5127" s="5"/>
      <c r="F5127" s="5"/>
      <c r="G5127" s="5"/>
      <c r="H5127" s="5"/>
      <c r="K5127"/>
      <c r="L5127" s="5"/>
      <c r="M5127" s="5"/>
      <c r="N5127" s="5"/>
      <c r="O5127" s="5"/>
    </row>
    <row r="5128" spans="1:15" x14ac:dyDescent="0.25">
      <c r="A5128" s="7"/>
      <c r="B5128" s="10"/>
      <c r="D5128" s="5"/>
      <c r="E5128" s="5"/>
      <c r="F5128" s="5"/>
      <c r="G5128" s="5"/>
      <c r="H5128" s="5"/>
      <c r="K5128"/>
      <c r="L5128" s="5"/>
      <c r="M5128" s="5"/>
      <c r="N5128" s="5"/>
      <c r="O5128" s="5"/>
    </row>
    <row r="5129" spans="1:15" x14ac:dyDescent="0.25">
      <c r="A5129" s="7"/>
      <c r="B5129" s="10"/>
      <c r="D5129" s="5"/>
      <c r="E5129" s="5"/>
      <c r="F5129" s="5"/>
      <c r="G5129" s="5"/>
      <c r="H5129" s="5"/>
      <c r="K5129"/>
      <c r="L5129" s="5"/>
      <c r="M5129" s="5"/>
      <c r="N5129" s="5"/>
      <c r="O5129" s="5"/>
    </row>
    <row r="5130" spans="1:15" x14ac:dyDescent="0.25">
      <c r="A5130" s="7"/>
      <c r="B5130" s="10"/>
      <c r="D5130" s="5"/>
      <c r="E5130" s="5"/>
      <c r="F5130" s="5"/>
      <c r="G5130" s="5"/>
      <c r="H5130" s="5"/>
      <c r="K5130"/>
      <c r="L5130" s="5"/>
      <c r="M5130" s="5"/>
      <c r="N5130" s="5"/>
      <c r="O5130" s="5"/>
    </row>
    <row r="5131" spans="1:15" x14ac:dyDescent="0.25">
      <c r="A5131" s="7"/>
      <c r="B5131" s="10"/>
      <c r="D5131" s="5"/>
      <c r="E5131" s="5"/>
      <c r="F5131" s="5"/>
      <c r="G5131" s="5"/>
      <c r="H5131" s="5"/>
      <c r="K5131"/>
      <c r="L5131" s="5"/>
      <c r="M5131" s="5"/>
      <c r="N5131" s="5"/>
      <c r="O5131" s="5"/>
    </row>
    <row r="5132" spans="1:15" x14ac:dyDescent="0.25">
      <c r="A5132" s="7"/>
      <c r="B5132" s="10"/>
      <c r="D5132" s="5"/>
      <c r="E5132" s="5"/>
      <c r="F5132" s="5"/>
      <c r="G5132" s="5"/>
      <c r="H5132" s="5"/>
      <c r="K5132"/>
      <c r="L5132" s="5"/>
      <c r="M5132" s="5"/>
      <c r="N5132" s="5"/>
      <c r="O5132" s="5"/>
    </row>
    <row r="5133" spans="1:15" x14ac:dyDescent="0.25">
      <c r="A5133" s="7"/>
      <c r="B5133" s="10"/>
      <c r="D5133" s="5"/>
      <c r="E5133" s="5"/>
      <c r="F5133" s="5"/>
      <c r="G5133" s="5"/>
      <c r="H5133" s="5"/>
      <c r="K5133"/>
      <c r="L5133" s="5"/>
      <c r="M5133" s="5"/>
      <c r="N5133" s="5"/>
      <c r="O5133" s="5"/>
    </row>
    <row r="5134" spans="1:15" x14ac:dyDescent="0.25">
      <c r="A5134" s="7"/>
      <c r="B5134" s="10"/>
      <c r="D5134" s="5"/>
      <c r="E5134" s="5"/>
      <c r="F5134" s="5"/>
      <c r="G5134" s="5"/>
      <c r="H5134" s="5"/>
      <c r="K5134"/>
      <c r="L5134" s="5"/>
      <c r="M5134" s="5"/>
      <c r="N5134" s="5"/>
      <c r="O5134" s="5"/>
    </row>
    <row r="5135" spans="1:15" x14ac:dyDescent="0.25">
      <c r="A5135" s="7"/>
      <c r="B5135" s="10"/>
      <c r="D5135" s="5"/>
      <c r="E5135" s="5"/>
      <c r="F5135" s="5"/>
      <c r="G5135" s="5"/>
      <c r="H5135" s="5"/>
      <c r="K5135"/>
      <c r="L5135" s="5"/>
      <c r="M5135" s="5"/>
      <c r="N5135" s="5"/>
      <c r="O5135" s="5"/>
    </row>
    <row r="5136" spans="1:15" x14ac:dyDescent="0.25">
      <c r="A5136" s="7"/>
      <c r="B5136" s="10"/>
      <c r="D5136" s="5"/>
      <c r="E5136" s="5"/>
      <c r="F5136" s="5"/>
      <c r="G5136" s="5"/>
      <c r="H5136" s="5"/>
      <c r="K5136"/>
      <c r="L5136" s="5"/>
      <c r="M5136" s="5"/>
      <c r="N5136" s="5"/>
      <c r="O5136" s="5"/>
    </row>
    <row r="5137" spans="1:15" x14ac:dyDescent="0.25">
      <c r="A5137" s="7"/>
      <c r="B5137" s="10"/>
      <c r="D5137" s="5"/>
      <c r="E5137" s="5"/>
      <c r="F5137" s="5"/>
      <c r="G5137" s="5"/>
      <c r="H5137" s="5"/>
      <c r="K5137"/>
      <c r="L5137" s="5"/>
      <c r="M5137" s="5"/>
      <c r="N5137" s="5"/>
      <c r="O5137" s="5"/>
    </row>
    <row r="5138" spans="1:15" x14ac:dyDescent="0.25">
      <c r="A5138" s="7"/>
      <c r="B5138" s="10"/>
      <c r="D5138" s="5"/>
      <c r="E5138" s="5"/>
      <c r="F5138" s="5"/>
      <c r="G5138" s="5"/>
      <c r="H5138" s="5"/>
      <c r="K5138"/>
      <c r="L5138" s="5"/>
      <c r="M5138" s="5"/>
      <c r="N5138" s="5"/>
      <c r="O5138" s="5"/>
    </row>
    <row r="5139" spans="1:15" x14ac:dyDescent="0.25">
      <c r="A5139" s="7"/>
      <c r="B5139" s="10"/>
      <c r="D5139" s="5"/>
      <c r="E5139" s="5"/>
      <c r="F5139" s="5"/>
      <c r="G5139" s="5"/>
      <c r="H5139" s="5"/>
      <c r="K5139"/>
      <c r="L5139" s="5"/>
      <c r="M5139" s="5"/>
      <c r="N5139" s="5"/>
      <c r="O5139" s="5"/>
    </row>
    <row r="5140" spans="1:15" x14ac:dyDescent="0.25">
      <c r="A5140" s="7"/>
      <c r="B5140" s="10"/>
      <c r="D5140" s="5"/>
      <c r="E5140" s="5"/>
      <c r="F5140" s="5"/>
      <c r="G5140" s="5"/>
      <c r="H5140" s="5"/>
      <c r="K5140"/>
      <c r="L5140" s="5"/>
      <c r="M5140" s="5"/>
      <c r="N5140" s="5"/>
      <c r="O5140" s="5"/>
    </row>
    <row r="5141" spans="1:15" x14ac:dyDescent="0.25">
      <c r="A5141" s="7"/>
      <c r="B5141" s="10"/>
      <c r="D5141" s="5"/>
      <c r="E5141" s="5"/>
      <c r="F5141" s="5"/>
      <c r="G5141" s="5"/>
      <c r="H5141" s="5"/>
      <c r="K5141"/>
      <c r="L5141" s="5"/>
      <c r="M5141" s="5"/>
      <c r="N5141" s="5"/>
      <c r="O5141" s="5"/>
    </row>
    <row r="5142" spans="1:15" x14ac:dyDescent="0.25">
      <c r="A5142" s="7"/>
      <c r="B5142" s="10"/>
      <c r="D5142" s="5"/>
      <c r="E5142" s="5"/>
      <c r="F5142" s="5"/>
      <c r="G5142" s="5"/>
      <c r="H5142" s="5"/>
      <c r="K5142"/>
      <c r="L5142" s="5"/>
      <c r="M5142" s="5"/>
      <c r="N5142" s="5"/>
      <c r="O5142" s="5"/>
    </row>
    <row r="5143" spans="1:15" x14ac:dyDescent="0.25">
      <c r="A5143" s="7"/>
      <c r="B5143" s="10"/>
      <c r="D5143" s="5"/>
      <c r="E5143" s="5"/>
      <c r="F5143" s="5"/>
      <c r="G5143" s="5"/>
      <c r="H5143" s="5"/>
      <c r="K5143"/>
      <c r="L5143" s="5"/>
      <c r="M5143" s="5"/>
      <c r="N5143" s="5"/>
      <c r="O5143" s="5"/>
    </row>
    <row r="5144" spans="1:15" x14ac:dyDescent="0.25">
      <c r="A5144" s="7"/>
      <c r="B5144" s="10"/>
      <c r="D5144" s="5"/>
      <c r="E5144" s="5"/>
      <c r="F5144" s="5"/>
      <c r="G5144" s="5"/>
      <c r="H5144" s="5"/>
      <c r="K5144"/>
      <c r="L5144" s="5"/>
      <c r="M5144" s="5"/>
      <c r="N5144" s="5"/>
      <c r="O5144" s="5"/>
    </row>
    <row r="5145" spans="1:15" x14ac:dyDescent="0.25">
      <c r="A5145" s="7"/>
      <c r="B5145" s="10"/>
      <c r="D5145" s="5"/>
      <c r="E5145" s="5"/>
      <c r="F5145" s="5"/>
      <c r="G5145" s="5"/>
      <c r="H5145" s="5"/>
      <c r="K5145"/>
      <c r="L5145" s="5"/>
      <c r="M5145" s="5"/>
      <c r="N5145" s="5"/>
      <c r="O5145" s="5"/>
    </row>
    <row r="5146" spans="1:15" x14ac:dyDescent="0.25">
      <c r="A5146" s="7"/>
      <c r="B5146" s="10"/>
      <c r="D5146" s="5"/>
      <c r="E5146" s="5"/>
      <c r="F5146" s="5"/>
      <c r="G5146" s="5"/>
      <c r="H5146" s="5"/>
      <c r="K5146"/>
      <c r="L5146" s="5"/>
      <c r="M5146" s="5"/>
      <c r="N5146" s="5"/>
      <c r="O5146" s="5"/>
    </row>
    <row r="5147" spans="1:15" x14ac:dyDescent="0.25">
      <c r="A5147" s="7"/>
      <c r="B5147" s="10"/>
      <c r="D5147" s="5"/>
      <c r="E5147" s="5"/>
      <c r="F5147" s="5"/>
      <c r="G5147" s="5"/>
      <c r="H5147" s="5"/>
      <c r="K5147"/>
      <c r="L5147" s="5"/>
      <c r="M5147" s="5"/>
      <c r="N5147" s="5"/>
      <c r="O5147" s="5"/>
    </row>
    <row r="5148" spans="1:15" x14ac:dyDescent="0.25">
      <c r="A5148" s="7"/>
      <c r="B5148" s="10"/>
      <c r="D5148" s="5"/>
      <c r="E5148" s="5"/>
      <c r="F5148" s="5"/>
      <c r="G5148" s="5"/>
      <c r="H5148" s="5"/>
      <c r="K5148"/>
      <c r="L5148" s="5"/>
      <c r="M5148" s="5"/>
      <c r="N5148" s="5"/>
      <c r="O5148" s="5"/>
    </row>
    <row r="5149" spans="1:15" x14ac:dyDescent="0.25">
      <c r="A5149" s="7"/>
      <c r="B5149" s="10"/>
      <c r="D5149" s="5"/>
      <c r="E5149" s="5"/>
      <c r="F5149" s="5"/>
      <c r="G5149" s="5"/>
      <c r="H5149" s="5"/>
      <c r="K5149"/>
      <c r="L5149" s="5"/>
      <c r="M5149" s="5"/>
      <c r="N5149" s="5"/>
      <c r="O5149" s="5"/>
    </row>
    <row r="5150" spans="1:15" x14ac:dyDescent="0.25">
      <c r="A5150" s="7"/>
      <c r="B5150" s="10"/>
      <c r="D5150" s="5"/>
      <c r="E5150" s="5"/>
      <c r="F5150" s="5"/>
      <c r="G5150" s="5"/>
      <c r="H5150" s="5"/>
      <c r="K5150"/>
      <c r="L5150" s="5"/>
      <c r="M5150" s="5"/>
      <c r="N5150" s="5"/>
      <c r="O5150" s="5"/>
    </row>
    <row r="5151" spans="1:15" x14ac:dyDescent="0.25">
      <c r="A5151" s="7"/>
      <c r="B5151" s="10"/>
      <c r="D5151" s="5"/>
      <c r="E5151" s="5"/>
      <c r="F5151" s="5"/>
      <c r="G5151" s="5"/>
      <c r="H5151" s="5"/>
      <c r="K5151"/>
      <c r="L5151" s="5"/>
      <c r="M5151" s="5"/>
      <c r="N5151" s="5"/>
      <c r="O5151" s="5"/>
    </row>
    <row r="5152" spans="1:15" x14ac:dyDescent="0.25">
      <c r="A5152" s="7"/>
      <c r="B5152" s="10"/>
      <c r="D5152" s="5"/>
      <c r="E5152" s="5"/>
      <c r="F5152" s="5"/>
      <c r="G5152" s="5"/>
      <c r="H5152" s="5"/>
      <c r="K5152"/>
      <c r="L5152" s="5"/>
      <c r="M5152" s="5"/>
      <c r="N5152" s="5"/>
      <c r="O5152" s="5"/>
    </row>
    <row r="5153" spans="1:15" x14ac:dyDescent="0.25">
      <c r="A5153" s="7"/>
      <c r="B5153" s="10"/>
      <c r="D5153" s="5"/>
      <c r="E5153" s="5"/>
      <c r="F5153" s="5"/>
      <c r="G5153" s="5"/>
      <c r="H5153" s="5"/>
      <c r="K5153"/>
      <c r="L5153" s="5"/>
      <c r="M5153" s="5"/>
      <c r="N5153" s="5"/>
      <c r="O5153" s="5"/>
    </row>
    <row r="5154" spans="1:15" x14ac:dyDescent="0.25">
      <c r="A5154" s="7"/>
      <c r="B5154" s="10"/>
      <c r="D5154" s="5"/>
      <c r="E5154" s="5"/>
      <c r="F5154" s="5"/>
      <c r="G5154" s="5"/>
      <c r="H5154" s="5"/>
      <c r="K5154"/>
      <c r="L5154" s="5"/>
      <c r="M5154" s="5"/>
      <c r="N5154" s="5"/>
      <c r="O5154" s="5"/>
    </row>
    <row r="5155" spans="1:15" x14ac:dyDescent="0.25">
      <c r="A5155" s="7"/>
      <c r="B5155" s="10"/>
      <c r="D5155" s="5"/>
      <c r="E5155" s="5"/>
      <c r="F5155" s="5"/>
      <c r="G5155" s="5"/>
      <c r="H5155" s="5"/>
      <c r="K5155"/>
      <c r="L5155" s="5"/>
      <c r="M5155" s="5"/>
      <c r="N5155" s="5"/>
      <c r="O5155" s="5"/>
    </row>
    <row r="5156" spans="1:15" x14ac:dyDescent="0.25">
      <c r="A5156" s="7"/>
      <c r="B5156" s="10"/>
      <c r="D5156" s="5"/>
      <c r="E5156" s="5"/>
      <c r="F5156" s="5"/>
      <c r="G5156" s="5"/>
      <c r="H5156" s="5"/>
      <c r="K5156"/>
      <c r="L5156" s="5"/>
      <c r="M5156" s="5"/>
      <c r="N5156" s="5"/>
      <c r="O5156" s="5"/>
    </row>
    <row r="5157" spans="1:15" x14ac:dyDescent="0.25">
      <c r="A5157" s="7"/>
      <c r="B5157" s="10"/>
      <c r="D5157" s="5"/>
      <c r="E5157" s="5"/>
      <c r="F5157" s="5"/>
      <c r="G5157" s="5"/>
      <c r="H5157" s="5"/>
      <c r="K5157"/>
      <c r="L5157" s="5"/>
      <c r="M5157" s="5"/>
      <c r="N5157" s="5"/>
      <c r="O5157" s="5"/>
    </row>
    <row r="5158" spans="1:15" x14ac:dyDescent="0.25">
      <c r="A5158" s="7"/>
      <c r="B5158" s="10"/>
      <c r="D5158" s="5"/>
      <c r="E5158" s="5"/>
      <c r="F5158" s="5"/>
      <c r="G5158" s="5"/>
      <c r="H5158" s="5"/>
      <c r="K5158"/>
      <c r="L5158" s="5"/>
      <c r="M5158" s="5"/>
      <c r="N5158" s="5"/>
      <c r="O5158" s="5"/>
    </row>
    <row r="5159" spans="1:15" x14ac:dyDescent="0.25">
      <c r="A5159" s="7"/>
      <c r="B5159" s="10"/>
      <c r="D5159" s="5"/>
      <c r="E5159" s="5"/>
      <c r="F5159" s="5"/>
      <c r="G5159" s="5"/>
      <c r="H5159" s="5"/>
      <c r="K5159"/>
      <c r="L5159" s="5"/>
      <c r="M5159" s="5"/>
      <c r="N5159" s="5"/>
      <c r="O5159" s="5"/>
    </row>
    <row r="5160" spans="1:15" x14ac:dyDescent="0.25">
      <c r="A5160" s="7"/>
      <c r="B5160" s="10"/>
      <c r="D5160" s="5"/>
      <c r="E5160" s="5"/>
      <c r="F5160" s="5"/>
      <c r="G5160" s="5"/>
      <c r="H5160" s="5"/>
      <c r="K5160"/>
      <c r="L5160" s="5"/>
      <c r="M5160" s="5"/>
      <c r="N5160" s="5"/>
      <c r="O5160" s="5"/>
    </row>
    <row r="5161" spans="1:15" x14ac:dyDescent="0.25">
      <c r="A5161" s="7"/>
      <c r="B5161" s="10"/>
      <c r="D5161" s="5"/>
      <c r="E5161" s="5"/>
      <c r="F5161" s="5"/>
      <c r="G5161" s="5"/>
      <c r="H5161" s="5"/>
      <c r="K5161"/>
      <c r="L5161" s="5"/>
      <c r="M5161" s="5"/>
      <c r="N5161" s="5"/>
      <c r="O5161" s="5"/>
    </row>
    <row r="5162" spans="1:15" x14ac:dyDescent="0.25">
      <c r="A5162" s="7"/>
      <c r="B5162" s="10"/>
      <c r="D5162" s="5"/>
      <c r="E5162" s="5"/>
      <c r="F5162" s="5"/>
      <c r="G5162" s="5"/>
      <c r="H5162" s="5"/>
      <c r="K5162"/>
      <c r="L5162" s="5"/>
      <c r="M5162" s="5"/>
      <c r="N5162" s="5"/>
      <c r="O5162" s="5"/>
    </row>
    <row r="5163" spans="1:15" x14ac:dyDescent="0.25">
      <c r="A5163" s="7"/>
      <c r="B5163" s="10"/>
      <c r="D5163" s="5"/>
      <c r="E5163" s="5"/>
      <c r="F5163" s="5"/>
      <c r="G5163" s="5"/>
      <c r="H5163" s="5"/>
      <c r="K5163"/>
      <c r="L5163" s="5"/>
      <c r="M5163" s="5"/>
      <c r="N5163" s="5"/>
      <c r="O5163" s="5"/>
    </row>
    <row r="5164" spans="1:15" x14ac:dyDescent="0.25">
      <c r="A5164" s="7"/>
      <c r="B5164" s="10"/>
      <c r="D5164" s="5"/>
      <c r="E5164" s="5"/>
      <c r="F5164" s="5"/>
      <c r="G5164" s="5"/>
      <c r="H5164" s="5"/>
      <c r="K5164"/>
      <c r="L5164" s="5"/>
      <c r="M5164" s="5"/>
      <c r="N5164" s="5"/>
      <c r="O5164" s="5"/>
    </row>
    <row r="5165" spans="1:15" x14ac:dyDescent="0.25">
      <c r="A5165" s="7"/>
      <c r="B5165" s="10"/>
      <c r="D5165" s="5"/>
      <c r="E5165" s="5"/>
      <c r="F5165" s="5"/>
      <c r="G5165" s="5"/>
      <c r="H5165" s="5"/>
      <c r="K5165"/>
      <c r="L5165" s="5"/>
      <c r="M5165" s="5"/>
      <c r="N5165" s="5"/>
      <c r="O5165" s="5"/>
    </row>
    <row r="5166" spans="1:15" x14ac:dyDescent="0.25">
      <c r="A5166" s="7"/>
      <c r="B5166" s="10"/>
      <c r="D5166" s="5"/>
      <c r="E5166" s="5"/>
      <c r="F5166" s="5"/>
      <c r="G5166" s="5"/>
      <c r="H5166" s="5"/>
      <c r="K5166"/>
      <c r="L5166" s="5"/>
      <c r="M5166" s="5"/>
      <c r="N5166" s="5"/>
      <c r="O5166" s="5"/>
    </row>
    <row r="5167" spans="1:15" x14ac:dyDescent="0.25">
      <c r="A5167" s="7"/>
      <c r="B5167" s="10"/>
      <c r="D5167" s="5"/>
      <c r="E5167" s="5"/>
      <c r="F5167" s="5"/>
      <c r="G5167" s="5"/>
      <c r="H5167" s="5"/>
      <c r="K5167"/>
      <c r="L5167" s="5"/>
      <c r="M5167" s="5"/>
      <c r="N5167" s="5"/>
      <c r="O5167" s="5"/>
    </row>
    <row r="5168" spans="1:15" x14ac:dyDescent="0.25">
      <c r="A5168" s="7"/>
      <c r="B5168" s="10"/>
      <c r="D5168" s="5"/>
      <c r="E5168" s="5"/>
      <c r="F5168" s="5"/>
      <c r="G5168" s="5"/>
      <c r="H5168" s="5"/>
      <c r="K5168"/>
      <c r="L5168" s="5"/>
      <c r="M5168" s="5"/>
      <c r="N5168" s="5"/>
      <c r="O5168" s="5"/>
    </row>
    <row r="5169" spans="1:15" x14ac:dyDescent="0.25">
      <c r="A5169" s="7"/>
      <c r="B5169" s="10"/>
      <c r="D5169" s="5"/>
      <c r="E5169" s="5"/>
      <c r="F5169" s="5"/>
      <c r="G5169" s="5"/>
      <c r="H5169" s="5"/>
      <c r="K5169"/>
      <c r="L5169" s="5"/>
      <c r="M5169" s="5"/>
      <c r="N5169" s="5"/>
      <c r="O5169" s="5"/>
    </row>
    <row r="5170" spans="1:15" x14ac:dyDescent="0.25">
      <c r="A5170" s="7"/>
      <c r="B5170" s="10"/>
      <c r="D5170" s="5"/>
      <c r="E5170" s="5"/>
      <c r="F5170" s="5"/>
      <c r="G5170" s="5"/>
      <c r="H5170" s="5"/>
      <c r="K5170"/>
      <c r="L5170" s="5"/>
      <c r="M5170" s="5"/>
      <c r="N5170" s="5"/>
      <c r="O5170" s="5"/>
    </row>
    <row r="5171" spans="1:15" x14ac:dyDescent="0.25">
      <c r="A5171" s="7"/>
      <c r="B5171" s="10"/>
      <c r="D5171" s="5"/>
      <c r="E5171" s="5"/>
      <c r="F5171" s="5"/>
      <c r="G5171" s="5"/>
      <c r="H5171" s="5"/>
      <c r="K5171"/>
      <c r="L5171" s="5"/>
      <c r="M5171" s="5"/>
      <c r="N5171" s="5"/>
      <c r="O5171" s="5"/>
    </row>
    <row r="5172" spans="1:15" x14ac:dyDescent="0.25">
      <c r="A5172" s="7"/>
      <c r="B5172" s="10"/>
      <c r="D5172" s="5"/>
      <c r="E5172" s="5"/>
      <c r="F5172" s="5"/>
      <c r="G5172" s="5"/>
      <c r="H5172" s="5"/>
      <c r="K5172"/>
      <c r="L5172" s="5"/>
      <c r="M5172" s="5"/>
      <c r="N5172" s="5"/>
      <c r="O5172" s="5"/>
    </row>
    <row r="5173" spans="1:15" x14ac:dyDescent="0.25">
      <c r="A5173" s="7"/>
      <c r="B5173" s="10"/>
      <c r="D5173" s="5"/>
      <c r="E5173" s="5"/>
      <c r="F5173" s="5"/>
      <c r="G5173" s="5"/>
      <c r="H5173" s="5"/>
      <c r="K5173"/>
      <c r="L5173" s="5"/>
      <c r="M5173" s="5"/>
      <c r="N5173" s="5"/>
      <c r="O5173" s="5"/>
    </row>
    <row r="5174" spans="1:15" x14ac:dyDescent="0.25">
      <c r="A5174" s="7"/>
      <c r="B5174" s="10"/>
      <c r="D5174" s="5"/>
      <c r="E5174" s="5"/>
      <c r="F5174" s="5"/>
      <c r="G5174" s="5"/>
      <c r="H5174" s="5"/>
      <c r="K5174"/>
      <c r="L5174" s="5"/>
      <c r="M5174" s="5"/>
      <c r="N5174" s="5"/>
      <c r="O5174" s="5"/>
    </row>
    <row r="5175" spans="1:15" x14ac:dyDescent="0.25">
      <c r="A5175" s="7"/>
      <c r="B5175" s="10"/>
      <c r="D5175" s="5"/>
      <c r="E5175" s="5"/>
      <c r="F5175" s="5"/>
      <c r="G5175" s="5"/>
      <c r="H5175" s="5"/>
      <c r="K5175"/>
      <c r="L5175" s="5"/>
      <c r="M5175" s="5"/>
      <c r="N5175" s="5"/>
      <c r="O5175" s="5"/>
    </row>
    <row r="5176" spans="1:15" x14ac:dyDescent="0.25">
      <c r="A5176" s="7"/>
      <c r="B5176" s="10"/>
      <c r="D5176" s="5"/>
      <c r="E5176" s="5"/>
      <c r="F5176" s="5"/>
      <c r="G5176" s="5"/>
      <c r="H5176" s="5"/>
      <c r="K5176"/>
      <c r="L5176" s="5"/>
      <c r="M5176" s="5"/>
      <c r="N5176" s="5"/>
      <c r="O5176" s="5"/>
    </row>
    <row r="5177" spans="1:15" x14ac:dyDescent="0.25">
      <c r="A5177" s="7"/>
      <c r="B5177" s="10"/>
      <c r="D5177" s="5"/>
      <c r="E5177" s="5"/>
      <c r="F5177" s="5"/>
      <c r="G5177" s="5"/>
      <c r="H5177" s="5"/>
      <c r="K5177"/>
      <c r="L5177" s="5"/>
      <c r="M5177" s="5"/>
      <c r="N5177" s="5"/>
      <c r="O5177" s="5"/>
    </row>
    <row r="5178" spans="1:15" x14ac:dyDescent="0.25">
      <c r="A5178" s="7"/>
      <c r="B5178" s="10"/>
      <c r="D5178" s="5"/>
      <c r="E5178" s="5"/>
      <c r="F5178" s="5"/>
      <c r="G5178" s="5"/>
      <c r="H5178" s="5"/>
      <c r="K5178"/>
      <c r="L5178" s="5"/>
      <c r="M5178" s="5"/>
      <c r="N5178" s="5"/>
      <c r="O5178" s="5"/>
    </row>
    <row r="5179" spans="1:15" x14ac:dyDescent="0.25">
      <c r="A5179" s="7"/>
      <c r="B5179" s="10"/>
      <c r="D5179" s="5"/>
      <c r="E5179" s="5"/>
      <c r="F5179" s="5"/>
      <c r="G5179" s="5"/>
      <c r="H5179" s="5"/>
      <c r="K5179"/>
      <c r="L5179" s="5"/>
      <c r="M5179" s="5"/>
      <c r="N5179" s="5"/>
      <c r="O5179" s="5"/>
    </row>
    <row r="5180" spans="1:15" x14ac:dyDescent="0.25">
      <c r="A5180" s="7"/>
      <c r="B5180" s="10"/>
      <c r="D5180" s="5"/>
      <c r="E5180" s="5"/>
      <c r="F5180" s="5"/>
      <c r="G5180" s="5"/>
      <c r="H5180" s="5"/>
      <c r="K5180"/>
      <c r="L5180" s="5"/>
      <c r="M5180" s="5"/>
      <c r="N5180" s="5"/>
      <c r="O5180" s="5"/>
    </row>
    <row r="5181" spans="1:15" x14ac:dyDescent="0.25">
      <c r="A5181" s="7"/>
      <c r="B5181" s="10"/>
      <c r="D5181" s="5"/>
      <c r="E5181" s="5"/>
      <c r="F5181" s="5"/>
      <c r="G5181" s="5"/>
      <c r="H5181" s="5"/>
      <c r="K5181"/>
      <c r="L5181" s="5"/>
      <c r="M5181" s="5"/>
      <c r="N5181" s="5"/>
      <c r="O5181" s="5"/>
    </row>
    <row r="5182" spans="1:15" x14ac:dyDescent="0.25">
      <c r="A5182" s="7"/>
      <c r="B5182" s="10"/>
      <c r="D5182" s="5"/>
      <c r="E5182" s="5"/>
      <c r="F5182" s="5"/>
      <c r="G5182" s="5"/>
      <c r="H5182" s="5"/>
      <c r="K5182"/>
      <c r="L5182" s="5"/>
      <c r="M5182" s="5"/>
      <c r="N5182" s="5"/>
      <c r="O5182" s="5"/>
    </row>
    <row r="5183" spans="1:15" x14ac:dyDescent="0.25">
      <c r="A5183" s="7"/>
      <c r="B5183" s="10"/>
      <c r="D5183" s="5"/>
      <c r="E5183" s="5"/>
      <c r="F5183" s="5"/>
      <c r="G5183" s="5"/>
      <c r="H5183" s="5"/>
      <c r="K5183"/>
      <c r="L5183" s="5"/>
      <c r="M5183" s="5"/>
      <c r="N5183" s="5"/>
      <c r="O5183" s="5"/>
    </row>
    <row r="5184" spans="1:15" x14ac:dyDescent="0.25">
      <c r="A5184" s="7"/>
      <c r="B5184" s="10"/>
      <c r="D5184" s="5"/>
      <c r="E5184" s="5"/>
      <c r="F5184" s="5"/>
      <c r="G5184" s="5"/>
      <c r="H5184" s="5"/>
      <c r="K5184"/>
      <c r="L5184" s="5"/>
      <c r="M5184" s="5"/>
      <c r="N5184" s="5"/>
      <c r="O5184" s="5"/>
    </row>
    <row r="5185" spans="1:15" x14ac:dyDescent="0.25">
      <c r="A5185" s="7"/>
      <c r="B5185" s="10"/>
      <c r="D5185" s="5"/>
      <c r="E5185" s="5"/>
      <c r="F5185" s="5"/>
      <c r="G5185" s="5"/>
      <c r="H5185" s="5"/>
      <c r="K5185"/>
      <c r="L5185" s="5"/>
      <c r="M5185" s="5"/>
      <c r="N5185" s="5"/>
      <c r="O5185" s="5"/>
    </row>
    <row r="5186" spans="1:15" x14ac:dyDescent="0.25">
      <c r="A5186" s="7"/>
      <c r="B5186" s="10"/>
      <c r="D5186" s="5"/>
      <c r="E5186" s="5"/>
      <c r="F5186" s="5"/>
      <c r="G5186" s="5"/>
      <c r="H5186" s="5"/>
      <c r="K5186"/>
      <c r="L5186" s="5"/>
      <c r="M5186" s="5"/>
      <c r="N5186" s="5"/>
      <c r="O5186" s="5"/>
    </row>
    <row r="5187" spans="1:15" x14ac:dyDescent="0.25">
      <c r="A5187" s="7"/>
      <c r="B5187" s="10"/>
      <c r="D5187" s="5"/>
      <c r="E5187" s="5"/>
      <c r="F5187" s="5"/>
      <c r="G5187" s="5"/>
      <c r="H5187" s="5"/>
      <c r="K5187"/>
      <c r="L5187" s="5"/>
      <c r="M5187" s="5"/>
      <c r="N5187" s="5"/>
      <c r="O5187" s="5"/>
    </row>
    <row r="5188" spans="1:15" x14ac:dyDescent="0.25">
      <c r="A5188" s="7"/>
      <c r="B5188" s="10"/>
      <c r="D5188" s="5"/>
      <c r="E5188" s="5"/>
      <c r="F5188" s="5"/>
      <c r="G5188" s="5"/>
      <c r="H5188" s="5"/>
      <c r="K5188"/>
      <c r="L5188" s="5"/>
      <c r="M5188" s="5"/>
      <c r="N5188" s="5"/>
      <c r="O5188" s="5"/>
    </row>
    <row r="5189" spans="1:15" x14ac:dyDescent="0.25">
      <c r="A5189" s="7"/>
      <c r="B5189" s="10"/>
      <c r="D5189" s="5"/>
      <c r="E5189" s="5"/>
      <c r="F5189" s="5"/>
      <c r="G5189" s="5"/>
      <c r="H5189" s="5"/>
      <c r="K5189"/>
      <c r="L5189" s="5"/>
      <c r="M5189" s="5"/>
      <c r="N5189" s="5"/>
      <c r="O5189" s="5"/>
    </row>
    <row r="5190" spans="1:15" x14ac:dyDescent="0.25">
      <c r="A5190" s="7"/>
      <c r="B5190" s="10"/>
      <c r="D5190" s="5"/>
      <c r="E5190" s="5"/>
      <c r="F5190" s="5"/>
      <c r="G5190" s="5"/>
      <c r="H5190" s="5"/>
      <c r="K5190"/>
      <c r="L5190" s="5"/>
      <c r="M5190" s="5"/>
      <c r="N5190" s="5"/>
      <c r="O5190" s="5"/>
    </row>
    <row r="5191" spans="1:15" x14ac:dyDescent="0.25">
      <c r="A5191" s="7"/>
      <c r="B5191" s="10"/>
      <c r="D5191" s="5"/>
      <c r="E5191" s="5"/>
      <c r="F5191" s="5"/>
      <c r="G5191" s="5"/>
      <c r="H5191" s="5"/>
      <c r="K5191"/>
      <c r="L5191" s="5"/>
      <c r="M5191" s="5"/>
      <c r="N5191" s="5"/>
      <c r="O5191" s="5"/>
    </row>
    <row r="5192" spans="1:15" x14ac:dyDescent="0.25">
      <c r="A5192" s="7"/>
      <c r="B5192" s="10"/>
      <c r="D5192" s="5"/>
      <c r="E5192" s="5"/>
      <c r="F5192" s="5"/>
      <c r="G5192" s="5"/>
      <c r="H5192" s="5"/>
      <c r="K5192"/>
      <c r="L5192" s="5"/>
      <c r="M5192" s="5"/>
      <c r="N5192" s="5"/>
      <c r="O5192" s="5"/>
    </row>
    <row r="5193" spans="1:15" x14ac:dyDescent="0.25">
      <c r="A5193" s="7"/>
      <c r="B5193" s="10"/>
      <c r="D5193" s="5"/>
      <c r="E5193" s="5"/>
      <c r="F5193" s="5"/>
      <c r="G5193" s="5"/>
      <c r="H5193" s="5"/>
      <c r="K5193"/>
      <c r="L5193" s="5"/>
      <c r="M5193" s="5"/>
      <c r="N5193" s="5"/>
      <c r="O5193" s="5"/>
    </row>
    <row r="5194" spans="1:15" x14ac:dyDescent="0.25">
      <c r="A5194" s="7"/>
      <c r="B5194" s="10"/>
      <c r="D5194" s="5"/>
      <c r="E5194" s="5"/>
      <c r="F5194" s="5"/>
      <c r="G5194" s="5"/>
      <c r="H5194" s="5"/>
      <c r="K5194"/>
      <c r="L5194" s="5"/>
      <c r="M5194" s="5"/>
      <c r="N5194" s="5"/>
      <c r="O5194" s="5"/>
    </row>
    <row r="5195" spans="1:15" x14ac:dyDescent="0.25">
      <c r="A5195" s="7"/>
      <c r="B5195" s="10"/>
      <c r="D5195" s="5"/>
      <c r="E5195" s="5"/>
      <c r="F5195" s="5"/>
      <c r="G5195" s="5"/>
      <c r="H5195" s="5"/>
      <c r="K5195"/>
      <c r="L5195" s="5"/>
      <c r="M5195" s="5"/>
      <c r="N5195" s="5"/>
      <c r="O5195" s="5"/>
    </row>
    <row r="5196" spans="1:15" x14ac:dyDescent="0.25">
      <c r="A5196" s="7"/>
      <c r="B5196" s="10"/>
      <c r="D5196" s="5"/>
      <c r="E5196" s="5"/>
      <c r="F5196" s="5"/>
      <c r="G5196" s="5"/>
      <c r="H5196" s="5"/>
      <c r="K5196"/>
      <c r="L5196" s="5"/>
      <c r="M5196" s="5"/>
      <c r="N5196" s="5"/>
      <c r="O5196" s="5"/>
    </row>
    <row r="5197" spans="1:15" x14ac:dyDescent="0.25">
      <c r="A5197" s="7"/>
      <c r="B5197" s="10"/>
      <c r="D5197" s="5"/>
      <c r="E5197" s="5"/>
      <c r="F5197" s="5"/>
      <c r="G5197" s="5"/>
      <c r="H5197" s="5"/>
      <c r="K5197"/>
      <c r="L5197" s="5"/>
      <c r="M5197" s="5"/>
      <c r="N5197" s="5"/>
      <c r="O5197" s="5"/>
    </row>
    <row r="5198" spans="1:15" x14ac:dyDescent="0.25">
      <c r="A5198" s="7"/>
      <c r="B5198" s="10"/>
      <c r="D5198" s="5"/>
      <c r="E5198" s="5"/>
      <c r="F5198" s="5"/>
      <c r="G5198" s="5"/>
      <c r="H5198" s="5"/>
      <c r="K5198"/>
      <c r="L5198" s="5"/>
      <c r="M5198" s="5"/>
      <c r="N5198" s="5"/>
      <c r="O5198" s="5"/>
    </row>
    <row r="5199" spans="1:15" x14ac:dyDescent="0.25">
      <c r="A5199" s="7"/>
      <c r="B5199" s="10"/>
      <c r="D5199" s="5"/>
      <c r="E5199" s="5"/>
      <c r="F5199" s="5"/>
      <c r="G5199" s="5"/>
      <c r="H5199" s="5"/>
      <c r="K5199"/>
      <c r="L5199" s="5"/>
      <c r="M5199" s="5"/>
      <c r="N5199" s="5"/>
      <c r="O5199" s="5"/>
    </row>
    <row r="5200" spans="1:15" x14ac:dyDescent="0.25">
      <c r="A5200" s="7"/>
      <c r="B5200" s="10"/>
      <c r="D5200" s="5"/>
      <c r="E5200" s="5"/>
      <c r="F5200" s="5"/>
      <c r="G5200" s="5"/>
      <c r="H5200" s="5"/>
      <c r="K5200"/>
      <c r="L5200" s="5"/>
      <c r="M5200" s="5"/>
      <c r="N5200" s="5"/>
      <c r="O5200" s="5"/>
    </row>
    <row r="5201" spans="1:15" x14ac:dyDescent="0.25">
      <c r="A5201" s="7"/>
      <c r="B5201" s="10"/>
      <c r="D5201" s="5"/>
      <c r="E5201" s="5"/>
      <c r="F5201" s="5"/>
      <c r="G5201" s="5"/>
      <c r="H5201" s="5"/>
      <c r="K5201"/>
      <c r="L5201" s="5"/>
      <c r="M5201" s="5"/>
      <c r="N5201" s="5"/>
      <c r="O5201" s="5"/>
    </row>
    <row r="5202" spans="1:15" x14ac:dyDescent="0.25">
      <c r="A5202" s="7"/>
      <c r="B5202" s="10"/>
      <c r="D5202" s="5"/>
      <c r="E5202" s="5"/>
      <c r="F5202" s="5"/>
      <c r="G5202" s="5"/>
      <c r="H5202" s="5"/>
      <c r="K5202"/>
      <c r="L5202" s="5"/>
      <c r="M5202" s="5"/>
      <c r="N5202" s="5"/>
      <c r="O5202" s="5"/>
    </row>
    <row r="5203" spans="1:15" x14ac:dyDescent="0.25">
      <c r="A5203" s="7"/>
      <c r="B5203" s="10"/>
      <c r="D5203" s="5"/>
      <c r="E5203" s="5"/>
      <c r="F5203" s="5"/>
      <c r="G5203" s="5"/>
      <c r="H5203" s="5"/>
      <c r="K5203"/>
      <c r="L5203" s="5"/>
      <c r="M5203" s="5"/>
      <c r="N5203" s="5"/>
      <c r="O5203" s="5"/>
    </row>
    <row r="5204" spans="1:15" x14ac:dyDescent="0.25">
      <c r="A5204" s="7"/>
      <c r="B5204" s="10"/>
      <c r="D5204" s="5"/>
      <c r="E5204" s="5"/>
      <c r="F5204" s="5"/>
      <c r="G5204" s="5"/>
      <c r="H5204" s="5"/>
      <c r="K5204"/>
      <c r="L5204" s="5"/>
      <c r="M5204" s="5"/>
      <c r="N5204" s="5"/>
      <c r="O5204" s="5"/>
    </row>
    <row r="5205" spans="1:15" x14ac:dyDescent="0.25">
      <c r="A5205" s="7"/>
      <c r="B5205" s="10"/>
      <c r="D5205" s="5"/>
      <c r="E5205" s="5"/>
      <c r="F5205" s="5"/>
      <c r="G5205" s="5"/>
      <c r="H5205" s="5"/>
      <c r="K5205"/>
      <c r="L5205" s="5"/>
      <c r="M5205" s="5"/>
      <c r="N5205" s="5"/>
      <c r="O5205" s="5"/>
    </row>
    <row r="5206" spans="1:15" x14ac:dyDescent="0.25">
      <c r="A5206" s="7"/>
      <c r="B5206" s="10"/>
      <c r="D5206" s="5"/>
      <c r="E5206" s="5"/>
      <c r="F5206" s="5"/>
      <c r="G5206" s="5"/>
      <c r="H5206" s="5"/>
      <c r="K5206"/>
      <c r="L5206" s="5"/>
      <c r="M5206" s="5"/>
      <c r="N5206" s="5"/>
      <c r="O5206" s="5"/>
    </row>
    <row r="5207" spans="1:15" x14ac:dyDescent="0.25">
      <c r="A5207" s="7"/>
      <c r="B5207" s="10"/>
      <c r="D5207" s="5"/>
      <c r="E5207" s="5"/>
      <c r="F5207" s="5"/>
      <c r="G5207" s="5"/>
      <c r="H5207" s="5"/>
      <c r="K5207"/>
      <c r="L5207" s="5"/>
      <c r="M5207" s="5"/>
      <c r="N5207" s="5"/>
      <c r="O5207" s="5"/>
    </row>
    <row r="5208" spans="1:15" x14ac:dyDescent="0.25">
      <c r="A5208" s="7"/>
      <c r="B5208" s="10"/>
      <c r="D5208" s="5"/>
      <c r="E5208" s="5"/>
      <c r="F5208" s="5"/>
      <c r="G5208" s="5"/>
      <c r="H5208" s="5"/>
      <c r="K5208"/>
      <c r="L5208" s="5"/>
      <c r="M5208" s="5"/>
      <c r="N5208" s="5"/>
      <c r="O5208" s="5"/>
    </row>
    <row r="5209" spans="1:15" x14ac:dyDescent="0.25">
      <c r="A5209" s="7"/>
      <c r="B5209" s="10"/>
      <c r="D5209" s="5"/>
      <c r="E5209" s="5"/>
      <c r="F5209" s="5"/>
      <c r="G5209" s="5"/>
      <c r="H5209" s="5"/>
      <c r="K5209"/>
      <c r="L5209" s="5"/>
      <c r="M5209" s="5"/>
      <c r="N5209" s="5"/>
      <c r="O5209" s="5"/>
    </row>
    <row r="5210" spans="1:15" x14ac:dyDescent="0.25">
      <c r="A5210" s="7"/>
      <c r="B5210" s="10"/>
      <c r="D5210" s="5"/>
      <c r="E5210" s="5"/>
      <c r="F5210" s="5"/>
      <c r="G5210" s="5"/>
      <c r="H5210" s="5"/>
      <c r="K5210"/>
      <c r="L5210" s="5"/>
      <c r="M5210" s="5"/>
      <c r="N5210" s="5"/>
      <c r="O5210" s="5"/>
    </row>
    <row r="5211" spans="1:15" x14ac:dyDescent="0.25">
      <c r="A5211" s="7"/>
      <c r="B5211" s="10"/>
      <c r="D5211" s="5"/>
      <c r="E5211" s="5"/>
      <c r="F5211" s="5"/>
      <c r="G5211" s="5"/>
      <c r="H5211" s="5"/>
      <c r="K5211"/>
      <c r="L5211" s="5"/>
      <c r="M5211" s="5"/>
      <c r="N5211" s="5"/>
      <c r="O5211" s="5"/>
    </row>
    <row r="5212" spans="1:15" x14ac:dyDescent="0.25">
      <c r="A5212" s="7"/>
      <c r="B5212" s="10"/>
      <c r="D5212" s="5"/>
      <c r="E5212" s="5"/>
      <c r="F5212" s="5"/>
      <c r="G5212" s="5"/>
      <c r="H5212" s="5"/>
      <c r="K5212"/>
      <c r="L5212" s="5"/>
      <c r="M5212" s="5"/>
      <c r="N5212" s="5"/>
      <c r="O5212" s="5"/>
    </row>
    <row r="5213" spans="1:15" x14ac:dyDescent="0.25">
      <c r="A5213" s="7"/>
      <c r="B5213" s="10"/>
      <c r="D5213" s="5"/>
      <c r="E5213" s="5"/>
      <c r="F5213" s="5"/>
      <c r="G5213" s="5"/>
      <c r="H5213" s="5"/>
      <c r="K5213"/>
      <c r="L5213" s="5"/>
      <c r="M5213" s="5"/>
      <c r="N5213" s="5"/>
      <c r="O5213" s="5"/>
    </row>
    <row r="5214" spans="1:15" x14ac:dyDescent="0.25">
      <c r="A5214" s="7"/>
      <c r="B5214" s="10"/>
      <c r="D5214" s="5"/>
      <c r="E5214" s="5"/>
      <c r="F5214" s="5"/>
      <c r="G5214" s="5"/>
      <c r="H5214" s="5"/>
      <c r="K5214"/>
      <c r="L5214" s="5"/>
      <c r="M5214" s="5"/>
      <c r="N5214" s="5"/>
      <c r="O5214" s="5"/>
    </row>
    <row r="5215" spans="1:15" x14ac:dyDescent="0.25">
      <c r="A5215" s="7"/>
      <c r="B5215" s="10"/>
      <c r="D5215" s="5"/>
      <c r="E5215" s="5"/>
      <c r="F5215" s="5"/>
      <c r="G5215" s="5"/>
      <c r="H5215" s="5"/>
      <c r="K5215"/>
      <c r="L5215" s="5"/>
      <c r="M5215" s="5"/>
      <c r="N5215" s="5"/>
      <c r="O5215" s="5"/>
    </row>
    <row r="5216" spans="1:15" x14ac:dyDescent="0.25">
      <c r="A5216" s="7"/>
      <c r="B5216" s="10"/>
      <c r="D5216" s="5"/>
      <c r="E5216" s="5"/>
      <c r="F5216" s="5"/>
      <c r="G5216" s="5"/>
      <c r="H5216" s="5"/>
      <c r="K5216"/>
      <c r="L5216" s="5"/>
      <c r="M5216" s="5"/>
      <c r="N5216" s="5"/>
      <c r="O5216" s="5"/>
    </row>
    <row r="5217" spans="1:15" x14ac:dyDescent="0.25">
      <c r="A5217" s="7"/>
      <c r="B5217" s="10"/>
      <c r="D5217" s="5"/>
      <c r="E5217" s="5"/>
      <c r="F5217" s="5"/>
      <c r="G5217" s="5"/>
      <c r="H5217" s="5"/>
      <c r="K5217"/>
      <c r="L5217" s="5"/>
      <c r="M5217" s="5"/>
      <c r="N5217" s="5"/>
      <c r="O5217" s="5"/>
    </row>
    <row r="5218" spans="1:15" x14ac:dyDescent="0.25">
      <c r="A5218" s="7"/>
      <c r="B5218" s="10"/>
      <c r="D5218" s="5"/>
      <c r="E5218" s="5"/>
      <c r="F5218" s="5"/>
      <c r="G5218" s="5"/>
      <c r="H5218" s="5"/>
      <c r="K5218"/>
      <c r="L5218" s="5"/>
      <c r="M5218" s="5"/>
      <c r="N5218" s="5"/>
      <c r="O5218" s="5"/>
    </row>
    <row r="5219" spans="1:15" x14ac:dyDescent="0.25">
      <c r="A5219" s="7"/>
      <c r="B5219" s="10"/>
      <c r="D5219" s="5"/>
      <c r="E5219" s="5"/>
      <c r="F5219" s="5"/>
      <c r="G5219" s="5"/>
      <c r="H5219" s="5"/>
      <c r="K5219"/>
      <c r="L5219" s="5"/>
      <c r="M5219" s="5"/>
      <c r="N5219" s="5"/>
      <c r="O5219" s="5"/>
    </row>
    <row r="5220" spans="1:15" x14ac:dyDescent="0.25">
      <c r="A5220" s="7"/>
      <c r="B5220" s="10"/>
      <c r="D5220" s="5"/>
      <c r="E5220" s="5"/>
      <c r="F5220" s="5"/>
      <c r="G5220" s="5"/>
      <c r="H5220" s="5"/>
      <c r="K5220"/>
      <c r="L5220" s="5"/>
      <c r="M5220" s="5"/>
      <c r="N5220" s="5"/>
      <c r="O5220" s="5"/>
    </row>
    <row r="5221" spans="1:15" x14ac:dyDescent="0.25">
      <c r="A5221" s="7"/>
      <c r="B5221" s="10"/>
      <c r="D5221" s="5"/>
      <c r="E5221" s="5"/>
      <c r="F5221" s="5"/>
      <c r="G5221" s="5"/>
      <c r="H5221" s="5"/>
      <c r="K5221"/>
      <c r="L5221" s="5"/>
      <c r="M5221" s="5"/>
      <c r="N5221" s="5"/>
      <c r="O5221" s="5"/>
    </row>
    <row r="5222" spans="1:15" x14ac:dyDescent="0.25">
      <c r="A5222" s="7"/>
      <c r="B5222" s="10"/>
      <c r="D5222" s="5"/>
      <c r="E5222" s="5"/>
      <c r="F5222" s="5"/>
      <c r="G5222" s="5"/>
      <c r="H5222" s="5"/>
      <c r="K5222"/>
      <c r="L5222" s="5"/>
      <c r="M5222" s="5"/>
      <c r="N5222" s="5"/>
      <c r="O5222" s="5"/>
    </row>
    <row r="5223" spans="1:15" x14ac:dyDescent="0.25">
      <c r="A5223" s="7"/>
      <c r="B5223" s="10"/>
      <c r="D5223" s="5"/>
      <c r="E5223" s="5"/>
      <c r="F5223" s="5"/>
      <c r="G5223" s="5"/>
      <c r="H5223" s="5"/>
      <c r="K5223"/>
      <c r="L5223" s="5"/>
      <c r="M5223" s="5"/>
      <c r="N5223" s="5"/>
      <c r="O5223" s="5"/>
    </row>
    <row r="5224" spans="1:15" x14ac:dyDescent="0.25">
      <c r="A5224" s="7"/>
      <c r="B5224" s="10"/>
      <c r="D5224" s="5"/>
      <c r="E5224" s="5"/>
      <c r="F5224" s="5"/>
      <c r="G5224" s="5"/>
      <c r="H5224" s="5"/>
      <c r="K5224"/>
      <c r="L5224" s="5"/>
      <c r="M5224" s="5"/>
      <c r="N5224" s="5"/>
      <c r="O5224" s="5"/>
    </row>
    <row r="5225" spans="1:15" x14ac:dyDescent="0.25">
      <c r="A5225" s="7"/>
      <c r="B5225" s="10"/>
      <c r="D5225" s="5"/>
      <c r="E5225" s="5"/>
      <c r="F5225" s="5"/>
      <c r="G5225" s="5"/>
      <c r="H5225" s="5"/>
      <c r="K5225"/>
      <c r="L5225" s="5"/>
      <c r="M5225" s="5"/>
      <c r="N5225" s="5"/>
      <c r="O5225" s="5"/>
    </row>
    <row r="5226" spans="1:15" x14ac:dyDescent="0.25">
      <c r="A5226" s="7"/>
      <c r="B5226" s="10"/>
      <c r="D5226" s="5"/>
      <c r="E5226" s="5"/>
      <c r="F5226" s="5"/>
      <c r="G5226" s="5"/>
      <c r="H5226" s="5"/>
      <c r="K5226"/>
      <c r="L5226" s="5"/>
      <c r="M5226" s="5"/>
      <c r="N5226" s="5"/>
      <c r="O5226" s="5"/>
    </row>
    <row r="5227" spans="1:15" x14ac:dyDescent="0.25">
      <c r="A5227" s="7"/>
      <c r="B5227" s="10"/>
      <c r="D5227" s="5"/>
      <c r="E5227" s="5"/>
      <c r="F5227" s="5"/>
      <c r="G5227" s="5"/>
      <c r="H5227" s="5"/>
      <c r="K5227"/>
      <c r="L5227" s="5"/>
      <c r="M5227" s="5"/>
      <c r="N5227" s="5"/>
      <c r="O5227" s="5"/>
    </row>
    <row r="5228" spans="1:15" x14ac:dyDescent="0.25">
      <c r="A5228" s="7"/>
      <c r="B5228" s="10"/>
      <c r="D5228" s="5"/>
      <c r="E5228" s="5"/>
      <c r="F5228" s="5"/>
      <c r="G5228" s="5"/>
      <c r="H5228" s="5"/>
      <c r="K5228"/>
      <c r="L5228" s="5"/>
      <c r="M5228" s="5"/>
      <c r="N5228" s="5"/>
      <c r="O5228" s="5"/>
    </row>
    <row r="5229" spans="1:15" x14ac:dyDescent="0.25">
      <c r="A5229" s="7"/>
      <c r="B5229" s="10"/>
      <c r="D5229" s="5"/>
      <c r="E5229" s="5"/>
      <c r="F5229" s="5"/>
      <c r="G5229" s="5"/>
      <c r="H5229" s="5"/>
      <c r="K5229"/>
      <c r="L5229" s="5"/>
      <c r="M5229" s="5"/>
      <c r="N5229" s="5"/>
      <c r="O5229" s="5"/>
    </row>
    <row r="5230" spans="1:15" x14ac:dyDescent="0.25">
      <c r="A5230" s="7"/>
      <c r="B5230" s="10"/>
      <c r="D5230" s="5"/>
      <c r="E5230" s="5"/>
      <c r="F5230" s="5"/>
      <c r="G5230" s="5"/>
      <c r="H5230" s="5"/>
      <c r="K5230"/>
      <c r="L5230" s="5"/>
      <c r="M5230" s="5"/>
      <c r="N5230" s="5"/>
      <c r="O5230" s="5"/>
    </row>
    <row r="5231" spans="1:15" x14ac:dyDescent="0.25">
      <c r="A5231" s="7"/>
      <c r="B5231" s="10"/>
      <c r="D5231" s="5"/>
      <c r="E5231" s="5"/>
      <c r="F5231" s="5"/>
      <c r="G5231" s="5"/>
      <c r="H5231" s="5"/>
      <c r="K5231"/>
      <c r="L5231" s="5"/>
      <c r="M5231" s="5"/>
      <c r="N5231" s="5"/>
      <c r="O5231" s="5"/>
    </row>
    <row r="5232" spans="1:15" x14ac:dyDescent="0.25">
      <c r="A5232" s="7"/>
      <c r="B5232" s="10"/>
      <c r="D5232" s="5"/>
      <c r="E5232" s="5"/>
      <c r="F5232" s="5"/>
      <c r="G5232" s="5"/>
      <c r="H5232" s="5"/>
      <c r="K5232"/>
      <c r="L5232" s="5"/>
      <c r="M5232" s="5"/>
      <c r="N5232" s="5"/>
      <c r="O5232" s="5"/>
    </row>
    <row r="5233" spans="1:15" x14ac:dyDescent="0.25">
      <c r="A5233" s="7"/>
      <c r="B5233" s="10"/>
      <c r="D5233" s="5"/>
      <c r="E5233" s="5"/>
      <c r="F5233" s="5"/>
      <c r="G5233" s="5"/>
      <c r="H5233" s="5"/>
      <c r="K5233"/>
      <c r="L5233" s="5"/>
      <c r="M5233" s="5"/>
      <c r="N5233" s="5"/>
      <c r="O5233" s="5"/>
    </row>
    <row r="5234" spans="1:15" x14ac:dyDescent="0.25">
      <c r="A5234" s="7"/>
      <c r="B5234" s="10"/>
      <c r="D5234" s="5"/>
      <c r="E5234" s="5"/>
      <c r="F5234" s="5"/>
      <c r="G5234" s="5"/>
      <c r="H5234" s="5"/>
      <c r="K5234"/>
      <c r="L5234" s="5"/>
      <c r="M5234" s="5"/>
      <c r="N5234" s="5"/>
      <c r="O5234" s="5"/>
    </row>
    <row r="5235" spans="1:15" x14ac:dyDescent="0.25">
      <c r="A5235" s="7"/>
      <c r="B5235" s="10"/>
      <c r="D5235" s="5"/>
      <c r="E5235" s="5"/>
      <c r="F5235" s="5"/>
      <c r="G5235" s="5"/>
      <c r="H5235" s="5"/>
      <c r="K5235"/>
      <c r="L5235" s="5"/>
      <c r="M5235" s="5"/>
      <c r="N5235" s="5"/>
      <c r="O5235" s="5"/>
    </row>
    <row r="5236" spans="1:15" x14ac:dyDescent="0.25">
      <c r="A5236" s="7"/>
      <c r="B5236" s="10"/>
      <c r="D5236" s="5"/>
      <c r="E5236" s="5"/>
      <c r="F5236" s="5"/>
      <c r="G5236" s="5"/>
      <c r="H5236" s="5"/>
      <c r="K5236"/>
      <c r="L5236" s="5"/>
      <c r="M5236" s="5"/>
      <c r="N5236" s="5"/>
      <c r="O5236" s="5"/>
    </row>
    <row r="5237" spans="1:15" x14ac:dyDescent="0.25">
      <c r="A5237" s="7"/>
      <c r="B5237" s="10"/>
      <c r="D5237" s="5"/>
      <c r="E5237" s="5"/>
      <c r="F5237" s="5"/>
      <c r="G5237" s="5"/>
      <c r="H5237" s="5"/>
      <c r="K5237"/>
      <c r="L5237" s="5"/>
      <c r="M5237" s="5"/>
      <c r="N5237" s="5"/>
      <c r="O5237" s="5"/>
    </row>
    <row r="5238" spans="1:15" x14ac:dyDescent="0.25">
      <c r="A5238" s="7"/>
      <c r="B5238" s="10"/>
      <c r="D5238" s="5"/>
      <c r="E5238" s="5"/>
      <c r="F5238" s="5"/>
      <c r="G5238" s="5"/>
      <c r="H5238" s="5"/>
      <c r="K5238"/>
      <c r="L5238" s="5"/>
      <c r="M5238" s="5"/>
      <c r="N5238" s="5"/>
      <c r="O5238" s="5"/>
    </row>
    <row r="5239" spans="1:15" x14ac:dyDescent="0.25">
      <c r="A5239" s="7"/>
      <c r="B5239" s="10"/>
      <c r="D5239" s="5"/>
      <c r="E5239" s="5"/>
      <c r="F5239" s="5"/>
      <c r="G5239" s="5"/>
      <c r="H5239" s="5"/>
      <c r="K5239"/>
      <c r="L5239" s="5"/>
      <c r="M5239" s="5"/>
      <c r="N5239" s="5"/>
      <c r="O5239" s="5"/>
    </row>
    <row r="5240" spans="1:15" x14ac:dyDescent="0.25">
      <c r="A5240" s="7"/>
      <c r="B5240" s="10"/>
      <c r="D5240" s="5"/>
      <c r="E5240" s="5"/>
      <c r="F5240" s="5"/>
      <c r="G5240" s="5"/>
      <c r="H5240" s="5"/>
      <c r="K5240"/>
      <c r="L5240" s="5"/>
      <c r="M5240" s="5"/>
      <c r="N5240" s="5"/>
      <c r="O5240" s="5"/>
    </row>
    <row r="5241" spans="1:15" x14ac:dyDescent="0.25">
      <c r="A5241" s="7"/>
      <c r="B5241" s="10"/>
      <c r="D5241" s="5"/>
      <c r="E5241" s="5"/>
      <c r="F5241" s="5"/>
      <c r="G5241" s="5"/>
      <c r="H5241" s="5"/>
      <c r="K5241"/>
      <c r="L5241" s="5"/>
      <c r="M5241" s="5"/>
      <c r="N5241" s="5"/>
      <c r="O5241" s="5"/>
    </row>
    <row r="5242" spans="1:15" x14ac:dyDescent="0.25">
      <c r="A5242" s="7"/>
      <c r="B5242" s="10"/>
      <c r="D5242" s="5"/>
      <c r="E5242" s="5"/>
      <c r="F5242" s="5"/>
      <c r="G5242" s="5"/>
      <c r="H5242" s="5"/>
      <c r="K5242"/>
      <c r="L5242" s="5"/>
      <c r="M5242" s="5"/>
      <c r="N5242" s="5"/>
      <c r="O5242" s="5"/>
    </row>
    <row r="5243" spans="1:15" x14ac:dyDescent="0.25">
      <c r="A5243" s="7"/>
      <c r="B5243" s="10"/>
      <c r="D5243" s="5"/>
      <c r="E5243" s="5"/>
      <c r="F5243" s="5"/>
      <c r="G5243" s="5"/>
      <c r="H5243" s="5"/>
      <c r="K5243"/>
      <c r="L5243" s="5"/>
      <c r="M5243" s="5"/>
      <c r="N5243" s="5"/>
      <c r="O5243" s="5"/>
    </row>
    <row r="5244" spans="1:15" x14ac:dyDescent="0.25">
      <c r="A5244" s="7"/>
      <c r="B5244" s="10"/>
      <c r="D5244" s="5"/>
      <c r="E5244" s="5"/>
      <c r="F5244" s="5"/>
      <c r="G5244" s="5"/>
      <c r="H5244" s="5"/>
      <c r="K5244"/>
      <c r="L5244" s="5"/>
      <c r="M5244" s="5"/>
      <c r="N5244" s="5"/>
      <c r="O5244" s="5"/>
    </row>
    <row r="5245" spans="1:15" x14ac:dyDescent="0.25">
      <c r="A5245" s="7"/>
      <c r="B5245" s="10"/>
      <c r="D5245" s="5"/>
      <c r="E5245" s="5"/>
      <c r="F5245" s="5"/>
      <c r="G5245" s="5"/>
      <c r="H5245" s="5"/>
      <c r="K5245"/>
      <c r="L5245" s="5"/>
      <c r="M5245" s="5"/>
      <c r="N5245" s="5"/>
      <c r="O5245" s="5"/>
    </row>
    <row r="5246" spans="1:15" x14ac:dyDescent="0.25">
      <c r="A5246" s="7"/>
      <c r="B5246" s="10"/>
      <c r="D5246" s="5"/>
      <c r="E5246" s="5"/>
      <c r="F5246" s="5"/>
      <c r="G5246" s="5"/>
      <c r="H5246" s="5"/>
      <c r="K5246"/>
      <c r="L5246" s="5"/>
      <c r="M5246" s="5"/>
      <c r="N5246" s="5"/>
      <c r="O5246" s="5"/>
    </row>
    <row r="5247" spans="1:15" x14ac:dyDescent="0.25">
      <c r="A5247" s="7"/>
      <c r="B5247" s="10"/>
      <c r="D5247" s="5"/>
      <c r="E5247" s="5"/>
      <c r="F5247" s="5"/>
      <c r="G5247" s="5"/>
      <c r="H5247" s="5"/>
      <c r="K5247"/>
      <c r="L5247" s="5"/>
      <c r="M5247" s="5"/>
      <c r="N5247" s="5"/>
      <c r="O5247" s="5"/>
    </row>
    <row r="5248" spans="1:15" x14ac:dyDescent="0.25">
      <c r="A5248" s="7"/>
      <c r="B5248" s="10"/>
      <c r="D5248" s="5"/>
      <c r="E5248" s="5"/>
      <c r="F5248" s="5"/>
      <c r="G5248" s="5"/>
      <c r="H5248" s="5"/>
      <c r="K5248"/>
      <c r="L5248" s="5"/>
      <c r="M5248" s="5"/>
      <c r="N5248" s="5"/>
      <c r="O5248" s="5"/>
    </row>
    <row r="5249" spans="1:15" x14ac:dyDescent="0.25">
      <c r="A5249" s="7"/>
      <c r="B5249" s="10"/>
      <c r="D5249" s="5"/>
      <c r="E5249" s="5"/>
      <c r="F5249" s="5"/>
      <c r="G5249" s="5"/>
      <c r="H5249" s="5"/>
      <c r="K5249"/>
      <c r="L5249" s="5"/>
      <c r="M5249" s="5"/>
      <c r="N5249" s="5"/>
      <c r="O5249" s="5"/>
    </row>
    <row r="5250" spans="1:15" x14ac:dyDescent="0.25">
      <c r="A5250" s="7"/>
      <c r="B5250" s="10"/>
      <c r="D5250" s="5"/>
      <c r="E5250" s="5"/>
      <c r="F5250" s="5"/>
      <c r="G5250" s="5"/>
      <c r="H5250" s="5"/>
      <c r="K5250"/>
      <c r="L5250" s="5"/>
      <c r="M5250" s="5"/>
      <c r="N5250" s="5"/>
      <c r="O5250" s="5"/>
    </row>
    <row r="5251" spans="1:15" x14ac:dyDescent="0.25">
      <c r="A5251" s="7"/>
      <c r="B5251" s="10"/>
      <c r="D5251" s="5"/>
      <c r="E5251" s="5"/>
      <c r="F5251" s="5"/>
      <c r="G5251" s="5"/>
      <c r="H5251" s="5"/>
      <c r="K5251"/>
      <c r="L5251" s="5"/>
      <c r="M5251" s="5"/>
      <c r="N5251" s="5"/>
      <c r="O5251" s="5"/>
    </row>
    <row r="5252" spans="1:15" x14ac:dyDescent="0.25">
      <c r="A5252" s="7"/>
      <c r="B5252" s="10"/>
      <c r="D5252" s="5"/>
      <c r="E5252" s="5"/>
      <c r="F5252" s="5"/>
      <c r="G5252" s="5"/>
      <c r="H5252" s="5"/>
      <c r="K5252"/>
      <c r="L5252" s="5"/>
      <c r="M5252" s="5"/>
      <c r="N5252" s="5"/>
      <c r="O5252" s="5"/>
    </row>
    <row r="5253" spans="1:15" x14ac:dyDescent="0.25">
      <c r="A5253" s="7"/>
      <c r="B5253" s="10"/>
      <c r="D5253" s="5"/>
      <c r="E5253" s="5"/>
      <c r="F5253" s="5"/>
      <c r="G5253" s="5"/>
      <c r="H5253" s="5"/>
      <c r="K5253"/>
      <c r="L5253" s="5"/>
      <c r="M5253" s="5"/>
      <c r="N5253" s="5"/>
      <c r="O5253" s="5"/>
    </row>
    <row r="5254" spans="1:15" x14ac:dyDescent="0.25">
      <c r="A5254" s="7"/>
      <c r="B5254" s="10"/>
      <c r="D5254" s="5"/>
      <c r="E5254" s="5"/>
      <c r="F5254" s="5"/>
      <c r="G5254" s="5"/>
      <c r="H5254" s="5"/>
      <c r="K5254"/>
      <c r="L5254" s="5"/>
      <c r="M5254" s="5"/>
      <c r="N5254" s="5"/>
      <c r="O5254" s="5"/>
    </row>
    <row r="5255" spans="1:15" x14ac:dyDescent="0.25">
      <c r="A5255" s="7"/>
      <c r="B5255" s="10"/>
      <c r="D5255" s="5"/>
      <c r="E5255" s="5"/>
      <c r="F5255" s="5"/>
      <c r="G5255" s="5"/>
      <c r="H5255" s="5"/>
      <c r="K5255"/>
      <c r="L5255" s="5"/>
      <c r="M5255" s="5"/>
      <c r="N5255" s="5"/>
      <c r="O5255" s="5"/>
    </row>
    <row r="5256" spans="1:15" x14ac:dyDescent="0.25">
      <c r="A5256" s="7"/>
      <c r="B5256" s="10"/>
      <c r="D5256" s="5"/>
      <c r="E5256" s="5"/>
      <c r="F5256" s="5"/>
      <c r="G5256" s="5"/>
      <c r="H5256" s="5"/>
      <c r="K5256"/>
      <c r="L5256" s="5"/>
      <c r="M5256" s="5"/>
      <c r="N5256" s="5"/>
      <c r="O5256" s="5"/>
    </row>
    <row r="5257" spans="1:15" x14ac:dyDescent="0.25">
      <c r="A5257" s="7"/>
      <c r="B5257" s="10"/>
      <c r="D5257" s="5"/>
      <c r="E5257" s="5"/>
      <c r="F5257" s="5"/>
      <c r="G5257" s="5"/>
      <c r="H5257" s="5"/>
      <c r="K5257"/>
      <c r="L5257" s="5"/>
      <c r="M5257" s="5"/>
      <c r="N5257" s="5"/>
      <c r="O5257" s="5"/>
    </row>
    <row r="5258" spans="1:15" x14ac:dyDescent="0.25">
      <c r="A5258" s="7"/>
      <c r="B5258" s="10"/>
      <c r="D5258" s="5"/>
      <c r="E5258" s="5"/>
      <c r="F5258" s="5"/>
      <c r="G5258" s="5"/>
      <c r="H5258" s="5"/>
      <c r="K5258"/>
      <c r="L5258" s="5"/>
      <c r="M5258" s="5"/>
      <c r="N5258" s="5"/>
      <c r="O5258" s="5"/>
    </row>
    <row r="5259" spans="1:15" x14ac:dyDescent="0.25">
      <c r="A5259" s="7"/>
      <c r="B5259" s="10"/>
      <c r="D5259" s="5"/>
      <c r="E5259" s="5"/>
      <c r="F5259" s="5"/>
      <c r="G5259" s="5"/>
      <c r="H5259" s="5"/>
      <c r="K5259"/>
      <c r="L5259" s="5"/>
      <c r="M5259" s="5"/>
      <c r="N5259" s="5"/>
      <c r="O5259" s="5"/>
    </row>
    <row r="5260" spans="1:15" x14ac:dyDescent="0.25">
      <c r="A5260" s="7"/>
      <c r="B5260" s="10"/>
      <c r="D5260" s="5"/>
      <c r="E5260" s="5"/>
      <c r="F5260" s="5"/>
      <c r="G5260" s="5"/>
      <c r="H5260" s="5"/>
      <c r="K5260"/>
      <c r="L5260" s="5"/>
      <c r="M5260" s="5"/>
      <c r="N5260" s="5"/>
      <c r="O5260" s="5"/>
    </row>
    <row r="5261" spans="1:15" x14ac:dyDescent="0.25">
      <c r="A5261" s="7"/>
      <c r="B5261" s="10"/>
      <c r="D5261" s="5"/>
      <c r="E5261" s="5"/>
      <c r="F5261" s="5"/>
      <c r="G5261" s="5"/>
      <c r="H5261" s="5"/>
      <c r="K5261"/>
      <c r="L5261" s="5"/>
      <c r="M5261" s="5"/>
      <c r="N5261" s="5"/>
      <c r="O5261" s="5"/>
    </row>
    <row r="5262" spans="1:15" x14ac:dyDescent="0.25">
      <c r="A5262" s="7"/>
      <c r="B5262" s="10"/>
      <c r="D5262" s="5"/>
      <c r="E5262" s="5"/>
      <c r="F5262" s="5"/>
      <c r="G5262" s="5"/>
      <c r="H5262" s="5"/>
      <c r="K5262"/>
      <c r="L5262" s="5"/>
      <c r="M5262" s="5"/>
      <c r="N5262" s="5"/>
      <c r="O5262" s="5"/>
    </row>
    <row r="5263" spans="1:15" x14ac:dyDescent="0.25">
      <c r="A5263" s="7"/>
      <c r="B5263" s="10"/>
      <c r="D5263" s="5"/>
      <c r="E5263" s="5"/>
      <c r="F5263" s="5"/>
      <c r="G5263" s="5"/>
      <c r="H5263" s="5"/>
      <c r="K5263"/>
      <c r="L5263" s="5"/>
      <c r="M5263" s="5"/>
      <c r="N5263" s="5"/>
      <c r="O5263" s="5"/>
    </row>
    <row r="5264" spans="1:15" x14ac:dyDescent="0.25">
      <c r="A5264" s="7"/>
      <c r="B5264" s="10"/>
      <c r="D5264" s="5"/>
      <c r="E5264" s="5"/>
      <c r="F5264" s="5"/>
      <c r="G5264" s="5"/>
      <c r="H5264" s="5"/>
      <c r="K5264"/>
      <c r="L5264" s="5"/>
      <c r="M5264" s="5"/>
      <c r="N5264" s="5"/>
      <c r="O5264" s="5"/>
    </row>
    <row r="5265" spans="1:15" x14ac:dyDescent="0.25">
      <c r="A5265" s="7"/>
      <c r="B5265" s="10"/>
      <c r="D5265" s="5"/>
      <c r="E5265" s="5"/>
      <c r="F5265" s="5"/>
      <c r="G5265" s="5"/>
      <c r="H5265" s="5"/>
      <c r="K5265"/>
      <c r="L5265" s="5"/>
      <c r="M5265" s="5"/>
      <c r="N5265" s="5"/>
      <c r="O5265" s="5"/>
    </row>
    <row r="5266" spans="1:15" x14ac:dyDescent="0.25">
      <c r="A5266" s="7"/>
      <c r="B5266" s="10"/>
      <c r="D5266" s="5"/>
      <c r="E5266" s="5"/>
      <c r="F5266" s="5"/>
      <c r="G5266" s="5"/>
      <c r="H5266" s="5"/>
      <c r="K5266"/>
      <c r="L5266" s="5"/>
      <c r="M5266" s="5"/>
      <c r="N5266" s="5"/>
      <c r="O5266" s="5"/>
    </row>
    <row r="5267" spans="1:15" x14ac:dyDescent="0.25">
      <c r="A5267" s="7"/>
      <c r="B5267" s="10"/>
      <c r="D5267" s="5"/>
      <c r="E5267" s="5"/>
      <c r="F5267" s="5"/>
      <c r="G5267" s="5"/>
      <c r="H5267" s="5"/>
      <c r="K5267"/>
      <c r="L5267" s="5"/>
      <c r="M5267" s="5"/>
      <c r="N5267" s="5"/>
      <c r="O5267" s="5"/>
    </row>
    <row r="5268" spans="1:15" x14ac:dyDescent="0.25">
      <c r="A5268" s="7"/>
      <c r="B5268" s="10"/>
      <c r="D5268" s="5"/>
      <c r="E5268" s="5"/>
      <c r="F5268" s="5"/>
      <c r="G5268" s="5"/>
      <c r="H5268" s="5"/>
      <c r="K5268"/>
      <c r="L5268" s="5"/>
      <c r="M5268" s="5"/>
      <c r="N5268" s="5"/>
      <c r="O5268" s="5"/>
    </row>
    <row r="5269" spans="1:15" x14ac:dyDescent="0.25">
      <c r="A5269" s="7"/>
      <c r="B5269" s="10"/>
      <c r="D5269" s="5"/>
      <c r="E5269" s="5"/>
      <c r="F5269" s="5"/>
      <c r="G5269" s="5"/>
      <c r="H5269" s="5"/>
      <c r="K5269"/>
      <c r="L5269" s="5"/>
      <c r="M5269" s="5"/>
      <c r="N5269" s="5"/>
      <c r="O5269" s="5"/>
    </row>
    <row r="5270" spans="1:15" x14ac:dyDescent="0.25">
      <c r="A5270" s="7"/>
      <c r="B5270" s="10"/>
      <c r="D5270" s="5"/>
      <c r="E5270" s="5"/>
      <c r="F5270" s="5"/>
      <c r="G5270" s="5"/>
      <c r="H5270" s="5"/>
      <c r="K5270"/>
      <c r="L5270" s="5"/>
      <c r="M5270" s="5"/>
      <c r="N5270" s="5"/>
      <c r="O5270" s="5"/>
    </row>
    <row r="5271" spans="1:15" x14ac:dyDescent="0.25">
      <c r="A5271" s="7"/>
      <c r="B5271" s="10"/>
      <c r="D5271" s="5"/>
      <c r="E5271" s="5"/>
      <c r="F5271" s="5"/>
      <c r="G5271" s="5"/>
      <c r="H5271" s="5"/>
      <c r="K5271"/>
      <c r="L5271" s="5"/>
      <c r="M5271" s="5"/>
      <c r="N5271" s="5"/>
      <c r="O5271" s="5"/>
    </row>
    <row r="5272" spans="1:15" x14ac:dyDescent="0.25">
      <c r="A5272" s="7"/>
      <c r="B5272" s="10"/>
      <c r="D5272" s="5"/>
      <c r="E5272" s="5"/>
      <c r="F5272" s="5"/>
      <c r="G5272" s="5"/>
      <c r="H5272" s="5"/>
      <c r="K5272"/>
      <c r="L5272" s="5"/>
      <c r="M5272" s="5"/>
      <c r="N5272" s="5"/>
      <c r="O5272" s="5"/>
    </row>
    <row r="5273" spans="1:15" x14ac:dyDescent="0.25">
      <c r="A5273" s="7"/>
      <c r="B5273" s="10"/>
      <c r="D5273" s="5"/>
      <c r="E5273" s="5"/>
      <c r="F5273" s="5"/>
      <c r="G5273" s="5"/>
      <c r="H5273" s="5"/>
      <c r="K5273"/>
      <c r="L5273" s="5"/>
      <c r="M5273" s="5"/>
      <c r="N5273" s="5"/>
      <c r="O5273" s="5"/>
    </row>
    <row r="5274" spans="1:15" x14ac:dyDescent="0.25">
      <c r="A5274" s="7"/>
      <c r="B5274" s="10"/>
      <c r="D5274" s="5"/>
      <c r="E5274" s="5"/>
      <c r="F5274" s="5"/>
      <c r="G5274" s="5"/>
      <c r="H5274" s="5"/>
      <c r="K5274"/>
      <c r="L5274" s="5"/>
      <c r="M5274" s="5"/>
      <c r="N5274" s="5"/>
      <c r="O5274" s="5"/>
    </row>
    <row r="5275" spans="1:15" x14ac:dyDescent="0.25">
      <c r="A5275" s="7"/>
      <c r="B5275" s="10"/>
      <c r="D5275" s="5"/>
      <c r="E5275" s="5"/>
      <c r="F5275" s="5"/>
      <c r="G5275" s="5"/>
      <c r="H5275" s="5"/>
      <c r="K5275"/>
      <c r="L5275" s="5"/>
      <c r="M5275" s="5"/>
      <c r="N5275" s="5"/>
      <c r="O5275" s="5"/>
    </row>
    <row r="5276" spans="1:15" x14ac:dyDescent="0.25">
      <c r="A5276" s="7"/>
      <c r="B5276" s="10"/>
      <c r="D5276" s="5"/>
      <c r="E5276" s="5"/>
      <c r="F5276" s="5"/>
      <c r="G5276" s="5"/>
      <c r="H5276" s="5"/>
      <c r="K5276"/>
      <c r="L5276" s="5"/>
      <c r="M5276" s="5"/>
      <c r="N5276" s="5"/>
      <c r="O5276" s="5"/>
    </row>
    <row r="5277" spans="1:15" x14ac:dyDescent="0.25">
      <c r="A5277" s="7"/>
      <c r="B5277" s="10"/>
      <c r="D5277" s="5"/>
      <c r="E5277" s="5"/>
      <c r="F5277" s="5"/>
      <c r="G5277" s="5"/>
      <c r="H5277" s="5"/>
      <c r="K5277"/>
      <c r="L5277" s="5"/>
      <c r="M5277" s="5"/>
      <c r="N5277" s="5"/>
      <c r="O5277" s="5"/>
    </row>
    <row r="5278" spans="1:15" x14ac:dyDescent="0.25">
      <c r="A5278" s="7"/>
      <c r="B5278" s="10"/>
      <c r="D5278" s="5"/>
      <c r="E5278" s="5"/>
      <c r="F5278" s="5"/>
      <c r="G5278" s="5"/>
      <c r="H5278" s="5"/>
      <c r="K5278"/>
      <c r="L5278" s="5"/>
      <c r="M5278" s="5"/>
      <c r="N5278" s="5"/>
      <c r="O5278" s="5"/>
    </row>
    <row r="5279" spans="1:15" x14ac:dyDescent="0.25">
      <c r="A5279" s="7"/>
      <c r="B5279" s="10"/>
      <c r="D5279" s="5"/>
      <c r="E5279" s="5"/>
      <c r="F5279" s="5"/>
      <c r="G5279" s="5"/>
      <c r="H5279" s="5"/>
      <c r="K5279"/>
      <c r="L5279" s="5"/>
      <c r="M5279" s="5"/>
      <c r="N5279" s="5"/>
      <c r="O5279" s="5"/>
    </row>
    <row r="5280" spans="1:15" x14ac:dyDescent="0.25">
      <c r="A5280" s="7"/>
      <c r="B5280" s="10"/>
      <c r="D5280" s="5"/>
      <c r="E5280" s="5"/>
      <c r="F5280" s="5"/>
      <c r="G5280" s="5"/>
      <c r="H5280" s="5"/>
      <c r="K5280"/>
      <c r="L5280" s="5"/>
      <c r="M5280" s="5"/>
      <c r="N5280" s="5"/>
      <c r="O5280" s="5"/>
    </row>
    <row r="5281" spans="1:15" x14ac:dyDescent="0.25">
      <c r="A5281" s="7"/>
      <c r="B5281" s="10"/>
      <c r="D5281" s="5"/>
      <c r="E5281" s="5"/>
      <c r="F5281" s="5"/>
      <c r="G5281" s="5"/>
      <c r="H5281" s="5"/>
      <c r="K5281"/>
      <c r="L5281" s="5"/>
      <c r="M5281" s="5"/>
      <c r="N5281" s="5"/>
      <c r="O5281" s="5"/>
    </row>
    <row r="5282" spans="1:15" x14ac:dyDescent="0.25">
      <c r="A5282" s="7"/>
      <c r="B5282" s="10"/>
      <c r="D5282" s="5"/>
      <c r="E5282" s="5"/>
      <c r="F5282" s="5"/>
      <c r="G5282" s="5"/>
      <c r="H5282" s="5"/>
      <c r="K5282"/>
      <c r="L5282" s="5"/>
      <c r="M5282" s="5"/>
      <c r="N5282" s="5"/>
      <c r="O5282" s="5"/>
    </row>
    <row r="5283" spans="1:15" x14ac:dyDescent="0.25">
      <c r="A5283" s="7"/>
      <c r="B5283" s="10"/>
      <c r="D5283" s="5"/>
      <c r="E5283" s="5"/>
      <c r="F5283" s="5"/>
      <c r="G5283" s="5"/>
      <c r="H5283" s="5"/>
      <c r="K5283"/>
      <c r="L5283" s="5"/>
      <c r="M5283" s="5"/>
      <c r="N5283" s="5"/>
      <c r="O5283" s="5"/>
    </row>
    <row r="5284" spans="1:15" x14ac:dyDescent="0.25">
      <c r="A5284" s="7"/>
      <c r="B5284" s="10"/>
      <c r="D5284" s="5"/>
      <c r="E5284" s="5"/>
      <c r="F5284" s="5"/>
      <c r="G5284" s="5"/>
      <c r="H5284" s="5"/>
      <c r="K5284"/>
      <c r="L5284" s="5"/>
      <c r="M5284" s="5"/>
      <c r="N5284" s="5"/>
      <c r="O5284" s="5"/>
    </row>
    <row r="5285" spans="1:15" x14ac:dyDescent="0.25">
      <c r="A5285" s="7"/>
      <c r="B5285" s="10"/>
      <c r="D5285" s="5"/>
      <c r="E5285" s="5"/>
      <c r="F5285" s="5"/>
      <c r="G5285" s="5"/>
      <c r="H5285" s="5"/>
      <c r="K5285"/>
      <c r="L5285" s="5"/>
      <c r="M5285" s="5"/>
      <c r="N5285" s="5"/>
      <c r="O5285" s="5"/>
    </row>
    <row r="5286" spans="1:15" x14ac:dyDescent="0.25">
      <c r="A5286" s="7"/>
      <c r="B5286" s="10"/>
      <c r="D5286" s="5"/>
      <c r="E5286" s="5"/>
      <c r="F5286" s="5"/>
      <c r="G5286" s="5"/>
      <c r="H5286" s="5"/>
      <c r="K5286"/>
      <c r="L5286" s="5"/>
      <c r="M5286" s="5"/>
      <c r="N5286" s="5"/>
      <c r="O5286" s="5"/>
    </row>
    <row r="5287" spans="1:15" x14ac:dyDescent="0.25">
      <c r="A5287" s="7"/>
      <c r="B5287" s="10"/>
      <c r="D5287" s="5"/>
      <c r="E5287" s="5"/>
      <c r="F5287" s="5"/>
      <c r="G5287" s="5"/>
      <c r="H5287" s="5"/>
      <c r="K5287"/>
      <c r="L5287" s="5"/>
      <c r="M5287" s="5"/>
      <c r="N5287" s="5"/>
      <c r="O5287" s="5"/>
    </row>
    <row r="5288" spans="1:15" x14ac:dyDescent="0.25">
      <c r="A5288" s="7"/>
      <c r="B5288" s="10"/>
      <c r="D5288" s="5"/>
      <c r="E5288" s="5"/>
      <c r="F5288" s="5"/>
      <c r="G5288" s="5"/>
      <c r="H5288" s="5"/>
      <c r="K5288"/>
      <c r="L5288" s="5"/>
      <c r="M5288" s="5"/>
      <c r="N5288" s="5"/>
      <c r="O5288" s="5"/>
    </row>
    <row r="5289" spans="1:15" x14ac:dyDescent="0.25">
      <c r="A5289" s="7"/>
      <c r="B5289" s="10"/>
      <c r="D5289" s="5"/>
      <c r="E5289" s="5"/>
      <c r="F5289" s="5"/>
      <c r="G5289" s="5"/>
      <c r="H5289" s="5"/>
      <c r="K5289"/>
      <c r="L5289" s="5"/>
      <c r="M5289" s="5"/>
      <c r="N5289" s="5"/>
      <c r="O5289" s="5"/>
    </row>
    <row r="5290" spans="1:15" x14ac:dyDescent="0.25">
      <c r="A5290" s="7"/>
      <c r="B5290" s="10"/>
      <c r="D5290" s="5"/>
      <c r="E5290" s="5"/>
      <c r="F5290" s="5"/>
      <c r="G5290" s="5"/>
      <c r="H5290" s="5"/>
      <c r="K5290"/>
      <c r="L5290" s="5"/>
      <c r="M5290" s="5"/>
      <c r="N5290" s="5"/>
      <c r="O5290" s="5"/>
    </row>
    <row r="5291" spans="1:15" x14ac:dyDescent="0.25">
      <c r="A5291" s="7"/>
      <c r="B5291" s="10"/>
      <c r="D5291" s="5"/>
      <c r="E5291" s="5"/>
      <c r="F5291" s="5"/>
      <c r="G5291" s="5"/>
      <c r="H5291" s="5"/>
      <c r="K5291"/>
      <c r="L5291" s="5"/>
      <c r="M5291" s="5"/>
      <c r="N5291" s="5"/>
      <c r="O5291" s="5"/>
    </row>
    <row r="5292" spans="1:15" x14ac:dyDescent="0.25">
      <c r="A5292" s="7"/>
      <c r="B5292" s="10"/>
      <c r="D5292" s="5"/>
      <c r="E5292" s="5"/>
      <c r="F5292" s="5"/>
      <c r="G5292" s="5"/>
      <c r="H5292" s="5"/>
      <c r="K5292"/>
      <c r="L5292" s="5"/>
      <c r="M5292" s="5"/>
      <c r="N5292" s="5"/>
      <c r="O5292" s="5"/>
    </row>
    <row r="5293" spans="1:15" x14ac:dyDescent="0.25">
      <c r="A5293" s="7"/>
      <c r="B5293" s="10"/>
      <c r="D5293" s="5"/>
      <c r="E5293" s="5"/>
      <c r="F5293" s="5"/>
      <c r="G5293" s="5"/>
      <c r="H5293" s="5"/>
      <c r="K5293"/>
      <c r="L5293" s="5"/>
      <c r="M5293" s="5"/>
      <c r="N5293" s="5"/>
      <c r="O5293" s="5"/>
    </row>
    <row r="5294" spans="1:15" x14ac:dyDescent="0.25">
      <c r="A5294" s="7"/>
      <c r="B5294" s="10"/>
      <c r="D5294" s="5"/>
      <c r="E5294" s="5"/>
      <c r="F5294" s="5"/>
      <c r="G5294" s="5"/>
      <c r="H5294" s="5"/>
      <c r="K5294"/>
      <c r="L5294" s="5"/>
      <c r="M5294" s="5"/>
      <c r="N5294" s="5"/>
      <c r="O5294" s="5"/>
    </row>
    <row r="5295" spans="1:15" x14ac:dyDescent="0.25">
      <c r="A5295" s="7"/>
      <c r="B5295" s="10"/>
      <c r="D5295" s="5"/>
      <c r="E5295" s="5"/>
      <c r="F5295" s="5"/>
      <c r="G5295" s="5"/>
      <c r="H5295" s="5"/>
      <c r="K5295"/>
      <c r="L5295" s="5"/>
      <c r="M5295" s="5"/>
      <c r="N5295" s="5"/>
      <c r="O5295" s="5"/>
    </row>
    <row r="5296" spans="1:15" x14ac:dyDescent="0.25">
      <c r="A5296" s="7"/>
      <c r="B5296" s="10"/>
      <c r="D5296" s="5"/>
      <c r="E5296" s="5"/>
      <c r="F5296" s="5"/>
      <c r="G5296" s="5"/>
      <c r="H5296" s="5"/>
      <c r="K5296"/>
      <c r="L5296" s="5"/>
      <c r="M5296" s="5"/>
      <c r="N5296" s="5"/>
      <c r="O5296" s="5"/>
    </row>
    <row r="5297" spans="1:15" x14ac:dyDescent="0.25">
      <c r="A5297" s="7"/>
      <c r="B5297" s="10"/>
      <c r="D5297" s="5"/>
      <c r="E5297" s="5"/>
      <c r="F5297" s="5"/>
      <c r="G5297" s="5"/>
      <c r="H5297" s="5"/>
      <c r="K5297"/>
      <c r="L5297" s="5"/>
      <c r="M5297" s="5"/>
      <c r="N5297" s="5"/>
      <c r="O5297" s="5"/>
    </row>
    <row r="5298" spans="1:15" x14ac:dyDescent="0.25">
      <c r="A5298" s="7"/>
      <c r="B5298" s="10"/>
      <c r="D5298" s="5"/>
      <c r="E5298" s="5"/>
      <c r="F5298" s="5"/>
      <c r="G5298" s="5"/>
      <c r="H5298" s="5"/>
      <c r="K5298"/>
      <c r="L5298" s="5"/>
      <c r="M5298" s="5"/>
      <c r="N5298" s="5"/>
      <c r="O5298" s="5"/>
    </row>
    <row r="5299" spans="1:15" x14ac:dyDescent="0.25">
      <c r="A5299" s="7"/>
      <c r="B5299" s="10"/>
      <c r="D5299" s="5"/>
      <c r="E5299" s="5"/>
      <c r="F5299" s="5"/>
      <c r="G5299" s="5"/>
      <c r="H5299" s="5"/>
      <c r="K5299"/>
      <c r="L5299" s="5"/>
      <c r="M5299" s="5"/>
      <c r="N5299" s="5"/>
      <c r="O5299" s="5"/>
    </row>
    <row r="5300" spans="1:15" x14ac:dyDescent="0.25">
      <c r="A5300" s="7"/>
      <c r="B5300" s="10"/>
      <c r="D5300" s="5"/>
      <c r="E5300" s="5"/>
      <c r="F5300" s="5"/>
      <c r="G5300" s="5"/>
      <c r="H5300" s="5"/>
      <c r="K5300"/>
      <c r="L5300" s="5"/>
      <c r="M5300" s="5"/>
      <c r="N5300" s="5"/>
      <c r="O5300" s="5"/>
    </row>
    <row r="5301" spans="1:15" x14ac:dyDescent="0.25">
      <c r="A5301" s="7"/>
      <c r="B5301" s="10"/>
      <c r="D5301" s="5"/>
      <c r="E5301" s="5"/>
      <c r="F5301" s="5"/>
      <c r="G5301" s="5"/>
      <c r="H5301" s="5"/>
      <c r="K5301"/>
      <c r="L5301" s="5"/>
      <c r="M5301" s="5"/>
      <c r="N5301" s="5"/>
      <c r="O5301" s="5"/>
    </row>
    <row r="5302" spans="1:15" x14ac:dyDescent="0.25">
      <c r="A5302" s="7"/>
      <c r="B5302" s="10"/>
      <c r="D5302" s="5"/>
      <c r="E5302" s="5"/>
      <c r="F5302" s="5"/>
      <c r="G5302" s="5"/>
      <c r="H5302" s="5"/>
      <c r="K5302"/>
      <c r="L5302" s="5"/>
      <c r="M5302" s="5"/>
      <c r="N5302" s="5"/>
      <c r="O5302" s="5"/>
    </row>
    <row r="5303" spans="1:15" x14ac:dyDescent="0.25">
      <c r="A5303" s="7"/>
      <c r="B5303" s="10"/>
      <c r="D5303" s="5"/>
      <c r="E5303" s="5"/>
      <c r="F5303" s="5"/>
      <c r="G5303" s="5"/>
      <c r="H5303" s="5"/>
      <c r="K5303"/>
      <c r="L5303" s="5"/>
      <c r="M5303" s="5"/>
      <c r="N5303" s="5"/>
      <c r="O5303" s="5"/>
    </row>
    <row r="5304" spans="1:15" x14ac:dyDescent="0.25">
      <c r="A5304" s="7"/>
      <c r="B5304" s="10"/>
      <c r="D5304" s="5"/>
      <c r="E5304" s="5"/>
      <c r="F5304" s="5"/>
      <c r="G5304" s="5"/>
      <c r="H5304" s="5"/>
      <c r="K5304"/>
      <c r="L5304" s="5"/>
      <c r="M5304" s="5"/>
      <c r="N5304" s="5"/>
      <c r="O5304" s="5"/>
    </row>
    <row r="5305" spans="1:15" x14ac:dyDescent="0.25">
      <c r="A5305" s="7"/>
      <c r="B5305" s="10"/>
      <c r="D5305" s="5"/>
      <c r="E5305" s="5"/>
      <c r="F5305" s="5"/>
      <c r="G5305" s="5"/>
      <c r="H5305" s="5"/>
      <c r="K5305"/>
      <c r="L5305" s="5"/>
      <c r="M5305" s="5"/>
      <c r="N5305" s="5"/>
      <c r="O5305" s="5"/>
    </row>
    <row r="5306" spans="1:15" x14ac:dyDescent="0.25">
      <c r="A5306" s="7"/>
      <c r="B5306" s="10"/>
      <c r="D5306" s="5"/>
      <c r="E5306" s="5"/>
      <c r="F5306" s="5"/>
      <c r="G5306" s="5"/>
      <c r="H5306" s="5"/>
      <c r="K5306"/>
      <c r="L5306" s="5"/>
      <c r="M5306" s="5"/>
      <c r="N5306" s="5"/>
      <c r="O5306" s="5"/>
    </row>
    <row r="5307" spans="1:15" x14ac:dyDescent="0.25">
      <c r="A5307" s="7"/>
      <c r="B5307" s="10"/>
      <c r="D5307" s="5"/>
      <c r="E5307" s="5"/>
      <c r="F5307" s="5"/>
      <c r="G5307" s="5"/>
      <c r="H5307" s="5"/>
      <c r="K5307"/>
      <c r="L5307" s="5"/>
      <c r="M5307" s="5"/>
      <c r="N5307" s="5"/>
      <c r="O5307" s="5"/>
    </row>
    <row r="5308" spans="1:15" x14ac:dyDescent="0.25">
      <c r="A5308" s="7"/>
      <c r="B5308" s="10"/>
      <c r="D5308" s="5"/>
      <c r="E5308" s="5"/>
      <c r="F5308" s="5"/>
      <c r="G5308" s="5"/>
      <c r="H5308" s="5"/>
      <c r="K5308"/>
      <c r="L5308" s="5"/>
      <c r="M5308" s="5"/>
      <c r="N5308" s="5"/>
      <c r="O5308" s="5"/>
    </row>
    <row r="5309" spans="1:15" x14ac:dyDescent="0.25">
      <c r="A5309" s="7"/>
      <c r="B5309" s="10"/>
      <c r="D5309" s="5"/>
      <c r="E5309" s="5"/>
      <c r="F5309" s="5"/>
      <c r="G5309" s="5"/>
      <c r="H5309" s="5"/>
      <c r="K5309"/>
      <c r="L5309" s="5"/>
      <c r="M5309" s="5"/>
      <c r="N5309" s="5"/>
      <c r="O5309" s="5"/>
    </row>
    <row r="5310" spans="1:15" x14ac:dyDescent="0.25">
      <c r="A5310" s="7"/>
      <c r="B5310" s="10"/>
      <c r="D5310" s="5"/>
      <c r="E5310" s="5"/>
      <c r="F5310" s="5"/>
      <c r="G5310" s="5"/>
      <c r="H5310" s="5"/>
      <c r="K5310"/>
      <c r="L5310" s="5"/>
      <c r="M5310" s="5"/>
      <c r="N5310" s="5"/>
      <c r="O5310" s="5"/>
    </row>
    <row r="5311" spans="1:15" x14ac:dyDescent="0.25">
      <c r="A5311" s="7"/>
      <c r="B5311" s="10"/>
      <c r="D5311" s="5"/>
      <c r="E5311" s="5"/>
      <c r="F5311" s="5"/>
      <c r="G5311" s="5"/>
      <c r="H5311" s="5"/>
      <c r="K5311"/>
      <c r="L5311" s="5"/>
      <c r="M5311" s="5"/>
      <c r="N5311" s="5"/>
      <c r="O5311" s="5"/>
    </row>
    <row r="5312" spans="1:15" x14ac:dyDescent="0.25">
      <c r="A5312" s="7"/>
      <c r="B5312" s="10"/>
      <c r="D5312" s="5"/>
      <c r="E5312" s="5"/>
      <c r="F5312" s="5"/>
      <c r="G5312" s="5"/>
      <c r="H5312" s="5"/>
      <c r="K5312"/>
      <c r="L5312" s="5"/>
      <c r="M5312" s="5"/>
      <c r="N5312" s="5"/>
      <c r="O5312" s="5"/>
    </row>
    <row r="5313" spans="1:15" x14ac:dyDescent="0.25">
      <c r="A5313" s="7"/>
      <c r="B5313" s="10"/>
      <c r="D5313" s="5"/>
      <c r="E5313" s="5"/>
      <c r="F5313" s="5"/>
      <c r="G5313" s="5"/>
      <c r="H5313" s="5"/>
      <c r="K5313"/>
      <c r="L5313" s="5"/>
      <c r="M5313" s="5"/>
      <c r="N5313" s="5"/>
      <c r="O5313" s="5"/>
    </row>
    <row r="5314" spans="1:15" x14ac:dyDescent="0.25">
      <c r="A5314" s="7"/>
      <c r="B5314" s="10"/>
      <c r="D5314" s="5"/>
      <c r="E5314" s="5"/>
      <c r="F5314" s="5"/>
      <c r="G5314" s="5"/>
      <c r="H5314" s="5"/>
      <c r="K5314"/>
      <c r="L5314" s="5"/>
      <c r="M5314" s="5"/>
      <c r="N5314" s="5"/>
      <c r="O5314" s="5"/>
    </row>
    <row r="5315" spans="1:15" x14ac:dyDescent="0.25">
      <c r="A5315" s="7"/>
      <c r="B5315" s="10"/>
      <c r="D5315" s="5"/>
      <c r="E5315" s="5"/>
      <c r="F5315" s="5"/>
      <c r="G5315" s="5"/>
      <c r="H5315" s="5"/>
      <c r="K5315"/>
      <c r="L5315" s="5"/>
      <c r="M5315" s="5"/>
      <c r="N5315" s="5"/>
      <c r="O5315" s="5"/>
    </row>
    <row r="5316" spans="1:15" x14ac:dyDescent="0.25">
      <c r="A5316" s="7"/>
      <c r="B5316" s="10"/>
      <c r="D5316" s="5"/>
      <c r="E5316" s="5"/>
      <c r="F5316" s="5"/>
      <c r="G5316" s="5"/>
      <c r="H5316" s="5"/>
      <c r="K5316"/>
      <c r="L5316" s="5"/>
      <c r="M5316" s="5"/>
      <c r="N5316" s="5"/>
      <c r="O5316" s="5"/>
    </row>
    <row r="5317" spans="1:15" x14ac:dyDescent="0.25">
      <c r="A5317" s="7"/>
      <c r="B5317" s="10"/>
      <c r="D5317" s="5"/>
      <c r="E5317" s="5"/>
      <c r="F5317" s="5"/>
      <c r="G5317" s="5"/>
      <c r="H5317" s="5"/>
      <c r="K5317"/>
      <c r="L5317" s="5"/>
      <c r="M5317" s="5"/>
      <c r="N5317" s="5"/>
      <c r="O5317" s="5"/>
    </row>
    <row r="5318" spans="1:15" x14ac:dyDescent="0.25">
      <c r="A5318" s="7"/>
      <c r="B5318" s="10"/>
      <c r="D5318" s="5"/>
      <c r="E5318" s="5"/>
      <c r="F5318" s="5"/>
      <c r="G5318" s="5"/>
      <c r="H5318" s="5"/>
      <c r="K5318"/>
      <c r="L5318" s="5"/>
      <c r="M5318" s="5"/>
      <c r="N5318" s="5"/>
      <c r="O5318" s="5"/>
    </row>
    <row r="5319" spans="1:15" x14ac:dyDescent="0.25">
      <c r="A5319" s="7"/>
      <c r="B5319" s="10"/>
      <c r="D5319" s="5"/>
      <c r="E5319" s="5"/>
      <c r="F5319" s="5"/>
      <c r="G5319" s="5"/>
      <c r="H5319" s="5"/>
      <c r="K5319"/>
      <c r="L5319" s="5"/>
      <c r="M5319" s="5"/>
      <c r="N5319" s="5"/>
      <c r="O5319" s="5"/>
    </row>
    <row r="5320" spans="1:15" x14ac:dyDescent="0.25">
      <c r="A5320" s="7"/>
      <c r="B5320" s="10"/>
      <c r="D5320" s="5"/>
      <c r="E5320" s="5"/>
      <c r="F5320" s="5"/>
      <c r="G5320" s="5"/>
      <c r="H5320" s="5"/>
      <c r="K5320"/>
      <c r="L5320" s="5"/>
      <c r="M5320" s="5"/>
      <c r="N5320" s="5"/>
      <c r="O5320" s="5"/>
    </row>
    <row r="5321" spans="1:15" x14ac:dyDescent="0.25">
      <c r="A5321" s="7"/>
      <c r="B5321" s="10"/>
      <c r="D5321" s="5"/>
      <c r="E5321" s="5"/>
      <c r="F5321" s="5"/>
      <c r="G5321" s="5"/>
      <c r="H5321" s="5"/>
      <c r="K5321"/>
      <c r="L5321" s="5"/>
      <c r="M5321" s="5"/>
      <c r="N5321" s="5"/>
      <c r="O5321" s="5"/>
    </row>
    <row r="5322" spans="1:15" x14ac:dyDescent="0.25">
      <c r="A5322" s="7"/>
      <c r="B5322" s="10"/>
      <c r="D5322" s="5"/>
      <c r="E5322" s="5"/>
      <c r="F5322" s="5"/>
      <c r="G5322" s="5"/>
      <c r="H5322" s="5"/>
      <c r="K5322"/>
      <c r="L5322" s="5"/>
      <c r="M5322" s="5"/>
      <c r="N5322" s="5"/>
      <c r="O5322" s="5"/>
    </row>
    <row r="5323" spans="1:15" x14ac:dyDescent="0.25">
      <c r="A5323" s="7"/>
      <c r="B5323" s="10"/>
      <c r="D5323" s="5"/>
      <c r="E5323" s="5"/>
      <c r="F5323" s="5"/>
      <c r="G5323" s="5"/>
      <c r="H5323" s="5"/>
      <c r="K5323"/>
      <c r="L5323" s="5"/>
      <c r="M5323" s="5"/>
      <c r="N5323" s="5"/>
      <c r="O5323" s="5"/>
    </row>
    <row r="5324" spans="1:15" x14ac:dyDescent="0.25">
      <c r="A5324" s="7"/>
      <c r="B5324" s="10"/>
      <c r="D5324" s="5"/>
      <c r="E5324" s="5"/>
      <c r="F5324" s="5"/>
      <c r="G5324" s="5"/>
      <c r="H5324" s="5"/>
      <c r="K5324"/>
      <c r="L5324" s="5"/>
      <c r="M5324" s="5"/>
      <c r="N5324" s="5"/>
      <c r="O5324" s="5"/>
    </row>
    <row r="5325" spans="1:15" x14ac:dyDescent="0.25">
      <c r="A5325" s="7"/>
      <c r="B5325" s="10"/>
      <c r="D5325" s="5"/>
      <c r="E5325" s="5"/>
      <c r="F5325" s="5"/>
      <c r="G5325" s="5"/>
      <c r="H5325" s="5"/>
      <c r="K5325"/>
      <c r="L5325" s="5"/>
      <c r="M5325" s="5"/>
      <c r="N5325" s="5"/>
      <c r="O5325" s="5"/>
    </row>
    <row r="5326" spans="1:15" x14ac:dyDescent="0.25">
      <c r="A5326" s="7"/>
      <c r="B5326" s="10"/>
      <c r="D5326" s="5"/>
      <c r="E5326" s="5"/>
      <c r="F5326" s="5"/>
      <c r="G5326" s="5"/>
      <c r="H5326" s="5"/>
      <c r="K5326"/>
      <c r="L5326" s="5"/>
      <c r="M5326" s="5"/>
      <c r="N5326" s="5"/>
      <c r="O5326" s="5"/>
    </row>
    <row r="5327" spans="1:15" x14ac:dyDescent="0.25">
      <c r="A5327" s="7"/>
      <c r="B5327" s="10"/>
      <c r="D5327" s="5"/>
      <c r="E5327" s="5"/>
      <c r="F5327" s="5"/>
      <c r="G5327" s="5"/>
      <c r="H5327" s="5"/>
      <c r="K5327"/>
      <c r="L5327" s="5"/>
      <c r="M5327" s="5"/>
      <c r="N5327" s="5"/>
      <c r="O5327" s="5"/>
    </row>
    <row r="5328" spans="1:15" x14ac:dyDescent="0.25">
      <c r="A5328" s="7"/>
      <c r="B5328" s="10"/>
      <c r="D5328" s="5"/>
      <c r="E5328" s="5"/>
      <c r="F5328" s="5"/>
      <c r="G5328" s="5"/>
      <c r="H5328" s="5"/>
      <c r="K5328"/>
      <c r="L5328" s="5"/>
      <c r="M5328" s="5"/>
      <c r="N5328" s="5"/>
      <c r="O5328" s="5"/>
    </row>
    <row r="5329" spans="1:15" x14ac:dyDescent="0.25">
      <c r="A5329" s="7"/>
      <c r="B5329" s="10"/>
      <c r="D5329" s="5"/>
      <c r="E5329" s="5"/>
      <c r="F5329" s="5"/>
      <c r="G5329" s="5"/>
      <c r="H5329" s="5"/>
      <c r="K5329"/>
      <c r="L5329" s="5"/>
      <c r="M5329" s="5"/>
      <c r="N5329" s="5"/>
      <c r="O5329" s="5"/>
    </row>
    <row r="5330" spans="1:15" x14ac:dyDescent="0.25">
      <c r="A5330" s="7"/>
      <c r="B5330" s="10"/>
      <c r="D5330" s="5"/>
      <c r="E5330" s="5"/>
      <c r="F5330" s="5"/>
      <c r="G5330" s="5"/>
      <c r="H5330" s="5"/>
      <c r="K5330"/>
      <c r="L5330" s="5"/>
      <c r="M5330" s="5"/>
      <c r="N5330" s="5"/>
      <c r="O5330" s="5"/>
    </row>
    <row r="5331" spans="1:15" x14ac:dyDescent="0.25">
      <c r="A5331" s="7"/>
      <c r="B5331" s="10"/>
      <c r="D5331" s="5"/>
      <c r="E5331" s="5"/>
      <c r="F5331" s="5"/>
      <c r="G5331" s="5"/>
      <c r="H5331" s="5"/>
      <c r="K5331"/>
      <c r="L5331" s="5"/>
      <c r="M5331" s="5"/>
      <c r="N5331" s="5"/>
      <c r="O5331" s="5"/>
    </row>
    <row r="5332" spans="1:15" x14ac:dyDescent="0.25">
      <c r="A5332" s="7"/>
      <c r="B5332" s="10"/>
      <c r="D5332" s="5"/>
      <c r="E5332" s="5"/>
      <c r="F5332" s="5"/>
      <c r="G5332" s="5"/>
      <c r="H5332" s="5"/>
      <c r="K5332"/>
      <c r="L5332" s="5"/>
      <c r="M5332" s="5"/>
      <c r="N5332" s="5"/>
      <c r="O5332" s="5"/>
    </row>
    <row r="5333" spans="1:15" x14ac:dyDescent="0.25">
      <c r="A5333" s="7"/>
      <c r="B5333" s="10"/>
      <c r="D5333" s="5"/>
      <c r="E5333" s="5"/>
      <c r="F5333" s="5"/>
      <c r="G5333" s="5"/>
      <c r="H5333" s="5"/>
      <c r="K5333"/>
      <c r="L5333" s="5"/>
      <c r="M5333" s="5"/>
      <c r="N5333" s="5"/>
      <c r="O5333" s="5"/>
    </row>
    <row r="5334" spans="1:15" x14ac:dyDescent="0.25">
      <c r="A5334" s="7"/>
      <c r="B5334" s="10"/>
      <c r="D5334" s="5"/>
      <c r="E5334" s="5"/>
      <c r="F5334" s="5"/>
      <c r="G5334" s="5"/>
      <c r="H5334" s="5"/>
      <c r="K5334"/>
      <c r="L5334" s="5"/>
      <c r="M5334" s="5"/>
      <c r="N5334" s="5"/>
      <c r="O5334" s="5"/>
    </row>
    <row r="5335" spans="1:15" x14ac:dyDescent="0.25">
      <c r="A5335" s="7"/>
      <c r="B5335" s="10"/>
      <c r="D5335" s="5"/>
      <c r="E5335" s="5"/>
      <c r="F5335" s="5"/>
      <c r="G5335" s="5"/>
      <c r="H5335" s="5"/>
      <c r="K5335"/>
      <c r="L5335" s="5"/>
      <c r="M5335" s="5"/>
      <c r="N5335" s="5"/>
      <c r="O5335" s="5"/>
    </row>
    <row r="5336" spans="1:15" x14ac:dyDescent="0.25">
      <c r="A5336" s="7"/>
      <c r="B5336" s="10"/>
      <c r="D5336" s="5"/>
      <c r="E5336" s="5"/>
      <c r="F5336" s="5"/>
      <c r="G5336" s="5"/>
      <c r="H5336" s="5"/>
      <c r="K5336"/>
      <c r="L5336" s="5"/>
      <c r="M5336" s="5"/>
      <c r="N5336" s="5"/>
      <c r="O5336" s="5"/>
    </row>
    <row r="5337" spans="1:15" x14ac:dyDescent="0.25">
      <c r="A5337" s="7"/>
      <c r="B5337" s="10"/>
      <c r="D5337" s="5"/>
      <c r="E5337" s="5"/>
      <c r="F5337" s="5"/>
      <c r="G5337" s="5"/>
      <c r="H5337" s="5"/>
      <c r="K5337"/>
      <c r="L5337" s="5"/>
      <c r="M5337" s="5"/>
      <c r="N5337" s="5"/>
      <c r="O5337" s="5"/>
    </row>
    <row r="5338" spans="1:15" x14ac:dyDescent="0.25">
      <c r="A5338" s="7"/>
      <c r="B5338" s="10"/>
      <c r="D5338" s="5"/>
      <c r="E5338" s="5"/>
      <c r="F5338" s="5"/>
      <c r="G5338" s="5"/>
      <c r="H5338" s="5"/>
      <c r="K5338"/>
      <c r="L5338" s="5"/>
      <c r="M5338" s="5"/>
      <c r="N5338" s="5"/>
      <c r="O5338" s="5"/>
    </row>
    <row r="5339" spans="1:15" x14ac:dyDescent="0.25">
      <c r="A5339" s="7"/>
      <c r="B5339" s="10"/>
      <c r="D5339" s="5"/>
      <c r="E5339" s="5"/>
      <c r="F5339" s="5"/>
      <c r="G5339" s="5"/>
      <c r="H5339" s="5"/>
      <c r="K5339"/>
      <c r="L5339" s="5"/>
      <c r="M5339" s="5"/>
      <c r="N5339" s="5"/>
      <c r="O5339" s="5"/>
    </row>
    <row r="5340" spans="1:15" x14ac:dyDescent="0.25">
      <c r="A5340" s="7"/>
      <c r="B5340" s="10"/>
      <c r="D5340" s="5"/>
      <c r="E5340" s="5"/>
      <c r="F5340" s="5"/>
      <c r="G5340" s="5"/>
      <c r="H5340" s="5"/>
      <c r="K5340"/>
      <c r="L5340" s="5"/>
      <c r="M5340" s="5"/>
      <c r="N5340" s="5"/>
      <c r="O5340" s="5"/>
    </row>
    <row r="5341" spans="1:15" x14ac:dyDescent="0.25">
      <c r="A5341" s="7"/>
      <c r="B5341" s="10"/>
      <c r="D5341" s="5"/>
      <c r="E5341" s="5"/>
      <c r="F5341" s="5"/>
      <c r="G5341" s="5"/>
      <c r="H5341" s="5"/>
      <c r="K5341"/>
      <c r="L5341" s="5"/>
      <c r="M5341" s="5"/>
      <c r="N5341" s="5"/>
      <c r="O5341" s="5"/>
    </row>
    <row r="5342" spans="1:15" x14ac:dyDescent="0.25">
      <c r="A5342" s="7"/>
      <c r="B5342" s="10"/>
      <c r="D5342" s="5"/>
      <c r="E5342" s="5"/>
      <c r="F5342" s="5"/>
      <c r="G5342" s="5"/>
      <c r="H5342" s="5"/>
      <c r="K5342"/>
      <c r="L5342" s="5"/>
      <c r="M5342" s="5"/>
      <c r="N5342" s="5"/>
      <c r="O5342" s="5"/>
    </row>
    <row r="5343" spans="1:15" x14ac:dyDescent="0.25">
      <c r="A5343" s="7"/>
      <c r="B5343" s="10"/>
      <c r="D5343" s="5"/>
      <c r="E5343" s="5"/>
      <c r="F5343" s="5"/>
      <c r="G5343" s="5"/>
      <c r="H5343" s="5"/>
      <c r="K5343"/>
      <c r="L5343" s="5"/>
      <c r="M5343" s="5"/>
      <c r="N5343" s="5"/>
      <c r="O5343" s="5"/>
    </row>
    <row r="5344" spans="1:15" x14ac:dyDescent="0.25">
      <c r="A5344" s="7"/>
      <c r="B5344" s="10"/>
      <c r="D5344" s="5"/>
      <c r="E5344" s="5"/>
      <c r="F5344" s="5"/>
      <c r="G5344" s="5"/>
      <c r="H5344" s="5"/>
      <c r="K5344"/>
      <c r="L5344" s="5"/>
      <c r="M5344" s="5"/>
      <c r="N5344" s="5"/>
      <c r="O5344" s="5"/>
    </row>
    <row r="5345" spans="1:15" x14ac:dyDescent="0.25">
      <c r="A5345" s="7"/>
      <c r="B5345" s="10"/>
      <c r="D5345" s="5"/>
      <c r="E5345" s="5"/>
      <c r="F5345" s="5"/>
      <c r="G5345" s="5"/>
      <c r="H5345" s="5"/>
      <c r="K5345"/>
      <c r="L5345" s="5"/>
      <c r="M5345" s="5"/>
      <c r="N5345" s="5"/>
      <c r="O5345" s="5"/>
    </row>
    <row r="5346" spans="1:15" x14ac:dyDescent="0.25">
      <c r="A5346" s="7"/>
      <c r="B5346" s="10"/>
      <c r="D5346" s="5"/>
      <c r="E5346" s="5"/>
      <c r="F5346" s="5"/>
      <c r="G5346" s="5"/>
      <c r="H5346" s="5"/>
      <c r="K5346"/>
      <c r="L5346" s="5"/>
      <c r="M5346" s="5"/>
      <c r="N5346" s="5"/>
      <c r="O5346" s="5"/>
    </row>
    <row r="5347" spans="1:15" x14ac:dyDescent="0.25">
      <c r="A5347" s="7"/>
      <c r="B5347" s="10"/>
      <c r="D5347" s="5"/>
      <c r="E5347" s="5"/>
      <c r="F5347" s="5"/>
      <c r="G5347" s="5"/>
      <c r="H5347" s="5"/>
      <c r="K5347"/>
      <c r="L5347" s="5"/>
      <c r="M5347" s="5"/>
      <c r="N5347" s="5"/>
      <c r="O5347" s="5"/>
    </row>
    <row r="5348" spans="1:15" x14ac:dyDescent="0.25">
      <c r="A5348" s="7"/>
      <c r="B5348" s="10"/>
      <c r="D5348" s="5"/>
      <c r="E5348" s="5"/>
      <c r="F5348" s="5"/>
      <c r="G5348" s="5"/>
      <c r="H5348" s="5"/>
      <c r="K5348"/>
      <c r="L5348" s="5"/>
      <c r="M5348" s="5"/>
      <c r="N5348" s="5"/>
      <c r="O5348" s="5"/>
    </row>
    <row r="5349" spans="1:15" x14ac:dyDescent="0.25">
      <c r="A5349" s="7"/>
      <c r="B5349" s="10"/>
      <c r="D5349" s="5"/>
      <c r="E5349" s="5"/>
      <c r="F5349" s="5"/>
      <c r="G5349" s="5"/>
      <c r="H5349" s="5"/>
      <c r="K5349"/>
      <c r="L5349" s="5"/>
      <c r="M5349" s="5"/>
      <c r="N5349" s="5"/>
      <c r="O5349" s="5"/>
    </row>
    <row r="5350" spans="1:15" x14ac:dyDescent="0.25">
      <c r="A5350" s="7"/>
      <c r="B5350" s="10"/>
      <c r="D5350" s="5"/>
      <c r="E5350" s="5"/>
      <c r="F5350" s="5"/>
      <c r="G5350" s="5"/>
      <c r="H5350" s="5"/>
      <c r="K5350"/>
      <c r="L5350" s="5"/>
      <c r="M5350" s="5"/>
      <c r="N5350" s="5"/>
      <c r="O5350" s="5"/>
    </row>
    <row r="5351" spans="1:15" x14ac:dyDescent="0.25">
      <c r="A5351" s="7"/>
      <c r="B5351" s="10"/>
      <c r="D5351" s="5"/>
      <c r="E5351" s="5"/>
      <c r="F5351" s="5"/>
      <c r="G5351" s="5"/>
      <c r="H5351" s="5"/>
      <c r="K5351"/>
      <c r="L5351" s="5"/>
      <c r="M5351" s="5"/>
      <c r="N5351" s="5"/>
      <c r="O5351" s="5"/>
    </row>
    <row r="5352" spans="1:15" x14ac:dyDescent="0.25">
      <c r="A5352" s="7"/>
      <c r="B5352" s="10"/>
      <c r="D5352" s="5"/>
      <c r="E5352" s="5"/>
      <c r="F5352" s="5"/>
      <c r="G5352" s="5"/>
      <c r="H5352" s="5"/>
      <c r="K5352"/>
      <c r="L5352" s="5"/>
      <c r="M5352" s="5"/>
      <c r="N5352" s="5"/>
      <c r="O5352" s="5"/>
    </row>
    <row r="5353" spans="1:15" x14ac:dyDescent="0.25">
      <c r="A5353" s="7"/>
      <c r="B5353" s="10"/>
      <c r="D5353" s="5"/>
      <c r="E5353" s="5"/>
      <c r="F5353" s="5"/>
      <c r="G5353" s="5"/>
      <c r="H5353" s="5"/>
      <c r="K5353"/>
      <c r="L5353" s="5"/>
      <c r="M5353" s="5"/>
      <c r="N5353" s="5"/>
      <c r="O5353" s="5"/>
    </row>
    <row r="5354" spans="1:15" x14ac:dyDescent="0.25">
      <c r="A5354" s="7"/>
      <c r="B5354" s="10"/>
      <c r="D5354" s="5"/>
      <c r="E5354" s="5"/>
      <c r="F5354" s="5"/>
      <c r="G5354" s="5"/>
      <c r="H5354" s="5"/>
      <c r="K5354"/>
      <c r="L5354" s="5"/>
      <c r="M5354" s="5"/>
      <c r="N5354" s="5"/>
      <c r="O5354" s="5"/>
    </row>
    <row r="5355" spans="1:15" x14ac:dyDescent="0.25">
      <c r="A5355" s="7"/>
      <c r="B5355" s="10"/>
      <c r="D5355" s="5"/>
      <c r="E5355" s="5"/>
      <c r="F5355" s="5"/>
      <c r="G5355" s="5"/>
      <c r="H5355" s="5"/>
      <c r="K5355"/>
      <c r="L5355" s="5"/>
      <c r="M5355" s="5"/>
      <c r="N5355" s="5"/>
      <c r="O5355" s="5"/>
    </row>
    <row r="5356" spans="1:15" x14ac:dyDescent="0.25">
      <c r="A5356" s="7"/>
      <c r="B5356" s="10"/>
      <c r="D5356" s="5"/>
      <c r="E5356" s="5"/>
      <c r="F5356" s="5"/>
      <c r="G5356" s="5"/>
      <c r="H5356" s="5"/>
      <c r="K5356"/>
      <c r="L5356" s="5"/>
      <c r="M5356" s="5"/>
      <c r="N5356" s="5"/>
      <c r="O5356" s="5"/>
    </row>
    <row r="5357" spans="1:15" x14ac:dyDescent="0.25">
      <c r="A5357" s="7"/>
      <c r="B5357" s="10"/>
      <c r="D5357" s="5"/>
      <c r="E5357" s="5"/>
      <c r="F5357" s="5"/>
      <c r="G5357" s="5"/>
      <c r="H5357" s="5"/>
      <c r="K5357"/>
      <c r="L5357" s="5"/>
      <c r="M5357" s="5"/>
      <c r="N5357" s="5"/>
      <c r="O5357" s="5"/>
    </row>
    <row r="5358" spans="1:15" x14ac:dyDescent="0.25">
      <c r="A5358" s="7"/>
      <c r="B5358" s="10"/>
      <c r="D5358" s="5"/>
      <c r="E5358" s="5"/>
      <c r="F5358" s="5"/>
      <c r="G5358" s="5"/>
      <c r="H5358" s="5"/>
      <c r="K5358"/>
      <c r="L5358" s="5"/>
      <c r="M5358" s="5"/>
      <c r="N5358" s="5"/>
      <c r="O5358" s="5"/>
    </row>
    <row r="5359" spans="1:15" x14ac:dyDescent="0.25">
      <c r="A5359" s="7"/>
      <c r="B5359" s="10"/>
      <c r="D5359" s="5"/>
      <c r="E5359" s="5"/>
      <c r="F5359" s="5"/>
      <c r="G5359" s="5"/>
      <c r="H5359" s="5"/>
      <c r="K5359"/>
      <c r="L5359" s="5"/>
      <c r="M5359" s="5"/>
      <c r="N5359" s="5"/>
      <c r="O5359" s="5"/>
    </row>
    <row r="5360" spans="1:15" x14ac:dyDescent="0.25">
      <c r="A5360" s="7"/>
      <c r="B5360" s="10"/>
      <c r="D5360" s="5"/>
      <c r="E5360" s="5"/>
      <c r="F5360" s="5"/>
      <c r="G5360" s="5"/>
      <c r="H5360" s="5"/>
      <c r="K5360"/>
      <c r="L5360" s="5"/>
      <c r="M5360" s="5"/>
      <c r="N5360" s="5"/>
      <c r="O5360" s="5"/>
    </row>
    <row r="5361" spans="1:15" x14ac:dyDescent="0.25">
      <c r="A5361" s="7"/>
      <c r="B5361" s="10"/>
      <c r="D5361" s="5"/>
      <c r="E5361" s="5"/>
      <c r="F5361" s="5"/>
      <c r="G5361" s="5"/>
      <c r="H5361" s="5"/>
      <c r="K5361"/>
      <c r="L5361" s="5"/>
      <c r="M5361" s="5"/>
      <c r="N5361" s="5"/>
      <c r="O5361" s="5"/>
    </row>
    <row r="5362" spans="1:15" x14ac:dyDescent="0.25">
      <c r="A5362" s="7"/>
      <c r="B5362" s="10"/>
      <c r="D5362" s="5"/>
      <c r="E5362" s="5"/>
      <c r="F5362" s="5"/>
      <c r="G5362" s="5"/>
      <c r="H5362" s="5"/>
      <c r="K5362"/>
      <c r="L5362" s="5"/>
      <c r="M5362" s="5"/>
      <c r="N5362" s="5"/>
      <c r="O5362" s="5"/>
    </row>
    <row r="5363" spans="1:15" x14ac:dyDescent="0.25">
      <c r="A5363" s="7"/>
      <c r="B5363" s="10"/>
      <c r="D5363" s="5"/>
      <c r="E5363" s="5"/>
      <c r="F5363" s="5"/>
      <c r="G5363" s="5"/>
      <c r="H5363" s="5"/>
      <c r="K5363"/>
      <c r="L5363" s="5"/>
      <c r="M5363" s="5"/>
      <c r="N5363" s="5"/>
      <c r="O5363" s="5"/>
    </row>
    <row r="5364" spans="1:15" x14ac:dyDescent="0.25">
      <c r="A5364" s="7"/>
      <c r="B5364" s="10"/>
      <c r="D5364" s="5"/>
      <c r="E5364" s="5"/>
      <c r="F5364" s="5"/>
      <c r="G5364" s="5"/>
      <c r="H5364" s="5"/>
      <c r="K5364"/>
      <c r="L5364" s="5"/>
      <c r="M5364" s="5"/>
      <c r="N5364" s="5"/>
      <c r="O5364" s="5"/>
    </row>
    <row r="5365" spans="1:15" x14ac:dyDescent="0.25">
      <c r="A5365" s="7"/>
      <c r="B5365" s="10"/>
      <c r="D5365" s="5"/>
      <c r="E5365" s="5"/>
      <c r="F5365" s="5"/>
      <c r="G5365" s="5"/>
      <c r="H5365" s="5"/>
      <c r="K5365"/>
      <c r="L5365" s="5"/>
      <c r="M5365" s="5"/>
      <c r="N5365" s="5"/>
      <c r="O5365" s="5"/>
    </row>
    <row r="5366" spans="1:15" x14ac:dyDescent="0.25">
      <c r="A5366" s="7"/>
      <c r="B5366" s="10"/>
      <c r="D5366" s="5"/>
      <c r="E5366" s="5"/>
      <c r="F5366" s="5"/>
      <c r="G5366" s="5"/>
      <c r="H5366" s="5"/>
      <c r="K5366"/>
      <c r="L5366" s="5"/>
      <c r="M5366" s="5"/>
      <c r="N5366" s="5"/>
      <c r="O5366" s="5"/>
    </row>
    <row r="5367" spans="1:15" x14ac:dyDescent="0.25">
      <c r="A5367" s="7"/>
      <c r="B5367" s="10"/>
      <c r="D5367" s="5"/>
      <c r="E5367" s="5"/>
      <c r="F5367" s="5"/>
      <c r="G5367" s="5"/>
      <c r="H5367" s="5"/>
      <c r="K5367"/>
      <c r="L5367" s="5"/>
      <c r="M5367" s="5"/>
      <c r="N5367" s="5"/>
      <c r="O5367" s="5"/>
    </row>
    <row r="5368" spans="1:15" x14ac:dyDescent="0.25">
      <c r="A5368" s="7"/>
      <c r="B5368" s="10"/>
      <c r="D5368" s="5"/>
      <c r="E5368" s="5"/>
      <c r="F5368" s="5"/>
      <c r="G5368" s="5"/>
      <c r="H5368" s="5"/>
      <c r="K5368"/>
      <c r="L5368" s="5"/>
      <c r="M5368" s="5"/>
      <c r="N5368" s="5"/>
      <c r="O5368" s="5"/>
    </row>
    <row r="5369" spans="1:15" x14ac:dyDescent="0.25">
      <c r="A5369" s="7"/>
      <c r="B5369" s="10"/>
      <c r="D5369" s="5"/>
      <c r="E5369" s="5"/>
      <c r="F5369" s="5"/>
      <c r="G5369" s="5"/>
      <c r="H5369" s="5"/>
      <c r="K5369"/>
      <c r="L5369" s="5"/>
      <c r="M5369" s="5"/>
      <c r="N5369" s="5"/>
      <c r="O5369" s="5"/>
    </row>
    <row r="5370" spans="1:15" x14ac:dyDescent="0.25">
      <c r="A5370" s="7"/>
      <c r="B5370" s="10"/>
      <c r="D5370" s="5"/>
      <c r="E5370" s="5"/>
      <c r="F5370" s="5"/>
      <c r="G5370" s="5"/>
      <c r="H5370" s="5"/>
      <c r="K5370"/>
      <c r="L5370" s="5"/>
      <c r="M5370" s="5"/>
      <c r="N5370" s="5"/>
      <c r="O5370" s="5"/>
    </row>
    <row r="5371" spans="1:15" x14ac:dyDescent="0.25">
      <c r="A5371" s="7"/>
      <c r="B5371" s="10"/>
      <c r="D5371" s="5"/>
      <c r="E5371" s="5"/>
      <c r="F5371" s="5"/>
      <c r="G5371" s="5"/>
      <c r="H5371" s="5"/>
      <c r="K5371"/>
      <c r="L5371" s="5"/>
      <c r="M5371" s="5"/>
      <c r="N5371" s="5"/>
      <c r="O5371" s="5"/>
    </row>
    <row r="5372" spans="1:15" x14ac:dyDescent="0.25">
      <c r="A5372" s="7"/>
      <c r="B5372" s="10"/>
      <c r="D5372" s="5"/>
      <c r="E5372" s="5"/>
      <c r="F5372" s="5"/>
      <c r="G5372" s="5"/>
      <c r="H5372" s="5"/>
      <c r="K5372"/>
      <c r="L5372" s="5"/>
      <c r="M5372" s="5"/>
      <c r="N5372" s="5"/>
      <c r="O5372" s="5"/>
    </row>
    <row r="5373" spans="1:15" x14ac:dyDescent="0.25">
      <c r="A5373" s="7"/>
      <c r="B5373" s="10"/>
      <c r="D5373" s="5"/>
      <c r="E5373" s="5"/>
      <c r="F5373" s="5"/>
      <c r="G5373" s="5"/>
      <c r="H5373" s="5"/>
      <c r="K5373"/>
      <c r="L5373" s="5"/>
      <c r="M5373" s="5"/>
      <c r="N5373" s="5"/>
      <c r="O5373" s="5"/>
    </row>
    <row r="5374" spans="1:15" x14ac:dyDescent="0.25">
      <c r="A5374" s="7"/>
      <c r="B5374" s="10"/>
      <c r="D5374" s="5"/>
      <c r="E5374" s="5"/>
      <c r="F5374" s="5"/>
      <c r="G5374" s="5"/>
      <c r="H5374" s="5"/>
      <c r="K5374"/>
      <c r="L5374" s="5"/>
      <c r="M5374" s="5"/>
      <c r="N5374" s="5"/>
      <c r="O5374" s="5"/>
    </row>
    <row r="5375" spans="1:15" x14ac:dyDescent="0.25">
      <c r="A5375" s="7"/>
      <c r="B5375" s="10"/>
      <c r="D5375" s="5"/>
      <c r="E5375" s="5"/>
      <c r="F5375" s="5"/>
      <c r="G5375" s="5"/>
      <c r="H5375" s="5"/>
      <c r="K5375"/>
      <c r="L5375" s="5"/>
      <c r="M5375" s="5"/>
      <c r="N5375" s="5"/>
      <c r="O5375" s="5"/>
    </row>
    <row r="5376" spans="1:15" x14ac:dyDescent="0.25">
      <c r="A5376" s="7"/>
      <c r="B5376" s="10"/>
      <c r="D5376" s="5"/>
      <c r="E5376" s="5"/>
      <c r="F5376" s="5"/>
      <c r="G5376" s="5"/>
      <c r="H5376" s="5"/>
      <c r="K5376"/>
      <c r="L5376" s="5"/>
      <c r="M5376" s="5"/>
      <c r="N5376" s="5"/>
      <c r="O5376" s="5"/>
    </row>
    <row r="5377" spans="1:15" x14ac:dyDescent="0.25">
      <c r="A5377" s="7"/>
      <c r="B5377" s="10"/>
      <c r="D5377" s="5"/>
      <c r="E5377" s="5"/>
      <c r="F5377" s="5"/>
      <c r="G5377" s="5"/>
      <c r="H5377" s="5"/>
      <c r="K5377"/>
      <c r="L5377" s="5"/>
      <c r="M5377" s="5"/>
      <c r="N5377" s="5"/>
      <c r="O5377" s="5"/>
    </row>
    <row r="5378" spans="1:15" x14ac:dyDescent="0.25">
      <c r="A5378" s="7"/>
      <c r="B5378" s="10"/>
      <c r="D5378" s="5"/>
      <c r="E5378" s="5"/>
      <c r="F5378" s="5"/>
      <c r="G5378" s="5"/>
      <c r="H5378" s="5"/>
      <c r="K5378"/>
      <c r="L5378" s="5"/>
      <c r="M5378" s="5"/>
      <c r="N5378" s="5"/>
      <c r="O5378" s="5"/>
    </row>
    <row r="5379" spans="1:15" x14ac:dyDescent="0.25">
      <c r="A5379" s="7"/>
      <c r="B5379" s="10"/>
      <c r="D5379" s="5"/>
      <c r="E5379" s="5"/>
      <c r="F5379" s="5"/>
      <c r="G5379" s="5"/>
      <c r="H5379" s="5"/>
      <c r="K5379"/>
      <c r="L5379" s="5"/>
      <c r="M5379" s="5"/>
      <c r="N5379" s="5"/>
      <c r="O5379" s="5"/>
    </row>
    <row r="5380" spans="1:15" x14ac:dyDescent="0.25">
      <c r="A5380" s="7"/>
      <c r="B5380" s="10"/>
      <c r="D5380" s="5"/>
      <c r="E5380" s="5"/>
      <c r="F5380" s="5"/>
      <c r="G5380" s="5"/>
      <c r="H5380" s="5"/>
      <c r="K5380"/>
      <c r="L5380" s="5"/>
      <c r="M5380" s="5"/>
      <c r="N5380" s="5"/>
      <c r="O5380" s="5"/>
    </row>
    <row r="5381" spans="1:15" x14ac:dyDescent="0.25">
      <c r="A5381" s="7"/>
      <c r="B5381" s="10"/>
      <c r="D5381" s="5"/>
      <c r="E5381" s="5"/>
      <c r="F5381" s="5"/>
      <c r="G5381" s="5"/>
      <c r="H5381" s="5"/>
      <c r="K5381"/>
      <c r="L5381" s="5"/>
      <c r="M5381" s="5"/>
      <c r="N5381" s="5"/>
      <c r="O5381" s="5"/>
    </row>
    <row r="5382" spans="1:15" x14ac:dyDescent="0.25">
      <c r="A5382" s="7"/>
      <c r="B5382" s="10"/>
      <c r="D5382" s="5"/>
      <c r="E5382" s="5"/>
      <c r="F5382" s="5"/>
      <c r="G5382" s="5"/>
      <c r="H5382" s="5"/>
      <c r="K5382"/>
      <c r="L5382" s="5"/>
      <c r="M5382" s="5"/>
      <c r="N5382" s="5"/>
      <c r="O5382" s="5"/>
    </row>
    <row r="5383" spans="1:15" x14ac:dyDescent="0.25">
      <c r="A5383" s="7"/>
      <c r="B5383" s="10"/>
      <c r="D5383" s="5"/>
      <c r="E5383" s="5"/>
      <c r="F5383" s="5"/>
      <c r="G5383" s="5"/>
      <c r="H5383" s="5"/>
      <c r="K5383"/>
      <c r="L5383" s="5"/>
      <c r="M5383" s="5"/>
      <c r="N5383" s="5"/>
      <c r="O5383" s="5"/>
    </row>
    <row r="5384" spans="1:15" x14ac:dyDescent="0.25">
      <c r="A5384" s="7"/>
      <c r="B5384" s="10"/>
      <c r="D5384" s="5"/>
      <c r="E5384" s="5"/>
      <c r="F5384" s="5"/>
      <c r="G5384" s="5"/>
      <c r="H5384" s="5"/>
      <c r="K5384"/>
      <c r="L5384" s="5"/>
      <c r="M5384" s="5"/>
      <c r="N5384" s="5"/>
      <c r="O5384" s="5"/>
    </row>
    <row r="5385" spans="1:15" x14ac:dyDescent="0.25">
      <c r="A5385" s="7"/>
      <c r="B5385" s="10"/>
      <c r="D5385" s="5"/>
      <c r="E5385" s="5"/>
      <c r="F5385" s="5"/>
      <c r="G5385" s="5"/>
      <c r="H5385" s="5"/>
      <c r="K5385"/>
      <c r="L5385" s="5"/>
      <c r="M5385" s="5"/>
      <c r="N5385" s="5"/>
      <c r="O5385" s="5"/>
    </row>
    <row r="5386" spans="1:15" x14ac:dyDescent="0.25">
      <c r="A5386" s="7"/>
      <c r="B5386" s="10"/>
      <c r="D5386" s="5"/>
      <c r="E5386" s="5"/>
      <c r="F5386" s="5"/>
      <c r="G5386" s="5"/>
      <c r="H5386" s="5"/>
      <c r="K5386"/>
      <c r="L5386" s="5"/>
      <c r="M5386" s="5"/>
      <c r="N5386" s="5"/>
      <c r="O5386" s="5"/>
    </row>
    <row r="5387" spans="1:15" x14ac:dyDescent="0.25">
      <c r="A5387" s="7"/>
      <c r="B5387" s="10"/>
      <c r="D5387" s="5"/>
      <c r="E5387" s="5"/>
      <c r="F5387" s="5"/>
      <c r="G5387" s="5"/>
      <c r="H5387" s="5"/>
      <c r="K5387"/>
      <c r="L5387" s="5"/>
      <c r="M5387" s="5"/>
      <c r="N5387" s="5"/>
      <c r="O5387" s="5"/>
    </row>
    <row r="5388" spans="1:15" x14ac:dyDescent="0.25">
      <c r="A5388" s="7"/>
      <c r="B5388" s="10"/>
      <c r="D5388" s="5"/>
      <c r="E5388" s="5"/>
      <c r="F5388" s="5"/>
      <c r="G5388" s="5"/>
      <c r="H5388" s="5"/>
      <c r="K5388"/>
      <c r="L5388" s="5"/>
      <c r="M5388" s="5"/>
      <c r="N5388" s="5"/>
      <c r="O5388" s="5"/>
    </row>
    <row r="5389" spans="1:15" x14ac:dyDescent="0.25">
      <c r="A5389" s="7"/>
      <c r="B5389" s="10"/>
      <c r="D5389" s="5"/>
      <c r="E5389" s="5"/>
      <c r="F5389" s="5"/>
      <c r="G5389" s="5"/>
      <c r="H5389" s="5"/>
      <c r="K5389"/>
      <c r="L5389" s="5"/>
      <c r="M5389" s="5"/>
      <c r="N5389" s="5"/>
      <c r="O5389" s="5"/>
    </row>
    <row r="5390" spans="1:15" x14ac:dyDescent="0.25">
      <c r="A5390" s="7"/>
      <c r="B5390" s="10"/>
      <c r="D5390" s="5"/>
      <c r="E5390" s="5"/>
      <c r="F5390" s="5"/>
      <c r="G5390" s="5"/>
      <c r="H5390" s="5"/>
      <c r="K5390"/>
      <c r="L5390" s="5"/>
      <c r="M5390" s="5"/>
      <c r="N5390" s="5"/>
      <c r="O5390" s="5"/>
    </row>
    <row r="5391" spans="1:15" x14ac:dyDescent="0.25">
      <c r="A5391" s="7"/>
      <c r="B5391" s="10"/>
      <c r="D5391" s="5"/>
      <c r="E5391" s="5"/>
      <c r="F5391" s="5"/>
      <c r="G5391" s="5"/>
      <c r="H5391" s="5"/>
      <c r="K5391"/>
      <c r="L5391" s="5"/>
      <c r="M5391" s="5"/>
      <c r="N5391" s="5"/>
      <c r="O5391" s="5"/>
    </row>
    <row r="5392" spans="1:15" x14ac:dyDescent="0.25">
      <c r="A5392" s="7"/>
      <c r="B5392" s="10"/>
      <c r="D5392" s="5"/>
      <c r="E5392" s="5"/>
      <c r="F5392" s="5"/>
      <c r="G5392" s="5"/>
      <c r="H5392" s="5"/>
      <c r="K5392"/>
      <c r="L5392" s="5"/>
      <c r="M5392" s="5"/>
      <c r="N5392" s="5"/>
      <c r="O5392" s="5"/>
    </row>
    <row r="5393" spans="1:15" x14ac:dyDescent="0.25">
      <c r="A5393" s="7"/>
      <c r="B5393" s="10"/>
      <c r="D5393" s="5"/>
      <c r="E5393" s="5"/>
      <c r="F5393" s="5"/>
      <c r="G5393" s="5"/>
      <c r="H5393" s="5"/>
      <c r="K5393"/>
      <c r="L5393" s="5"/>
      <c r="M5393" s="5"/>
      <c r="N5393" s="5"/>
      <c r="O5393" s="5"/>
    </row>
    <row r="5394" spans="1:15" x14ac:dyDescent="0.25">
      <c r="A5394" s="7"/>
      <c r="B5394" s="10"/>
      <c r="D5394" s="5"/>
      <c r="E5394" s="5"/>
      <c r="F5394" s="5"/>
      <c r="G5394" s="5"/>
      <c r="H5394" s="5"/>
      <c r="K5394"/>
      <c r="L5394" s="5"/>
      <c r="M5394" s="5"/>
      <c r="N5394" s="5"/>
      <c r="O5394" s="5"/>
    </row>
    <row r="5395" spans="1:15" x14ac:dyDescent="0.25">
      <c r="A5395" s="7"/>
      <c r="B5395" s="10"/>
      <c r="D5395" s="5"/>
      <c r="E5395" s="5"/>
      <c r="F5395" s="5"/>
      <c r="G5395" s="5"/>
      <c r="H5395" s="5"/>
      <c r="K5395"/>
      <c r="L5395" s="5"/>
      <c r="M5395" s="5"/>
      <c r="N5395" s="5"/>
      <c r="O5395" s="5"/>
    </row>
    <row r="5396" spans="1:15" x14ac:dyDescent="0.25">
      <c r="A5396" s="7"/>
      <c r="B5396" s="10"/>
      <c r="D5396" s="5"/>
      <c r="E5396" s="5"/>
      <c r="F5396" s="5"/>
      <c r="G5396" s="5"/>
      <c r="H5396" s="5"/>
      <c r="K5396"/>
      <c r="L5396" s="5"/>
      <c r="M5396" s="5"/>
      <c r="N5396" s="5"/>
      <c r="O5396" s="5"/>
    </row>
    <row r="5397" spans="1:15" x14ac:dyDescent="0.25">
      <c r="A5397" s="7"/>
      <c r="B5397" s="10"/>
      <c r="D5397" s="5"/>
      <c r="E5397" s="5"/>
      <c r="F5397" s="5"/>
      <c r="G5397" s="5"/>
      <c r="H5397" s="5"/>
      <c r="K5397"/>
      <c r="L5397" s="5"/>
      <c r="M5397" s="5"/>
      <c r="N5397" s="5"/>
      <c r="O5397" s="5"/>
    </row>
    <row r="5398" spans="1:15" x14ac:dyDescent="0.25">
      <c r="A5398" s="7"/>
      <c r="B5398" s="10"/>
      <c r="D5398" s="5"/>
      <c r="E5398" s="5"/>
      <c r="F5398" s="5"/>
      <c r="G5398" s="5"/>
      <c r="H5398" s="5"/>
      <c r="K5398"/>
      <c r="L5398" s="5"/>
      <c r="M5398" s="5"/>
      <c r="N5398" s="5"/>
      <c r="O5398" s="5"/>
    </row>
    <row r="5399" spans="1:15" x14ac:dyDescent="0.25">
      <c r="A5399" s="7"/>
      <c r="B5399" s="10"/>
      <c r="D5399" s="5"/>
      <c r="E5399" s="5"/>
      <c r="F5399" s="5"/>
      <c r="G5399" s="5"/>
      <c r="H5399" s="5"/>
      <c r="K5399"/>
      <c r="L5399" s="5"/>
      <c r="M5399" s="5"/>
      <c r="N5399" s="5"/>
      <c r="O5399" s="5"/>
    </row>
    <row r="5400" spans="1:15" x14ac:dyDescent="0.25">
      <c r="A5400" s="7"/>
      <c r="B5400" s="10"/>
      <c r="D5400" s="5"/>
      <c r="E5400" s="5"/>
      <c r="F5400" s="5"/>
      <c r="G5400" s="5"/>
      <c r="H5400" s="5"/>
      <c r="K5400"/>
      <c r="L5400" s="5"/>
      <c r="M5400" s="5"/>
      <c r="N5400" s="5"/>
      <c r="O5400" s="5"/>
    </row>
    <row r="5401" spans="1:15" x14ac:dyDescent="0.25">
      <c r="A5401" s="7"/>
      <c r="B5401" s="10"/>
      <c r="D5401" s="5"/>
      <c r="E5401" s="5"/>
      <c r="F5401" s="5"/>
      <c r="G5401" s="5"/>
      <c r="H5401" s="5"/>
      <c r="K5401"/>
      <c r="L5401" s="5"/>
      <c r="M5401" s="5"/>
      <c r="N5401" s="5"/>
      <c r="O5401" s="5"/>
    </row>
    <row r="5402" spans="1:15" x14ac:dyDescent="0.25">
      <c r="A5402" s="7"/>
      <c r="B5402" s="10"/>
      <c r="D5402" s="5"/>
      <c r="E5402" s="5"/>
      <c r="F5402" s="5"/>
      <c r="G5402" s="5"/>
      <c r="H5402" s="5"/>
      <c r="K5402"/>
      <c r="L5402" s="5"/>
      <c r="M5402" s="5"/>
      <c r="N5402" s="5"/>
      <c r="O5402" s="5"/>
    </row>
    <row r="5403" spans="1:15" x14ac:dyDescent="0.25">
      <c r="A5403" s="7"/>
      <c r="B5403" s="10"/>
      <c r="D5403" s="5"/>
      <c r="E5403" s="5"/>
      <c r="F5403" s="5"/>
      <c r="G5403" s="5"/>
      <c r="H5403" s="5"/>
      <c r="K5403"/>
      <c r="L5403" s="5"/>
      <c r="M5403" s="5"/>
      <c r="N5403" s="5"/>
      <c r="O5403" s="5"/>
    </row>
    <row r="5404" spans="1:15" x14ac:dyDescent="0.25">
      <c r="A5404" s="7"/>
      <c r="B5404" s="10"/>
      <c r="D5404" s="5"/>
      <c r="E5404" s="5"/>
      <c r="F5404" s="5"/>
      <c r="G5404" s="5"/>
      <c r="H5404" s="5"/>
      <c r="K5404"/>
      <c r="L5404" s="5"/>
      <c r="M5404" s="5"/>
      <c r="N5404" s="5"/>
      <c r="O5404" s="5"/>
    </row>
    <row r="5405" spans="1:15" x14ac:dyDescent="0.25">
      <c r="A5405" s="7"/>
      <c r="B5405" s="10"/>
      <c r="D5405" s="5"/>
      <c r="E5405" s="5"/>
      <c r="F5405" s="5"/>
      <c r="G5405" s="5"/>
      <c r="H5405" s="5"/>
      <c r="K5405"/>
      <c r="L5405" s="5"/>
      <c r="M5405" s="5"/>
      <c r="N5405" s="5"/>
      <c r="O5405" s="5"/>
    </row>
    <row r="5406" spans="1:15" x14ac:dyDescent="0.25">
      <c r="A5406" s="7"/>
      <c r="B5406" s="10"/>
      <c r="D5406" s="5"/>
      <c r="E5406" s="5"/>
      <c r="F5406" s="5"/>
      <c r="G5406" s="5"/>
      <c r="H5406" s="5"/>
      <c r="K5406"/>
      <c r="L5406" s="5"/>
      <c r="M5406" s="5"/>
      <c r="N5406" s="5"/>
      <c r="O5406" s="5"/>
    </row>
    <row r="5407" spans="1:15" x14ac:dyDescent="0.25">
      <c r="A5407" s="7"/>
      <c r="B5407" s="10"/>
      <c r="D5407" s="5"/>
      <c r="E5407" s="5"/>
      <c r="F5407" s="5"/>
      <c r="G5407" s="5"/>
      <c r="H5407" s="5"/>
      <c r="K5407"/>
      <c r="L5407" s="5"/>
      <c r="M5407" s="5"/>
      <c r="N5407" s="5"/>
      <c r="O5407" s="5"/>
    </row>
    <row r="5408" spans="1:15" x14ac:dyDescent="0.25">
      <c r="A5408" s="7"/>
      <c r="B5408" s="10"/>
      <c r="D5408" s="5"/>
      <c r="E5408" s="5"/>
      <c r="F5408" s="5"/>
      <c r="G5408" s="5"/>
      <c r="H5408" s="5"/>
      <c r="K5408"/>
      <c r="L5408" s="5"/>
      <c r="M5408" s="5"/>
      <c r="N5408" s="5"/>
      <c r="O5408" s="5"/>
    </row>
    <row r="5409" spans="1:15" x14ac:dyDescent="0.25">
      <c r="A5409" s="7"/>
      <c r="B5409" s="10"/>
      <c r="D5409" s="5"/>
      <c r="E5409" s="5"/>
      <c r="F5409" s="5"/>
      <c r="G5409" s="5"/>
      <c r="H5409" s="5"/>
      <c r="K5409"/>
      <c r="L5409" s="5"/>
      <c r="M5409" s="5"/>
      <c r="N5409" s="5"/>
      <c r="O5409" s="5"/>
    </row>
    <row r="5410" spans="1:15" x14ac:dyDescent="0.25">
      <c r="A5410" s="7"/>
      <c r="B5410" s="10"/>
      <c r="D5410" s="5"/>
      <c r="E5410" s="5"/>
      <c r="F5410" s="5"/>
      <c r="G5410" s="5"/>
      <c r="H5410" s="5"/>
      <c r="K5410"/>
      <c r="L5410" s="5"/>
      <c r="M5410" s="5"/>
      <c r="N5410" s="5"/>
      <c r="O5410" s="5"/>
    </row>
    <row r="5411" spans="1:15" x14ac:dyDescent="0.25">
      <c r="A5411" s="7"/>
      <c r="B5411" s="10"/>
      <c r="D5411" s="5"/>
      <c r="E5411" s="5"/>
      <c r="F5411" s="5"/>
      <c r="G5411" s="5"/>
      <c r="H5411" s="5"/>
      <c r="K5411"/>
      <c r="L5411" s="5"/>
      <c r="M5411" s="5"/>
      <c r="N5411" s="5"/>
      <c r="O5411" s="5"/>
    </row>
    <row r="5412" spans="1:15" x14ac:dyDescent="0.25">
      <c r="A5412" s="7"/>
      <c r="B5412" s="10"/>
      <c r="D5412" s="5"/>
      <c r="E5412" s="5"/>
      <c r="F5412" s="5"/>
      <c r="G5412" s="5"/>
      <c r="H5412" s="5"/>
      <c r="K5412"/>
      <c r="L5412" s="5"/>
      <c r="M5412" s="5"/>
      <c r="N5412" s="5"/>
      <c r="O5412" s="5"/>
    </row>
    <row r="5413" spans="1:15" x14ac:dyDescent="0.25">
      <c r="A5413" s="7"/>
      <c r="B5413" s="10"/>
      <c r="D5413" s="5"/>
      <c r="E5413" s="5"/>
      <c r="F5413" s="5"/>
      <c r="G5413" s="5"/>
      <c r="H5413" s="5"/>
      <c r="K5413"/>
      <c r="L5413" s="5"/>
      <c r="M5413" s="5"/>
      <c r="N5413" s="5"/>
      <c r="O5413" s="5"/>
    </row>
    <row r="5414" spans="1:15" x14ac:dyDescent="0.25">
      <c r="A5414" s="7"/>
      <c r="B5414" s="10"/>
      <c r="D5414" s="5"/>
      <c r="E5414" s="5"/>
      <c r="F5414" s="5"/>
      <c r="G5414" s="5"/>
      <c r="H5414" s="5"/>
      <c r="K5414"/>
      <c r="L5414" s="5"/>
      <c r="M5414" s="5"/>
      <c r="N5414" s="5"/>
      <c r="O5414" s="5"/>
    </row>
    <row r="5415" spans="1:15" x14ac:dyDescent="0.25">
      <c r="A5415" s="7"/>
      <c r="B5415" s="10"/>
      <c r="D5415" s="5"/>
      <c r="E5415" s="5"/>
      <c r="F5415" s="5"/>
      <c r="G5415" s="5"/>
      <c r="H5415" s="5"/>
      <c r="K5415"/>
      <c r="L5415" s="5"/>
      <c r="M5415" s="5"/>
      <c r="N5415" s="5"/>
      <c r="O5415" s="5"/>
    </row>
    <row r="5416" spans="1:15" x14ac:dyDescent="0.25">
      <c r="A5416" s="7"/>
      <c r="B5416" s="10"/>
      <c r="D5416" s="5"/>
      <c r="E5416" s="5"/>
      <c r="F5416" s="5"/>
      <c r="G5416" s="5"/>
      <c r="H5416" s="5"/>
      <c r="K5416"/>
      <c r="L5416" s="5"/>
      <c r="M5416" s="5"/>
      <c r="N5416" s="5"/>
      <c r="O5416" s="5"/>
    </row>
    <row r="5417" spans="1:15" x14ac:dyDescent="0.25">
      <c r="A5417" s="7"/>
      <c r="B5417" s="10"/>
      <c r="D5417" s="5"/>
      <c r="E5417" s="5"/>
      <c r="F5417" s="5"/>
      <c r="G5417" s="5"/>
      <c r="H5417" s="5"/>
      <c r="K5417"/>
      <c r="L5417" s="5"/>
      <c r="M5417" s="5"/>
      <c r="N5417" s="5"/>
      <c r="O5417" s="5"/>
    </row>
    <row r="5418" spans="1:15" x14ac:dyDescent="0.25">
      <c r="A5418" s="7"/>
      <c r="B5418" s="10"/>
      <c r="D5418" s="5"/>
      <c r="E5418" s="5"/>
      <c r="F5418" s="5"/>
      <c r="G5418" s="5"/>
      <c r="H5418" s="5"/>
      <c r="K5418"/>
      <c r="L5418" s="5"/>
      <c r="M5418" s="5"/>
      <c r="N5418" s="5"/>
      <c r="O5418" s="5"/>
    </row>
    <row r="5419" spans="1:15" x14ac:dyDescent="0.25">
      <c r="A5419" s="7"/>
      <c r="B5419" s="10"/>
      <c r="D5419" s="5"/>
      <c r="E5419" s="5"/>
      <c r="F5419" s="5"/>
      <c r="G5419" s="5"/>
      <c r="H5419" s="5"/>
      <c r="K5419"/>
      <c r="L5419" s="5"/>
      <c r="M5419" s="5"/>
      <c r="N5419" s="5"/>
      <c r="O5419" s="5"/>
    </row>
    <row r="5420" spans="1:15" x14ac:dyDescent="0.25">
      <c r="A5420" s="7"/>
      <c r="B5420" s="10"/>
      <c r="D5420" s="5"/>
      <c r="E5420" s="5"/>
      <c r="F5420" s="5"/>
      <c r="G5420" s="5"/>
      <c r="H5420" s="5"/>
      <c r="K5420"/>
      <c r="L5420" s="5"/>
      <c r="M5420" s="5"/>
      <c r="N5420" s="5"/>
      <c r="O5420" s="5"/>
    </row>
    <row r="5421" spans="1:15" x14ac:dyDescent="0.25">
      <c r="A5421" s="7"/>
      <c r="B5421" s="10"/>
      <c r="D5421" s="5"/>
      <c r="E5421" s="5"/>
      <c r="F5421" s="5"/>
      <c r="G5421" s="5"/>
      <c r="H5421" s="5"/>
      <c r="K5421"/>
      <c r="L5421" s="5"/>
      <c r="M5421" s="5"/>
      <c r="N5421" s="5"/>
      <c r="O5421" s="5"/>
    </row>
    <row r="5422" spans="1:15" x14ac:dyDescent="0.25">
      <c r="A5422" s="7"/>
      <c r="B5422" s="10"/>
      <c r="D5422" s="5"/>
      <c r="E5422" s="5"/>
      <c r="F5422" s="5"/>
      <c r="G5422" s="5"/>
      <c r="H5422" s="5"/>
      <c r="K5422"/>
      <c r="L5422" s="5"/>
      <c r="M5422" s="5"/>
      <c r="N5422" s="5"/>
      <c r="O5422" s="5"/>
    </row>
    <row r="5423" spans="1:15" x14ac:dyDescent="0.25">
      <c r="A5423" s="7"/>
      <c r="B5423" s="10"/>
      <c r="D5423" s="5"/>
      <c r="E5423" s="5"/>
      <c r="F5423" s="5"/>
      <c r="G5423" s="5"/>
      <c r="H5423" s="5"/>
      <c r="K5423"/>
      <c r="L5423" s="5"/>
      <c r="M5423" s="5"/>
      <c r="N5423" s="5"/>
      <c r="O5423" s="5"/>
    </row>
    <row r="5424" spans="1:15" x14ac:dyDescent="0.25">
      <c r="A5424" s="7"/>
      <c r="B5424" s="10"/>
      <c r="D5424" s="5"/>
      <c r="E5424" s="5"/>
      <c r="F5424" s="5"/>
      <c r="G5424" s="5"/>
      <c r="H5424" s="5"/>
      <c r="K5424"/>
      <c r="L5424" s="5"/>
      <c r="M5424" s="5"/>
      <c r="N5424" s="5"/>
      <c r="O5424" s="5"/>
    </row>
    <row r="5425" spans="1:15" x14ac:dyDescent="0.25">
      <c r="A5425" s="7"/>
      <c r="B5425" s="10"/>
      <c r="D5425" s="5"/>
      <c r="E5425" s="5"/>
      <c r="F5425" s="5"/>
      <c r="G5425" s="5"/>
      <c r="H5425" s="5"/>
      <c r="K5425"/>
      <c r="L5425" s="5"/>
      <c r="M5425" s="5"/>
      <c r="N5425" s="5"/>
      <c r="O5425" s="5"/>
    </row>
    <row r="5426" spans="1:15" x14ac:dyDescent="0.25">
      <c r="A5426" s="7"/>
      <c r="B5426" s="10"/>
      <c r="D5426" s="5"/>
      <c r="E5426" s="5"/>
      <c r="F5426" s="5"/>
      <c r="G5426" s="5"/>
      <c r="H5426" s="5"/>
      <c r="K5426"/>
      <c r="L5426" s="5"/>
      <c r="M5426" s="5"/>
      <c r="N5426" s="5"/>
      <c r="O5426" s="5"/>
    </row>
    <row r="5427" spans="1:15" x14ac:dyDescent="0.25">
      <c r="A5427" s="7"/>
      <c r="B5427" s="10"/>
      <c r="D5427" s="5"/>
      <c r="E5427" s="5"/>
      <c r="F5427" s="5"/>
      <c r="G5427" s="5"/>
      <c r="H5427" s="5"/>
      <c r="K5427"/>
      <c r="L5427" s="5"/>
      <c r="M5427" s="5"/>
      <c r="N5427" s="5"/>
      <c r="O5427" s="5"/>
    </row>
    <row r="5428" spans="1:15" x14ac:dyDescent="0.25">
      <c r="A5428" s="7"/>
      <c r="B5428" s="10"/>
      <c r="D5428" s="5"/>
      <c r="E5428" s="5"/>
      <c r="F5428" s="5"/>
      <c r="G5428" s="5"/>
      <c r="H5428" s="5"/>
      <c r="K5428"/>
      <c r="L5428" s="5"/>
      <c r="M5428" s="5"/>
      <c r="N5428" s="5"/>
      <c r="O5428" s="5"/>
    </row>
    <row r="5429" spans="1:15" x14ac:dyDescent="0.25">
      <c r="A5429" s="7"/>
      <c r="B5429" s="10"/>
      <c r="D5429" s="5"/>
      <c r="E5429" s="5"/>
      <c r="F5429" s="5"/>
      <c r="G5429" s="5"/>
      <c r="H5429" s="5"/>
      <c r="K5429"/>
      <c r="L5429" s="5"/>
      <c r="M5429" s="5"/>
      <c r="N5429" s="5"/>
      <c r="O5429" s="5"/>
    </row>
    <row r="5430" spans="1:15" x14ac:dyDescent="0.25">
      <c r="A5430" s="7"/>
      <c r="B5430" s="10"/>
      <c r="D5430" s="5"/>
      <c r="E5430" s="5"/>
      <c r="F5430" s="5"/>
      <c r="G5430" s="5"/>
      <c r="H5430" s="5"/>
      <c r="K5430"/>
      <c r="L5430" s="5"/>
      <c r="M5430" s="5"/>
      <c r="N5430" s="5"/>
      <c r="O5430" s="5"/>
    </row>
    <row r="5431" spans="1:15" x14ac:dyDescent="0.25">
      <c r="A5431" s="7"/>
      <c r="B5431" s="10"/>
      <c r="D5431" s="5"/>
      <c r="E5431" s="5"/>
      <c r="F5431" s="5"/>
      <c r="G5431" s="5"/>
      <c r="H5431" s="5"/>
      <c r="K5431"/>
      <c r="L5431" s="5"/>
      <c r="M5431" s="5"/>
      <c r="N5431" s="5"/>
      <c r="O5431" s="5"/>
    </row>
    <row r="5432" spans="1:15" x14ac:dyDescent="0.25">
      <c r="A5432" s="7"/>
      <c r="B5432" s="10"/>
      <c r="D5432" s="5"/>
      <c r="E5432" s="5"/>
      <c r="F5432" s="5"/>
      <c r="G5432" s="5"/>
      <c r="H5432" s="5"/>
      <c r="K5432"/>
      <c r="L5432" s="5"/>
      <c r="M5432" s="5"/>
      <c r="N5432" s="5"/>
      <c r="O5432" s="5"/>
    </row>
    <row r="5433" spans="1:15" x14ac:dyDescent="0.25">
      <c r="A5433" s="7"/>
      <c r="B5433" s="10"/>
      <c r="D5433" s="5"/>
      <c r="E5433" s="5"/>
      <c r="F5433" s="5"/>
      <c r="G5433" s="5"/>
      <c r="H5433" s="5"/>
      <c r="K5433"/>
      <c r="L5433" s="5"/>
      <c r="M5433" s="5"/>
      <c r="N5433" s="5"/>
      <c r="O5433" s="5"/>
    </row>
    <row r="5434" spans="1:15" x14ac:dyDescent="0.25">
      <c r="A5434" s="7"/>
      <c r="B5434" s="10"/>
      <c r="D5434" s="5"/>
      <c r="E5434" s="5"/>
      <c r="F5434" s="5"/>
      <c r="G5434" s="5"/>
      <c r="H5434" s="5"/>
      <c r="K5434"/>
      <c r="L5434" s="5"/>
      <c r="M5434" s="5"/>
      <c r="N5434" s="5"/>
      <c r="O5434" s="5"/>
    </row>
    <row r="5435" spans="1:15" x14ac:dyDescent="0.25">
      <c r="A5435" s="7"/>
      <c r="B5435" s="10"/>
      <c r="D5435" s="5"/>
      <c r="E5435" s="5"/>
      <c r="F5435" s="5"/>
      <c r="G5435" s="5"/>
      <c r="H5435" s="5"/>
      <c r="K5435"/>
      <c r="L5435" s="5"/>
      <c r="M5435" s="5"/>
      <c r="N5435" s="5"/>
      <c r="O5435" s="5"/>
    </row>
    <row r="5436" spans="1:15" x14ac:dyDescent="0.25">
      <c r="A5436" s="7"/>
      <c r="B5436" s="10"/>
      <c r="D5436" s="5"/>
      <c r="E5436" s="5"/>
      <c r="F5436" s="5"/>
      <c r="G5436" s="5"/>
      <c r="H5436" s="5"/>
      <c r="K5436"/>
      <c r="L5436" s="5"/>
      <c r="M5436" s="5"/>
      <c r="N5436" s="5"/>
      <c r="O5436" s="5"/>
    </row>
    <row r="5437" spans="1:15" x14ac:dyDescent="0.25">
      <c r="A5437" s="7"/>
      <c r="B5437" s="10"/>
      <c r="D5437" s="5"/>
      <c r="E5437" s="5"/>
      <c r="F5437" s="5"/>
      <c r="G5437" s="5"/>
      <c r="H5437" s="5"/>
      <c r="K5437"/>
      <c r="L5437" s="5"/>
      <c r="M5437" s="5"/>
      <c r="N5437" s="5"/>
      <c r="O5437" s="5"/>
    </row>
    <row r="5438" spans="1:15" x14ac:dyDescent="0.25">
      <c r="A5438" s="7"/>
      <c r="B5438" s="10"/>
      <c r="D5438" s="5"/>
      <c r="E5438" s="5"/>
      <c r="F5438" s="5"/>
      <c r="G5438" s="5"/>
      <c r="H5438" s="5"/>
      <c r="K5438"/>
      <c r="L5438" s="5"/>
      <c r="M5438" s="5"/>
      <c r="N5438" s="5"/>
      <c r="O5438" s="5"/>
    </row>
    <row r="5439" spans="1:15" x14ac:dyDescent="0.25">
      <c r="A5439" s="7"/>
      <c r="B5439" s="10"/>
      <c r="D5439" s="5"/>
      <c r="E5439" s="5"/>
      <c r="F5439" s="5"/>
      <c r="G5439" s="5"/>
      <c r="H5439" s="5"/>
      <c r="K5439"/>
      <c r="L5439" s="5"/>
      <c r="M5439" s="5"/>
      <c r="N5439" s="5"/>
      <c r="O5439" s="5"/>
    </row>
    <row r="5440" spans="1:15" x14ac:dyDescent="0.25">
      <c r="A5440" s="7"/>
      <c r="B5440" s="10"/>
      <c r="D5440" s="5"/>
      <c r="E5440" s="5"/>
      <c r="F5440" s="5"/>
      <c r="G5440" s="5"/>
      <c r="H5440" s="5"/>
      <c r="K5440"/>
      <c r="L5440" s="5"/>
      <c r="M5440" s="5"/>
      <c r="N5440" s="5"/>
      <c r="O5440" s="5"/>
    </row>
    <row r="5441" spans="1:15" x14ac:dyDescent="0.25">
      <c r="A5441" s="7"/>
      <c r="B5441" s="10"/>
      <c r="D5441" s="5"/>
      <c r="E5441" s="5"/>
      <c r="F5441" s="5"/>
      <c r="G5441" s="5"/>
      <c r="H5441" s="5"/>
      <c r="K5441"/>
      <c r="L5441" s="5"/>
      <c r="M5441" s="5"/>
      <c r="N5441" s="5"/>
      <c r="O5441" s="5"/>
    </row>
    <row r="5442" spans="1:15" x14ac:dyDescent="0.25">
      <c r="A5442" s="7"/>
      <c r="B5442" s="10"/>
      <c r="D5442" s="5"/>
      <c r="E5442" s="5"/>
      <c r="F5442" s="5"/>
      <c r="G5442" s="5"/>
      <c r="H5442" s="5"/>
      <c r="K5442"/>
      <c r="L5442" s="5"/>
      <c r="M5442" s="5"/>
      <c r="N5442" s="5"/>
      <c r="O5442" s="5"/>
    </row>
    <row r="5443" spans="1:15" x14ac:dyDescent="0.25">
      <c r="A5443" s="7"/>
      <c r="B5443" s="10"/>
      <c r="D5443" s="5"/>
      <c r="E5443" s="5"/>
      <c r="F5443" s="5"/>
      <c r="G5443" s="5"/>
      <c r="H5443" s="5"/>
      <c r="K5443"/>
      <c r="L5443" s="5"/>
      <c r="M5443" s="5"/>
      <c r="N5443" s="5"/>
      <c r="O5443" s="5"/>
    </row>
    <row r="5444" spans="1:15" x14ac:dyDescent="0.25">
      <c r="A5444" s="7"/>
      <c r="B5444" s="10"/>
      <c r="D5444" s="5"/>
      <c r="E5444" s="5"/>
      <c r="F5444" s="5"/>
      <c r="G5444" s="5"/>
      <c r="H5444" s="5"/>
      <c r="K5444"/>
      <c r="L5444" s="5"/>
      <c r="M5444" s="5"/>
      <c r="N5444" s="5"/>
      <c r="O5444" s="5"/>
    </row>
    <row r="5445" spans="1:15" x14ac:dyDescent="0.25">
      <c r="A5445" s="7"/>
      <c r="B5445" s="10"/>
      <c r="D5445" s="5"/>
      <c r="E5445" s="5"/>
      <c r="F5445" s="5"/>
      <c r="G5445" s="5"/>
      <c r="H5445" s="5"/>
      <c r="K5445"/>
      <c r="L5445" s="5"/>
      <c r="M5445" s="5"/>
      <c r="N5445" s="5"/>
      <c r="O5445" s="5"/>
    </row>
    <row r="5446" spans="1:15" x14ac:dyDescent="0.25">
      <c r="A5446" s="7"/>
      <c r="B5446" s="10"/>
      <c r="D5446" s="5"/>
      <c r="E5446" s="5"/>
      <c r="F5446" s="5"/>
      <c r="G5446" s="5"/>
      <c r="H5446" s="5"/>
      <c r="K5446"/>
      <c r="L5446" s="5"/>
      <c r="M5446" s="5"/>
      <c r="N5446" s="5"/>
      <c r="O5446" s="5"/>
    </row>
    <row r="5447" spans="1:15" x14ac:dyDescent="0.25">
      <c r="A5447" s="7"/>
      <c r="B5447" s="10"/>
      <c r="D5447" s="5"/>
      <c r="E5447" s="5"/>
      <c r="F5447" s="5"/>
      <c r="G5447" s="5"/>
      <c r="H5447" s="5"/>
      <c r="K5447"/>
      <c r="L5447" s="5"/>
      <c r="M5447" s="5"/>
      <c r="N5447" s="5"/>
      <c r="O5447" s="5"/>
    </row>
    <row r="5448" spans="1:15" x14ac:dyDescent="0.25">
      <c r="A5448" s="7"/>
      <c r="B5448" s="10"/>
      <c r="D5448" s="5"/>
      <c r="E5448" s="5"/>
      <c r="F5448" s="5"/>
      <c r="G5448" s="5"/>
      <c r="H5448" s="5"/>
      <c r="K5448"/>
      <c r="L5448" s="5"/>
      <c r="M5448" s="5"/>
      <c r="N5448" s="5"/>
      <c r="O5448" s="5"/>
    </row>
    <row r="5449" spans="1:15" x14ac:dyDescent="0.25">
      <c r="A5449" s="7"/>
      <c r="B5449" s="10"/>
      <c r="D5449" s="5"/>
      <c r="E5449" s="5"/>
      <c r="F5449" s="5"/>
      <c r="G5449" s="5"/>
      <c r="H5449" s="5"/>
      <c r="K5449"/>
      <c r="L5449" s="5"/>
      <c r="M5449" s="5"/>
      <c r="N5449" s="5"/>
      <c r="O5449" s="5"/>
    </row>
    <row r="5450" spans="1:15" x14ac:dyDescent="0.25">
      <c r="A5450" s="7"/>
      <c r="B5450" s="10"/>
      <c r="D5450" s="5"/>
      <c r="E5450" s="5"/>
      <c r="F5450" s="5"/>
      <c r="G5450" s="5"/>
      <c r="H5450" s="5"/>
      <c r="K5450"/>
      <c r="L5450" s="5"/>
      <c r="M5450" s="5"/>
      <c r="N5450" s="5"/>
      <c r="O5450" s="5"/>
    </row>
    <row r="5451" spans="1:15" x14ac:dyDescent="0.25">
      <c r="A5451" s="7"/>
      <c r="B5451" s="10"/>
      <c r="D5451" s="5"/>
      <c r="E5451" s="5"/>
      <c r="F5451" s="5"/>
      <c r="G5451" s="5"/>
      <c r="H5451" s="5"/>
      <c r="K5451"/>
      <c r="L5451" s="5"/>
      <c r="M5451" s="5"/>
      <c r="N5451" s="5"/>
      <c r="O5451" s="5"/>
    </row>
    <row r="5452" spans="1:15" x14ac:dyDescent="0.25">
      <c r="A5452" s="7"/>
      <c r="B5452" s="10"/>
      <c r="D5452" s="5"/>
      <c r="E5452" s="5"/>
      <c r="F5452" s="5"/>
      <c r="G5452" s="5"/>
      <c r="H5452" s="5"/>
      <c r="K5452"/>
      <c r="L5452" s="5"/>
      <c r="M5452" s="5"/>
      <c r="N5452" s="5"/>
      <c r="O5452" s="5"/>
    </row>
    <row r="5453" spans="1:15" x14ac:dyDescent="0.25">
      <c r="A5453" s="7"/>
      <c r="B5453" s="10"/>
      <c r="D5453" s="5"/>
      <c r="E5453" s="5"/>
      <c r="F5453" s="5"/>
      <c r="G5453" s="5"/>
      <c r="H5453" s="5"/>
      <c r="K5453"/>
      <c r="L5453" s="5"/>
      <c r="M5453" s="5"/>
      <c r="N5453" s="5"/>
      <c r="O5453" s="5"/>
    </row>
    <row r="5454" spans="1:15" x14ac:dyDescent="0.25">
      <c r="A5454" s="7"/>
      <c r="B5454" s="10"/>
      <c r="D5454" s="5"/>
      <c r="E5454" s="5"/>
      <c r="F5454" s="5"/>
      <c r="G5454" s="5"/>
      <c r="H5454" s="5"/>
      <c r="K5454"/>
      <c r="L5454" s="5"/>
      <c r="M5454" s="5"/>
      <c r="N5454" s="5"/>
      <c r="O5454" s="5"/>
    </row>
    <row r="5455" spans="1:15" x14ac:dyDescent="0.25">
      <c r="A5455" s="7"/>
      <c r="B5455" s="10"/>
      <c r="D5455" s="5"/>
      <c r="E5455" s="5"/>
      <c r="F5455" s="5"/>
      <c r="G5455" s="5"/>
      <c r="H5455" s="5"/>
      <c r="K5455"/>
      <c r="L5455" s="5"/>
      <c r="M5455" s="5"/>
      <c r="N5455" s="5"/>
      <c r="O5455" s="5"/>
    </row>
    <row r="5456" spans="1:15" x14ac:dyDescent="0.25">
      <c r="A5456" s="7"/>
      <c r="B5456" s="10"/>
      <c r="D5456" s="5"/>
      <c r="E5456" s="5"/>
      <c r="F5456" s="5"/>
      <c r="G5456" s="5"/>
      <c r="H5456" s="5"/>
      <c r="K5456"/>
      <c r="L5456" s="5"/>
      <c r="M5456" s="5"/>
      <c r="N5456" s="5"/>
      <c r="O5456" s="5"/>
    </row>
    <row r="5457" spans="1:15" x14ac:dyDescent="0.25">
      <c r="A5457" s="7"/>
      <c r="B5457" s="10"/>
      <c r="D5457" s="5"/>
      <c r="E5457" s="5"/>
      <c r="F5457" s="5"/>
      <c r="G5457" s="5"/>
      <c r="H5457" s="5"/>
      <c r="K5457"/>
      <c r="L5457" s="5"/>
      <c r="M5457" s="5"/>
      <c r="N5457" s="5"/>
      <c r="O5457" s="5"/>
    </row>
    <row r="5458" spans="1:15" x14ac:dyDescent="0.25">
      <c r="A5458" s="7"/>
      <c r="B5458" s="10"/>
      <c r="D5458" s="5"/>
      <c r="E5458" s="5"/>
      <c r="F5458" s="5"/>
      <c r="G5458" s="5"/>
      <c r="H5458" s="5"/>
      <c r="K5458"/>
      <c r="L5458" s="5"/>
      <c r="M5458" s="5"/>
      <c r="N5458" s="5"/>
      <c r="O5458" s="5"/>
    </row>
    <row r="5459" spans="1:15" x14ac:dyDescent="0.25">
      <c r="A5459" s="7"/>
      <c r="B5459" s="10"/>
      <c r="D5459" s="5"/>
      <c r="E5459" s="5"/>
      <c r="F5459" s="5"/>
      <c r="G5459" s="5"/>
      <c r="H5459" s="5"/>
      <c r="K5459"/>
      <c r="L5459" s="5"/>
      <c r="M5459" s="5"/>
      <c r="N5459" s="5"/>
      <c r="O5459" s="5"/>
    </row>
    <row r="5460" spans="1:15" x14ac:dyDescent="0.25">
      <c r="A5460" s="7"/>
      <c r="B5460" s="10"/>
      <c r="D5460" s="5"/>
      <c r="E5460" s="5"/>
      <c r="F5460" s="5"/>
      <c r="G5460" s="5"/>
      <c r="H5460" s="5"/>
      <c r="K5460"/>
      <c r="L5460" s="5"/>
      <c r="M5460" s="5"/>
      <c r="N5460" s="5"/>
      <c r="O5460" s="5"/>
    </row>
    <row r="5461" spans="1:15" x14ac:dyDescent="0.25">
      <c r="A5461" s="7"/>
      <c r="B5461" s="10"/>
      <c r="D5461" s="5"/>
      <c r="E5461" s="5"/>
      <c r="F5461" s="5"/>
      <c r="G5461" s="5"/>
      <c r="H5461" s="5"/>
      <c r="K5461"/>
      <c r="L5461" s="5"/>
      <c r="M5461" s="5"/>
      <c r="N5461" s="5"/>
      <c r="O5461" s="5"/>
    </row>
    <row r="5462" spans="1:15" x14ac:dyDescent="0.25">
      <c r="A5462" s="7"/>
      <c r="B5462" s="10"/>
      <c r="D5462" s="5"/>
      <c r="E5462" s="5"/>
      <c r="F5462" s="5"/>
      <c r="G5462" s="5"/>
      <c r="H5462" s="5"/>
      <c r="K5462"/>
      <c r="L5462" s="5"/>
      <c r="M5462" s="5"/>
      <c r="N5462" s="5"/>
      <c r="O5462" s="5"/>
    </row>
    <row r="5463" spans="1:15" x14ac:dyDescent="0.25">
      <c r="A5463" s="7"/>
      <c r="B5463" s="10"/>
      <c r="D5463" s="5"/>
      <c r="E5463" s="5"/>
      <c r="F5463" s="5"/>
      <c r="G5463" s="5"/>
      <c r="H5463" s="5"/>
      <c r="K5463"/>
      <c r="L5463" s="5"/>
      <c r="M5463" s="5"/>
      <c r="N5463" s="5"/>
      <c r="O5463" s="5"/>
    </row>
    <row r="5464" spans="1:15" x14ac:dyDescent="0.25">
      <c r="A5464" s="7"/>
      <c r="B5464" s="10"/>
      <c r="D5464" s="5"/>
      <c r="E5464" s="5"/>
      <c r="F5464" s="5"/>
      <c r="G5464" s="5"/>
      <c r="H5464" s="5"/>
      <c r="K5464"/>
      <c r="L5464" s="5"/>
      <c r="M5464" s="5"/>
      <c r="N5464" s="5"/>
      <c r="O5464" s="5"/>
    </row>
    <row r="5465" spans="1:15" x14ac:dyDescent="0.25">
      <c r="A5465" s="7"/>
      <c r="B5465" s="10"/>
      <c r="D5465" s="5"/>
      <c r="E5465" s="5"/>
      <c r="F5465" s="5"/>
      <c r="G5465" s="5"/>
      <c r="H5465" s="5"/>
      <c r="K5465"/>
      <c r="L5465" s="5"/>
      <c r="M5465" s="5"/>
      <c r="N5465" s="5"/>
      <c r="O5465" s="5"/>
    </row>
    <row r="5466" spans="1:15" x14ac:dyDescent="0.25">
      <c r="A5466" s="7"/>
      <c r="B5466" s="10"/>
      <c r="D5466" s="5"/>
      <c r="E5466" s="5"/>
      <c r="F5466" s="5"/>
      <c r="G5466" s="5"/>
      <c r="H5466" s="5"/>
      <c r="K5466"/>
      <c r="L5466" s="5"/>
      <c r="M5466" s="5"/>
      <c r="N5466" s="5"/>
      <c r="O5466" s="5"/>
    </row>
    <row r="5467" spans="1:15" x14ac:dyDescent="0.25">
      <c r="A5467" s="7"/>
      <c r="B5467" s="10"/>
      <c r="D5467" s="5"/>
      <c r="E5467" s="5"/>
      <c r="F5467" s="5"/>
      <c r="G5467" s="5"/>
      <c r="H5467" s="5"/>
      <c r="K5467"/>
      <c r="L5467" s="5"/>
      <c r="M5467" s="5"/>
      <c r="N5467" s="5"/>
      <c r="O5467" s="5"/>
    </row>
    <row r="5468" spans="1:15" x14ac:dyDescent="0.25">
      <c r="A5468" s="7"/>
      <c r="B5468" s="10"/>
      <c r="D5468" s="5"/>
      <c r="E5468" s="5"/>
      <c r="F5468" s="5"/>
      <c r="G5468" s="5"/>
      <c r="H5468" s="5"/>
      <c r="K5468"/>
      <c r="L5468" s="5"/>
      <c r="M5468" s="5"/>
      <c r="N5468" s="5"/>
      <c r="O5468" s="5"/>
    </row>
    <row r="5469" spans="1:15" x14ac:dyDescent="0.25">
      <c r="A5469" s="7"/>
      <c r="B5469" s="10"/>
      <c r="D5469" s="5"/>
      <c r="E5469" s="5"/>
      <c r="F5469" s="5"/>
      <c r="G5469" s="5"/>
      <c r="H5469" s="5"/>
      <c r="K5469"/>
      <c r="L5469" s="5"/>
      <c r="M5469" s="5"/>
      <c r="N5469" s="5"/>
      <c r="O5469" s="5"/>
    </row>
    <row r="5470" spans="1:15" x14ac:dyDescent="0.25">
      <c r="A5470" s="7"/>
      <c r="B5470" s="10"/>
      <c r="D5470" s="5"/>
      <c r="E5470" s="5"/>
      <c r="F5470" s="5"/>
      <c r="G5470" s="5"/>
      <c r="H5470" s="5"/>
      <c r="K5470"/>
      <c r="L5470" s="5"/>
      <c r="M5470" s="5"/>
      <c r="N5470" s="5"/>
      <c r="O5470" s="5"/>
    </row>
    <row r="5471" spans="1:15" x14ac:dyDescent="0.25">
      <c r="A5471" s="7"/>
      <c r="B5471" s="10"/>
      <c r="D5471" s="5"/>
      <c r="E5471" s="5"/>
      <c r="F5471" s="5"/>
      <c r="G5471" s="5"/>
      <c r="H5471" s="5"/>
      <c r="K5471"/>
      <c r="L5471" s="5"/>
      <c r="M5471" s="5"/>
      <c r="N5471" s="5"/>
      <c r="O5471" s="5"/>
    </row>
    <row r="5472" spans="1:15" x14ac:dyDescent="0.25">
      <c r="A5472" s="7"/>
      <c r="B5472" s="10"/>
      <c r="D5472" s="5"/>
      <c r="E5472" s="5"/>
      <c r="F5472" s="5"/>
      <c r="G5472" s="5"/>
      <c r="H5472" s="5"/>
      <c r="K5472"/>
      <c r="L5472" s="5"/>
      <c r="M5472" s="5"/>
      <c r="N5472" s="5"/>
      <c r="O5472" s="5"/>
    </row>
    <row r="5473" spans="1:15" x14ac:dyDescent="0.25">
      <c r="A5473" s="7"/>
      <c r="B5473" s="10"/>
      <c r="D5473" s="5"/>
      <c r="E5473" s="5"/>
      <c r="F5473" s="5"/>
      <c r="G5473" s="5"/>
      <c r="H5473" s="5"/>
      <c r="K5473"/>
      <c r="L5473" s="5"/>
      <c r="M5473" s="5"/>
      <c r="N5473" s="5"/>
      <c r="O5473" s="5"/>
    </row>
    <row r="5474" spans="1:15" x14ac:dyDescent="0.25">
      <c r="A5474" s="7"/>
      <c r="B5474" s="10"/>
      <c r="D5474" s="5"/>
      <c r="E5474" s="5"/>
      <c r="F5474" s="5"/>
      <c r="G5474" s="5"/>
      <c r="H5474" s="5"/>
      <c r="K5474"/>
      <c r="L5474" s="5"/>
      <c r="M5474" s="5"/>
      <c r="N5474" s="5"/>
      <c r="O5474" s="5"/>
    </row>
    <row r="5475" spans="1:15" x14ac:dyDescent="0.25">
      <c r="A5475" s="7"/>
      <c r="B5475" s="10"/>
      <c r="D5475" s="5"/>
      <c r="E5475" s="5"/>
      <c r="F5475" s="5"/>
      <c r="G5475" s="5"/>
      <c r="H5475" s="5"/>
      <c r="K5475"/>
      <c r="L5475" s="5"/>
      <c r="M5475" s="5"/>
      <c r="N5475" s="5"/>
      <c r="O5475" s="5"/>
    </row>
    <row r="5476" spans="1:15" x14ac:dyDescent="0.25">
      <c r="A5476" s="7"/>
      <c r="B5476" s="10"/>
      <c r="D5476" s="5"/>
      <c r="E5476" s="5"/>
      <c r="F5476" s="5"/>
      <c r="G5476" s="5"/>
      <c r="H5476" s="5"/>
      <c r="K5476"/>
      <c r="L5476" s="5"/>
      <c r="M5476" s="5"/>
      <c r="N5476" s="5"/>
      <c r="O5476" s="5"/>
    </row>
    <row r="5477" spans="1:15" x14ac:dyDescent="0.25">
      <c r="A5477" s="7"/>
      <c r="B5477" s="10"/>
      <c r="D5477" s="5"/>
      <c r="E5477" s="5"/>
      <c r="F5477" s="5"/>
      <c r="G5477" s="5"/>
      <c r="H5477" s="5"/>
      <c r="K5477"/>
      <c r="L5477" s="5"/>
      <c r="M5477" s="5"/>
      <c r="N5477" s="5"/>
      <c r="O5477" s="5"/>
    </row>
    <row r="5478" spans="1:15" x14ac:dyDescent="0.25">
      <c r="A5478" s="7"/>
      <c r="B5478" s="10"/>
      <c r="D5478" s="5"/>
      <c r="E5478" s="5"/>
      <c r="F5478" s="5"/>
      <c r="G5478" s="5"/>
      <c r="H5478" s="5"/>
      <c r="K5478"/>
      <c r="L5478" s="5"/>
      <c r="M5478" s="5"/>
      <c r="N5478" s="5"/>
      <c r="O5478" s="5"/>
    </row>
    <row r="5479" spans="1:15" x14ac:dyDescent="0.25">
      <c r="A5479" s="7"/>
      <c r="B5479" s="10"/>
      <c r="D5479" s="5"/>
      <c r="E5479" s="5"/>
      <c r="F5479" s="5"/>
      <c r="G5479" s="5"/>
      <c r="H5479" s="5"/>
      <c r="K5479"/>
      <c r="L5479" s="5"/>
      <c r="M5479" s="5"/>
      <c r="N5479" s="5"/>
      <c r="O5479" s="5"/>
    </row>
    <row r="5480" spans="1:15" x14ac:dyDescent="0.25">
      <c r="A5480" s="7"/>
      <c r="B5480" s="10"/>
      <c r="D5480" s="5"/>
      <c r="E5480" s="5"/>
      <c r="F5480" s="5"/>
      <c r="G5480" s="5"/>
      <c r="H5480" s="5"/>
      <c r="K5480"/>
      <c r="L5480" s="5"/>
      <c r="M5480" s="5"/>
      <c r="N5480" s="5"/>
      <c r="O5480" s="5"/>
    </row>
    <row r="5481" spans="1:15" x14ac:dyDescent="0.25">
      <c r="A5481" s="7"/>
      <c r="B5481" s="10"/>
      <c r="D5481" s="5"/>
      <c r="E5481" s="5"/>
      <c r="F5481" s="5"/>
      <c r="G5481" s="5"/>
      <c r="H5481" s="5"/>
      <c r="K5481"/>
      <c r="L5481" s="5"/>
      <c r="M5481" s="5"/>
      <c r="N5481" s="5"/>
      <c r="O5481" s="5"/>
    </row>
    <row r="5482" spans="1:15" x14ac:dyDescent="0.25">
      <c r="A5482" s="7"/>
      <c r="B5482" s="10"/>
      <c r="D5482" s="5"/>
      <c r="E5482" s="5"/>
      <c r="F5482" s="5"/>
      <c r="G5482" s="5"/>
      <c r="H5482" s="5"/>
      <c r="K5482"/>
      <c r="L5482" s="5"/>
      <c r="M5482" s="5"/>
      <c r="N5482" s="5"/>
      <c r="O5482" s="5"/>
    </row>
    <row r="5483" spans="1:15" x14ac:dyDescent="0.25">
      <c r="A5483" s="7"/>
      <c r="B5483" s="10"/>
      <c r="D5483" s="5"/>
      <c r="E5483" s="5"/>
      <c r="F5483" s="5"/>
      <c r="G5483" s="5"/>
      <c r="H5483" s="5"/>
      <c r="K5483"/>
      <c r="L5483" s="5"/>
      <c r="M5483" s="5"/>
      <c r="N5483" s="5"/>
      <c r="O5483" s="5"/>
    </row>
    <row r="5484" spans="1:15" x14ac:dyDescent="0.25">
      <c r="A5484" s="7"/>
      <c r="B5484" s="10"/>
      <c r="D5484" s="5"/>
      <c r="E5484" s="5"/>
      <c r="F5484" s="5"/>
      <c r="G5484" s="5"/>
      <c r="H5484" s="5"/>
      <c r="K5484"/>
      <c r="L5484" s="5"/>
      <c r="M5484" s="5"/>
      <c r="N5484" s="5"/>
      <c r="O5484" s="5"/>
    </row>
    <row r="5485" spans="1:15" x14ac:dyDescent="0.25">
      <c r="A5485" s="7"/>
      <c r="B5485" s="10"/>
      <c r="D5485" s="5"/>
      <c r="E5485" s="5"/>
      <c r="F5485" s="5"/>
      <c r="G5485" s="5"/>
      <c r="H5485" s="5"/>
      <c r="K5485"/>
      <c r="L5485" s="5"/>
      <c r="M5485" s="5"/>
      <c r="N5485" s="5"/>
      <c r="O5485" s="5"/>
    </row>
    <row r="5486" spans="1:15" x14ac:dyDescent="0.25">
      <c r="A5486" s="7"/>
      <c r="B5486" s="10"/>
      <c r="D5486" s="5"/>
      <c r="E5486" s="5"/>
      <c r="F5486" s="5"/>
      <c r="G5486" s="5"/>
      <c r="H5486" s="5"/>
      <c r="K5486"/>
      <c r="L5486" s="5"/>
      <c r="M5486" s="5"/>
      <c r="N5486" s="5"/>
      <c r="O5486" s="5"/>
    </row>
    <row r="5487" spans="1:15" x14ac:dyDescent="0.25">
      <c r="A5487" s="7"/>
      <c r="B5487" s="10"/>
      <c r="D5487" s="5"/>
      <c r="E5487" s="5"/>
      <c r="F5487" s="5"/>
      <c r="G5487" s="5"/>
      <c r="H5487" s="5"/>
      <c r="K5487"/>
      <c r="L5487" s="5"/>
      <c r="M5487" s="5"/>
      <c r="N5487" s="5"/>
      <c r="O5487" s="5"/>
    </row>
    <row r="5488" spans="1:15" x14ac:dyDescent="0.25">
      <c r="A5488" s="7"/>
      <c r="B5488" s="10"/>
      <c r="D5488" s="5"/>
      <c r="E5488" s="5"/>
      <c r="F5488" s="5"/>
      <c r="G5488" s="5"/>
      <c r="H5488" s="5"/>
      <c r="K5488"/>
      <c r="L5488" s="5"/>
      <c r="M5488" s="5"/>
      <c r="N5488" s="5"/>
      <c r="O5488" s="5"/>
    </row>
    <row r="5489" spans="1:15" x14ac:dyDescent="0.25">
      <c r="A5489" s="7"/>
      <c r="B5489" s="10"/>
      <c r="D5489" s="5"/>
      <c r="E5489" s="5"/>
      <c r="F5489" s="5"/>
      <c r="G5489" s="5"/>
      <c r="H5489" s="5"/>
      <c r="K5489"/>
      <c r="L5489" s="5"/>
      <c r="M5489" s="5"/>
      <c r="N5489" s="5"/>
      <c r="O5489" s="5"/>
    </row>
    <row r="5490" spans="1:15" x14ac:dyDescent="0.25">
      <c r="A5490" s="7"/>
      <c r="B5490" s="10"/>
      <c r="D5490" s="5"/>
      <c r="E5490" s="5"/>
      <c r="F5490" s="5"/>
      <c r="G5490" s="5"/>
      <c r="H5490" s="5"/>
      <c r="K5490"/>
      <c r="L5490" s="5"/>
      <c r="M5490" s="5"/>
      <c r="N5490" s="5"/>
      <c r="O5490" s="5"/>
    </row>
    <row r="5491" spans="1:15" x14ac:dyDescent="0.25">
      <c r="A5491" s="7"/>
      <c r="B5491" s="10"/>
      <c r="D5491" s="5"/>
      <c r="E5491" s="5"/>
      <c r="F5491" s="5"/>
      <c r="G5491" s="5"/>
      <c r="H5491" s="5"/>
      <c r="K5491"/>
      <c r="L5491" s="5"/>
      <c r="M5491" s="5"/>
      <c r="N5491" s="5"/>
      <c r="O5491" s="5"/>
    </row>
    <row r="5492" spans="1:15" x14ac:dyDescent="0.25">
      <c r="A5492" s="7"/>
      <c r="B5492" s="10"/>
      <c r="D5492" s="5"/>
      <c r="E5492" s="5"/>
      <c r="F5492" s="5"/>
      <c r="G5492" s="5"/>
      <c r="H5492" s="5"/>
      <c r="K5492"/>
      <c r="L5492" s="5"/>
      <c r="M5492" s="5"/>
      <c r="N5492" s="5"/>
      <c r="O5492" s="5"/>
    </row>
    <row r="5493" spans="1:15" x14ac:dyDescent="0.25">
      <c r="A5493" s="7"/>
      <c r="B5493" s="10"/>
      <c r="D5493" s="5"/>
      <c r="E5493" s="5"/>
      <c r="F5493" s="5"/>
      <c r="G5493" s="5"/>
      <c r="H5493" s="5"/>
      <c r="K5493"/>
      <c r="L5493" s="5"/>
      <c r="M5493" s="5"/>
      <c r="N5493" s="5"/>
      <c r="O5493" s="5"/>
    </row>
    <row r="5494" spans="1:15" x14ac:dyDescent="0.25">
      <c r="A5494" s="7"/>
      <c r="B5494" s="10"/>
      <c r="D5494" s="5"/>
      <c r="E5494" s="5"/>
      <c r="F5494" s="5"/>
      <c r="G5494" s="5"/>
      <c r="H5494" s="5"/>
      <c r="K5494"/>
      <c r="L5494" s="5"/>
      <c r="M5494" s="5"/>
      <c r="N5494" s="5"/>
      <c r="O5494" s="5"/>
    </row>
    <row r="5495" spans="1:15" x14ac:dyDescent="0.25">
      <c r="A5495" s="7"/>
      <c r="B5495" s="10"/>
      <c r="D5495" s="5"/>
      <c r="E5495" s="5"/>
      <c r="F5495" s="5"/>
      <c r="G5495" s="5"/>
      <c r="H5495" s="5"/>
      <c r="K5495"/>
      <c r="L5495" s="5"/>
      <c r="M5495" s="5"/>
      <c r="N5495" s="5"/>
      <c r="O5495" s="5"/>
    </row>
    <row r="5496" spans="1:15" x14ac:dyDescent="0.25">
      <c r="A5496" s="7"/>
      <c r="B5496" s="10"/>
      <c r="D5496" s="5"/>
      <c r="E5496" s="5"/>
      <c r="F5496" s="5"/>
      <c r="G5496" s="5"/>
      <c r="H5496" s="5"/>
      <c r="K5496"/>
      <c r="L5496" s="5"/>
      <c r="M5496" s="5"/>
      <c r="N5496" s="5"/>
      <c r="O5496" s="5"/>
    </row>
    <row r="5497" spans="1:15" x14ac:dyDescent="0.25">
      <c r="A5497" s="7"/>
      <c r="B5497" s="10"/>
      <c r="D5497" s="5"/>
      <c r="E5497" s="5"/>
      <c r="F5497" s="5"/>
      <c r="G5497" s="5"/>
      <c r="H5497" s="5"/>
      <c r="K5497"/>
      <c r="L5497" s="5"/>
      <c r="M5497" s="5"/>
      <c r="N5497" s="5"/>
      <c r="O5497" s="5"/>
    </row>
    <row r="5498" spans="1:15" x14ac:dyDescent="0.25">
      <c r="A5498" s="7"/>
      <c r="B5498" s="10"/>
      <c r="D5498" s="5"/>
      <c r="E5498" s="5"/>
      <c r="F5498" s="5"/>
      <c r="G5498" s="5"/>
      <c r="H5498" s="5"/>
      <c r="K5498"/>
      <c r="L5498" s="5"/>
      <c r="M5498" s="5"/>
      <c r="N5498" s="5"/>
      <c r="O5498" s="5"/>
    </row>
    <row r="5499" spans="1:15" x14ac:dyDescent="0.25">
      <c r="A5499" s="7"/>
      <c r="B5499" s="10"/>
      <c r="D5499" s="5"/>
      <c r="E5499" s="5"/>
      <c r="F5499" s="5"/>
      <c r="G5499" s="5"/>
      <c r="H5499" s="5"/>
      <c r="K5499"/>
      <c r="L5499" s="5"/>
      <c r="M5499" s="5"/>
      <c r="N5499" s="5"/>
      <c r="O5499" s="5"/>
    </row>
    <row r="5500" spans="1:15" x14ac:dyDescent="0.25">
      <c r="A5500" s="7"/>
      <c r="B5500" s="10"/>
      <c r="D5500" s="5"/>
      <c r="E5500" s="5"/>
      <c r="F5500" s="5"/>
      <c r="G5500" s="5"/>
      <c r="H5500" s="5"/>
      <c r="K5500"/>
      <c r="L5500" s="5"/>
      <c r="M5500" s="5"/>
      <c r="N5500" s="5"/>
      <c r="O5500" s="5"/>
    </row>
    <row r="5501" spans="1:15" x14ac:dyDescent="0.25">
      <c r="A5501" s="7"/>
      <c r="B5501" s="10"/>
      <c r="D5501" s="5"/>
      <c r="E5501" s="5"/>
      <c r="F5501" s="5"/>
      <c r="G5501" s="5"/>
      <c r="H5501" s="5"/>
      <c r="K5501"/>
      <c r="L5501" s="5"/>
      <c r="M5501" s="5"/>
      <c r="N5501" s="5"/>
      <c r="O5501" s="5"/>
    </row>
    <row r="5502" spans="1:15" x14ac:dyDescent="0.25">
      <c r="A5502" s="7"/>
      <c r="B5502" s="10"/>
      <c r="D5502" s="5"/>
      <c r="E5502" s="5"/>
      <c r="F5502" s="5"/>
      <c r="G5502" s="5"/>
      <c r="H5502" s="5"/>
      <c r="K5502"/>
      <c r="L5502" s="5"/>
      <c r="M5502" s="5"/>
      <c r="N5502" s="5"/>
      <c r="O5502" s="5"/>
    </row>
    <row r="5503" spans="1:15" x14ac:dyDescent="0.25">
      <c r="A5503" s="7"/>
      <c r="B5503" s="10"/>
      <c r="D5503" s="5"/>
      <c r="E5503" s="5"/>
      <c r="F5503" s="5"/>
      <c r="G5503" s="5"/>
      <c r="H5503" s="5"/>
      <c r="K5503"/>
      <c r="L5503" s="5"/>
      <c r="M5503" s="5"/>
      <c r="N5503" s="5"/>
      <c r="O5503" s="5"/>
    </row>
    <row r="5504" spans="1:15" x14ac:dyDescent="0.25">
      <c r="A5504" s="7"/>
      <c r="B5504" s="10"/>
      <c r="D5504" s="5"/>
      <c r="E5504" s="5"/>
      <c r="F5504" s="5"/>
      <c r="G5504" s="5"/>
      <c r="H5504" s="5"/>
      <c r="K5504"/>
      <c r="L5504" s="5"/>
      <c r="M5504" s="5"/>
      <c r="N5504" s="5"/>
      <c r="O5504" s="5"/>
    </row>
    <row r="5505" spans="1:15" x14ac:dyDescent="0.25">
      <c r="A5505" s="7"/>
      <c r="B5505" s="10"/>
      <c r="D5505" s="5"/>
      <c r="E5505" s="5"/>
      <c r="F5505" s="5"/>
      <c r="G5505" s="5"/>
      <c r="H5505" s="5"/>
      <c r="K5505"/>
      <c r="L5505" s="5"/>
      <c r="M5505" s="5"/>
      <c r="N5505" s="5"/>
      <c r="O5505" s="5"/>
    </row>
    <row r="5506" spans="1:15" x14ac:dyDescent="0.25">
      <c r="A5506" s="7"/>
      <c r="B5506" s="10"/>
      <c r="D5506" s="5"/>
      <c r="E5506" s="5"/>
      <c r="F5506" s="5"/>
      <c r="G5506" s="5"/>
      <c r="H5506" s="5"/>
      <c r="K5506"/>
      <c r="L5506" s="5"/>
      <c r="M5506" s="5"/>
      <c r="N5506" s="5"/>
      <c r="O5506" s="5"/>
    </row>
    <row r="5507" spans="1:15" x14ac:dyDescent="0.25">
      <c r="A5507" s="7"/>
      <c r="B5507" s="10"/>
      <c r="D5507" s="5"/>
      <c r="E5507" s="5"/>
      <c r="F5507" s="5"/>
      <c r="G5507" s="5"/>
      <c r="H5507" s="5"/>
      <c r="K5507"/>
      <c r="L5507" s="5"/>
      <c r="M5507" s="5"/>
      <c r="N5507" s="5"/>
      <c r="O5507" s="5"/>
    </row>
    <row r="5508" spans="1:15" x14ac:dyDescent="0.25">
      <c r="A5508" s="7"/>
      <c r="B5508" s="10"/>
      <c r="D5508" s="5"/>
      <c r="E5508" s="5"/>
      <c r="F5508" s="5"/>
      <c r="G5508" s="5"/>
      <c r="H5508" s="5"/>
      <c r="K5508"/>
      <c r="L5508" s="5"/>
      <c r="M5508" s="5"/>
      <c r="N5508" s="5"/>
      <c r="O5508" s="5"/>
    </row>
    <row r="5509" spans="1:15" x14ac:dyDescent="0.25">
      <c r="A5509" s="7"/>
      <c r="B5509" s="10"/>
      <c r="D5509" s="5"/>
      <c r="E5509" s="5"/>
      <c r="F5509" s="5"/>
      <c r="G5509" s="5"/>
      <c r="H5509" s="5"/>
      <c r="K5509"/>
      <c r="L5509" s="5"/>
      <c r="M5509" s="5"/>
      <c r="N5509" s="5"/>
      <c r="O5509" s="5"/>
    </row>
    <row r="5510" spans="1:15" x14ac:dyDescent="0.25">
      <c r="A5510" s="7"/>
      <c r="B5510" s="10"/>
      <c r="D5510" s="5"/>
      <c r="E5510" s="5"/>
      <c r="F5510" s="5"/>
      <c r="G5510" s="5"/>
      <c r="H5510" s="5"/>
      <c r="K5510"/>
      <c r="L5510" s="5"/>
      <c r="M5510" s="5"/>
      <c r="N5510" s="5"/>
      <c r="O5510" s="5"/>
    </row>
    <row r="5511" spans="1:15" x14ac:dyDescent="0.25">
      <c r="A5511" s="7"/>
      <c r="B5511" s="10"/>
      <c r="D5511" s="5"/>
      <c r="E5511" s="5"/>
      <c r="F5511" s="5"/>
      <c r="G5511" s="5"/>
      <c r="H5511" s="5"/>
      <c r="K5511"/>
      <c r="L5511" s="5"/>
      <c r="M5511" s="5"/>
      <c r="N5511" s="5"/>
      <c r="O5511" s="5"/>
    </row>
    <row r="5512" spans="1:15" x14ac:dyDescent="0.25">
      <c r="A5512" s="7"/>
      <c r="B5512" s="10"/>
      <c r="D5512" s="5"/>
      <c r="E5512" s="5"/>
      <c r="F5512" s="5"/>
      <c r="G5512" s="5"/>
      <c r="H5512" s="5"/>
      <c r="K5512"/>
      <c r="L5512" s="5"/>
      <c r="M5512" s="5"/>
      <c r="N5512" s="5"/>
      <c r="O5512" s="5"/>
    </row>
    <row r="5513" spans="1:15" x14ac:dyDescent="0.25">
      <c r="A5513" s="7"/>
      <c r="B5513" s="10"/>
      <c r="D5513" s="5"/>
      <c r="E5513" s="5"/>
      <c r="F5513" s="5"/>
      <c r="G5513" s="5"/>
      <c r="H5513" s="5"/>
      <c r="K5513"/>
      <c r="L5513" s="5"/>
      <c r="M5513" s="5"/>
      <c r="N5513" s="5"/>
      <c r="O5513" s="5"/>
    </row>
    <row r="5514" spans="1:15" x14ac:dyDescent="0.25">
      <c r="A5514" s="7"/>
      <c r="B5514" s="10"/>
      <c r="D5514" s="5"/>
      <c r="E5514" s="5"/>
      <c r="F5514" s="5"/>
      <c r="G5514" s="5"/>
      <c r="H5514" s="5"/>
      <c r="K5514"/>
      <c r="L5514" s="5"/>
      <c r="M5514" s="5"/>
      <c r="N5514" s="5"/>
      <c r="O5514" s="5"/>
    </row>
    <row r="5515" spans="1:15" x14ac:dyDescent="0.25">
      <c r="A5515" s="7"/>
      <c r="B5515" s="10"/>
      <c r="D5515" s="5"/>
      <c r="E5515" s="5"/>
      <c r="F5515" s="5"/>
      <c r="G5515" s="5"/>
      <c r="H5515" s="5"/>
      <c r="K5515"/>
      <c r="L5515" s="5"/>
      <c r="M5515" s="5"/>
      <c r="N5515" s="5"/>
      <c r="O5515" s="5"/>
    </row>
    <row r="5516" spans="1:15" x14ac:dyDescent="0.25">
      <c r="A5516" s="7"/>
      <c r="B5516" s="10"/>
      <c r="D5516" s="5"/>
      <c r="E5516" s="5"/>
      <c r="F5516" s="5"/>
      <c r="G5516" s="5"/>
      <c r="H5516" s="5"/>
      <c r="K5516"/>
      <c r="L5516" s="5"/>
      <c r="M5516" s="5"/>
      <c r="N5516" s="5"/>
      <c r="O5516" s="5"/>
    </row>
    <row r="5517" spans="1:15" x14ac:dyDescent="0.25">
      <c r="A5517" s="7"/>
      <c r="B5517" s="10"/>
      <c r="D5517" s="5"/>
      <c r="E5517" s="5"/>
      <c r="F5517" s="5"/>
      <c r="G5517" s="5"/>
      <c r="H5517" s="5"/>
      <c r="K5517"/>
      <c r="L5517" s="5"/>
      <c r="M5517" s="5"/>
      <c r="N5517" s="5"/>
      <c r="O5517" s="5"/>
    </row>
    <row r="5518" spans="1:15" x14ac:dyDescent="0.25">
      <c r="A5518" s="7"/>
      <c r="B5518" s="10"/>
      <c r="D5518" s="5"/>
      <c r="E5518" s="5"/>
      <c r="F5518" s="5"/>
      <c r="G5518" s="5"/>
      <c r="H5518" s="5"/>
      <c r="K5518"/>
      <c r="L5518" s="5"/>
      <c r="M5518" s="5"/>
      <c r="N5518" s="5"/>
      <c r="O5518" s="5"/>
    </row>
    <row r="5519" spans="1:15" x14ac:dyDescent="0.25">
      <c r="A5519" s="7"/>
      <c r="B5519" s="10"/>
      <c r="D5519" s="5"/>
      <c r="E5519" s="5"/>
      <c r="F5519" s="5"/>
      <c r="G5519" s="5"/>
      <c r="H5519" s="5"/>
      <c r="K5519"/>
      <c r="L5519" s="5"/>
      <c r="M5519" s="5"/>
      <c r="N5519" s="5"/>
      <c r="O5519" s="5"/>
    </row>
    <row r="5520" spans="1:15" x14ac:dyDescent="0.25">
      <c r="A5520" s="7"/>
      <c r="B5520" s="10"/>
      <c r="D5520" s="5"/>
      <c r="E5520" s="5"/>
      <c r="F5520" s="5"/>
      <c r="G5520" s="5"/>
      <c r="H5520" s="5"/>
      <c r="K5520"/>
      <c r="L5520" s="5"/>
      <c r="M5520" s="5"/>
      <c r="N5520" s="5"/>
      <c r="O5520" s="5"/>
    </row>
    <row r="5521" spans="1:15" x14ac:dyDescent="0.25">
      <c r="A5521" s="7"/>
      <c r="B5521" s="10"/>
      <c r="D5521" s="5"/>
      <c r="E5521" s="5"/>
      <c r="F5521" s="5"/>
      <c r="G5521" s="5"/>
      <c r="H5521" s="5"/>
      <c r="K5521"/>
      <c r="L5521" s="5"/>
      <c r="M5521" s="5"/>
      <c r="N5521" s="5"/>
      <c r="O5521" s="5"/>
    </row>
    <row r="5522" spans="1:15" x14ac:dyDescent="0.25">
      <c r="A5522" s="7"/>
      <c r="B5522" s="10"/>
      <c r="D5522" s="5"/>
      <c r="E5522" s="5"/>
      <c r="F5522" s="5"/>
      <c r="G5522" s="5"/>
      <c r="H5522" s="5"/>
      <c r="K5522"/>
      <c r="L5522" s="5"/>
      <c r="M5522" s="5"/>
      <c r="N5522" s="5"/>
      <c r="O5522" s="5"/>
    </row>
    <row r="5523" spans="1:15" x14ac:dyDescent="0.25">
      <c r="A5523" s="7"/>
      <c r="B5523" s="10"/>
      <c r="D5523" s="5"/>
      <c r="E5523" s="5"/>
      <c r="F5523" s="5"/>
      <c r="G5523" s="5"/>
      <c r="H5523" s="5"/>
      <c r="K5523"/>
      <c r="L5523" s="5"/>
      <c r="M5523" s="5"/>
      <c r="N5523" s="5"/>
      <c r="O5523" s="5"/>
    </row>
    <row r="5524" spans="1:15" x14ac:dyDescent="0.25">
      <c r="A5524" s="7"/>
      <c r="B5524" s="10"/>
      <c r="D5524" s="5"/>
      <c r="E5524" s="5"/>
      <c r="F5524" s="5"/>
      <c r="G5524" s="5"/>
      <c r="H5524" s="5"/>
      <c r="K5524"/>
      <c r="L5524" s="5"/>
      <c r="M5524" s="5"/>
      <c r="N5524" s="5"/>
      <c r="O5524" s="5"/>
    </row>
    <row r="5525" spans="1:15" x14ac:dyDescent="0.25">
      <c r="A5525" s="7"/>
      <c r="B5525" s="10"/>
      <c r="D5525" s="5"/>
      <c r="E5525" s="5"/>
      <c r="F5525" s="5"/>
      <c r="G5525" s="5"/>
      <c r="H5525" s="5"/>
      <c r="K5525"/>
      <c r="L5525" s="5"/>
      <c r="M5525" s="5"/>
      <c r="N5525" s="5"/>
      <c r="O5525" s="5"/>
    </row>
    <row r="5526" spans="1:15" x14ac:dyDescent="0.25">
      <c r="A5526" s="7"/>
      <c r="B5526" s="10"/>
      <c r="D5526" s="5"/>
      <c r="E5526" s="5"/>
      <c r="F5526" s="5"/>
      <c r="G5526" s="5"/>
      <c r="H5526" s="5"/>
      <c r="K5526"/>
      <c r="L5526" s="5"/>
      <c r="M5526" s="5"/>
      <c r="N5526" s="5"/>
      <c r="O5526" s="5"/>
    </row>
    <row r="5527" spans="1:15" x14ac:dyDescent="0.25">
      <c r="A5527" s="7"/>
      <c r="B5527" s="10"/>
      <c r="D5527" s="5"/>
      <c r="E5527" s="5"/>
      <c r="F5527" s="5"/>
      <c r="G5527" s="5"/>
      <c r="H5527" s="5"/>
      <c r="K5527"/>
      <c r="L5527" s="5"/>
      <c r="M5527" s="5"/>
      <c r="N5527" s="5"/>
      <c r="O5527" s="5"/>
    </row>
    <row r="5528" spans="1:15" x14ac:dyDescent="0.25">
      <c r="A5528" s="7"/>
      <c r="B5528" s="10"/>
      <c r="D5528" s="5"/>
      <c r="E5528" s="5"/>
      <c r="F5528" s="5"/>
      <c r="G5528" s="5"/>
      <c r="H5528" s="5"/>
      <c r="K5528"/>
      <c r="L5528" s="5"/>
      <c r="M5528" s="5"/>
      <c r="N5528" s="5"/>
      <c r="O5528" s="5"/>
    </row>
    <row r="5529" spans="1:15" x14ac:dyDescent="0.25">
      <c r="A5529" s="7"/>
      <c r="B5529" s="10"/>
      <c r="D5529" s="5"/>
      <c r="E5529" s="5"/>
      <c r="F5529" s="5"/>
      <c r="G5529" s="5"/>
      <c r="H5529" s="5"/>
      <c r="K5529"/>
      <c r="L5529" s="5"/>
      <c r="M5529" s="5"/>
      <c r="N5529" s="5"/>
      <c r="O5529" s="5"/>
    </row>
    <row r="5530" spans="1:15" x14ac:dyDescent="0.25">
      <c r="A5530" s="7"/>
      <c r="B5530" s="10"/>
      <c r="D5530" s="5"/>
      <c r="E5530" s="5"/>
      <c r="F5530" s="5"/>
      <c r="G5530" s="5"/>
      <c r="H5530" s="5"/>
      <c r="K5530"/>
      <c r="L5530" s="5"/>
      <c r="M5530" s="5"/>
      <c r="N5530" s="5"/>
      <c r="O5530" s="5"/>
    </row>
    <row r="5531" spans="1:15" x14ac:dyDescent="0.25">
      <c r="A5531" s="7"/>
      <c r="B5531" s="10"/>
      <c r="D5531" s="5"/>
      <c r="E5531" s="5"/>
      <c r="F5531" s="5"/>
      <c r="G5531" s="5"/>
      <c r="H5531" s="5"/>
      <c r="K5531"/>
      <c r="L5531" s="5"/>
      <c r="M5531" s="5"/>
      <c r="N5531" s="5"/>
      <c r="O5531" s="5"/>
    </row>
    <row r="5532" spans="1:15" x14ac:dyDescent="0.25">
      <c r="A5532" s="7"/>
      <c r="B5532" s="10"/>
      <c r="D5532" s="5"/>
      <c r="E5532" s="5"/>
      <c r="F5532" s="5"/>
      <c r="G5532" s="5"/>
      <c r="H5532" s="5"/>
      <c r="K5532"/>
      <c r="L5532" s="5"/>
      <c r="M5532" s="5"/>
      <c r="N5532" s="5"/>
      <c r="O5532" s="5"/>
    </row>
    <row r="5533" spans="1:15" x14ac:dyDescent="0.25">
      <c r="A5533" s="7"/>
      <c r="B5533" s="10"/>
      <c r="D5533" s="5"/>
      <c r="E5533" s="5"/>
      <c r="F5533" s="5"/>
      <c r="G5533" s="5"/>
      <c r="H5533" s="5"/>
      <c r="K5533"/>
      <c r="L5533" s="5"/>
      <c r="M5533" s="5"/>
      <c r="N5533" s="5"/>
      <c r="O5533" s="5"/>
    </row>
    <row r="5534" spans="1:15" x14ac:dyDescent="0.25">
      <c r="A5534" s="7"/>
      <c r="B5534" s="10"/>
      <c r="D5534" s="5"/>
      <c r="E5534" s="5"/>
      <c r="F5534" s="5"/>
      <c r="G5534" s="5"/>
      <c r="H5534" s="5"/>
      <c r="K5534"/>
      <c r="L5534" s="5"/>
      <c r="M5534" s="5"/>
      <c r="N5534" s="5"/>
      <c r="O5534" s="5"/>
    </row>
    <row r="5535" spans="1:15" x14ac:dyDescent="0.25">
      <c r="A5535" s="7"/>
      <c r="B5535" s="10"/>
      <c r="D5535" s="5"/>
      <c r="E5535" s="5"/>
      <c r="F5535" s="5"/>
      <c r="G5535" s="5"/>
      <c r="H5535" s="5"/>
      <c r="K5535"/>
      <c r="L5535" s="5"/>
      <c r="M5535" s="5"/>
      <c r="N5535" s="5"/>
      <c r="O5535" s="5"/>
    </row>
    <row r="5536" spans="1:15" x14ac:dyDescent="0.25">
      <c r="A5536" s="7"/>
      <c r="B5536" s="10"/>
      <c r="D5536" s="5"/>
      <c r="E5536" s="5"/>
      <c r="F5536" s="5"/>
      <c r="G5536" s="5"/>
      <c r="H5536" s="5"/>
      <c r="K5536"/>
      <c r="L5536" s="5"/>
      <c r="M5536" s="5"/>
      <c r="N5536" s="5"/>
      <c r="O5536" s="5"/>
    </row>
    <row r="5537" spans="1:15" x14ac:dyDescent="0.25">
      <c r="A5537" s="7"/>
      <c r="B5537" s="10"/>
      <c r="D5537" s="5"/>
      <c r="E5537" s="5"/>
      <c r="F5537" s="5"/>
      <c r="G5537" s="5"/>
      <c r="H5537" s="5"/>
      <c r="K5537"/>
      <c r="L5537" s="5"/>
      <c r="M5537" s="5"/>
      <c r="N5537" s="5"/>
      <c r="O5537" s="5"/>
    </row>
    <row r="5538" spans="1:15" x14ac:dyDescent="0.25">
      <c r="A5538" s="7"/>
      <c r="B5538" s="10"/>
      <c r="D5538" s="5"/>
      <c r="E5538" s="5"/>
      <c r="F5538" s="5"/>
      <c r="G5538" s="5"/>
      <c r="H5538" s="5"/>
      <c r="K5538"/>
      <c r="L5538" s="5"/>
      <c r="M5538" s="5"/>
      <c r="N5538" s="5"/>
      <c r="O5538" s="5"/>
    </row>
    <row r="5539" spans="1:15" x14ac:dyDescent="0.25">
      <c r="A5539" s="7"/>
      <c r="B5539" s="10"/>
      <c r="D5539" s="5"/>
      <c r="E5539" s="5"/>
      <c r="F5539" s="5"/>
      <c r="G5539" s="5"/>
      <c r="H5539" s="5"/>
      <c r="K5539"/>
      <c r="L5539" s="5"/>
      <c r="M5539" s="5"/>
      <c r="N5539" s="5"/>
      <c r="O5539" s="5"/>
    </row>
    <row r="5540" spans="1:15" x14ac:dyDescent="0.25">
      <c r="A5540" s="7"/>
      <c r="B5540" s="10"/>
      <c r="D5540" s="5"/>
      <c r="E5540" s="5"/>
      <c r="F5540" s="5"/>
      <c r="G5540" s="5"/>
      <c r="H5540" s="5"/>
      <c r="K5540"/>
      <c r="L5540" s="5"/>
      <c r="M5540" s="5"/>
      <c r="N5540" s="5"/>
      <c r="O5540" s="5"/>
    </row>
    <row r="5541" spans="1:15" x14ac:dyDescent="0.25">
      <c r="A5541" s="7"/>
      <c r="B5541" s="10"/>
      <c r="D5541" s="5"/>
      <c r="E5541" s="5"/>
      <c r="F5541" s="5"/>
      <c r="G5541" s="5"/>
      <c r="H5541" s="5"/>
      <c r="K5541"/>
      <c r="L5541" s="5"/>
      <c r="M5541" s="5"/>
      <c r="N5541" s="5"/>
      <c r="O5541" s="5"/>
    </row>
    <row r="5542" spans="1:15" x14ac:dyDescent="0.25">
      <c r="A5542" s="7"/>
      <c r="B5542" s="10"/>
      <c r="D5542" s="5"/>
      <c r="E5542" s="5"/>
      <c r="F5542" s="5"/>
      <c r="G5542" s="5"/>
      <c r="H5542" s="5"/>
      <c r="K5542"/>
      <c r="L5542" s="5"/>
      <c r="M5542" s="5"/>
      <c r="N5542" s="5"/>
      <c r="O5542" s="5"/>
    </row>
    <row r="5543" spans="1:15" x14ac:dyDescent="0.25">
      <c r="A5543" s="7"/>
      <c r="B5543" s="10"/>
      <c r="D5543" s="5"/>
      <c r="E5543" s="5"/>
      <c r="F5543" s="5"/>
      <c r="G5543" s="5"/>
      <c r="H5543" s="5"/>
      <c r="K5543"/>
      <c r="L5543" s="5"/>
      <c r="M5543" s="5"/>
      <c r="N5543" s="5"/>
      <c r="O5543" s="5"/>
    </row>
    <row r="5544" spans="1:15" x14ac:dyDescent="0.25">
      <c r="A5544" s="7"/>
      <c r="B5544" s="10"/>
      <c r="D5544" s="5"/>
      <c r="E5544" s="5"/>
      <c r="F5544" s="5"/>
      <c r="G5544" s="5"/>
      <c r="H5544" s="5"/>
      <c r="K5544"/>
      <c r="L5544" s="5"/>
      <c r="M5544" s="5"/>
      <c r="N5544" s="5"/>
      <c r="O5544" s="5"/>
    </row>
    <row r="5545" spans="1:15" x14ac:dyDescent="0.25">
      <c r="A5545" s="7"/>
      <c r="B5545" s="10"/>
      <c r="D5545" s="5"/>
      <c r="E5545" s="5"/>
      <c r="F5545" s="5"/>
      <c r="G5545" s="5"/>
      <c r="H5545" s="5"/>
      <c r="K5545"/>
      <c r="L5545" s="5"/>
      <c r="M5545" s="5"/>
      <c r="N5545" s="5"/>
      <c r="O5545" s="5"/>
    </row>
    <row r="5546" spans="1:15" x14ac:dyDescent="0.25">
      <c r="A5546" s="7"/>
      <c r="B5546" s="10"/>
      <c r="D5546" s="5"/>
      <c r="E5546" s="5"/>
      <c r="F5546" s="5"/>
      <c r="G5546" s="5"/>
      <c r="H5546" s="5"/>
      <c r="K5546"/>
      <c r="L5546" s="5"/>
      <c r="M5546" s="5"/>
      <c r="N5546" s="5"/>
      <c r="O5546" s="5"/>
    </row>
    <row r="5547" spans="1:15" x14ac:dyDescent="0.25">
      <c r="A5547" s="7"/>
      <c r="B5547" s="10"/>
      <c r="D5547" s="5"/>
      <c r="E5547" s="5"/>
      <c r="F5547" s="5"/>
      <c r="G5547" s="5"/>
      <c r="H5547" s="5"/>
      <c r="K5547"/>
      <c r="L5547" s="5"/>
      <c r="M5547" s="5"/>
      <c r="N5547" s="5"/>
      <c r="O5547" s="5"/>
    </row>
    <row r="5548" spans="1:15" x14ac:dyDescent="0.25">
      <c r="A5548" s="7"/>
      <c r="B5548" s="10"/>
      <c r="D5548" s="5"/>
      <c r="E5548" s="5"/>
      <c r="F5548" s="5"/>
      <c r="G5548" s="5"/>
      <c r="H5548" s="5"/>
      <c r="K5548"/>
      <c r="L5548" s="5"/>
      <c r="M5548" s="5"/>
      <c r="N5548" s="5"/>
      <c r="O5548" s="5"/>
    </row>
    <row r="5549" spans="1:15" x14ac:dyDescent="0.25">
      <c r="A5549" s="7"/>
      <c r="B5549" s="10"/>
      <c r="D5549" s="5"/>
      <c r="E5549" s="5"/>
      <c r="F5549" s="5"/>
      <c r="G5549" s="5"/>
      <c r="H5549" s="5"/>
      <c r="K5549"/>
      <c r="L5549" s="5"/>
      <c r="M5549" s="5"/>
      <c r="N5549" s="5"/>
      <c r="O5549" s="5"/>
    </row>
    <row r="5550" spans="1:15" x14ac:dyDescent="0.25">
      <c r="A5550" s="7"/>
      <c r="B5550" s="10"/>
      <c r="D5550" s="5"/>
      <c r="E5550" s="5"/>
      <c r="F5550" s="5"/>
      <c r="G5550" s="5"/>
      <c r="H5550" s="5"/>
      <c r="K5550"/>
      <c r="L5550" s="5"/>
      <c r="M5550" s="5"/>
      <c r="N5550" s="5"/>
      <c r="O5550" s="5"/>
    </row>
    <row r="5551" spans="1:15" x14ac:dyDescent="0.25">
      <c r="A5551" s="7"/>
      <c r="B5551" s="10"/>
      <c r="D5551" s="5"/>
      <c r="E5551" s="5"/>
      <c r="F5551" s="5"/>
      <c r="G5551" s="5"/>
      <c r="H5551" s="5"/>
      <c r="K5551"/>
      <c r="L5551" s="5"/>
      <c r="M5551" s="5"/>
      <c r="N5551" s="5"/>
      <c r="O5551" s="5"/>
    </row>
    <row r="5552" spans="1:15" x14ac:dyDescent="0.25">
      <c r="A5552" s="7"/>
      <c r="B5552" s="10"/>
      <c r="D5552" s="5"/>
      <c r="E5552" s="5"/>
      <c r="F5552" s="5"/>
      <c r="G5552" s="5"/>
      <c r="H5552" s="5"/>
      <c r="K5552"/>
      <c r="L5552" s="5"/>
      <c r="M5552" s="5"/>
      <c r="N5552" s="5"/>
      <c r="O5552" s="5"/>
    </row>
    <row r="5553" spans="1:15" x14ac:dyDescent="0.25">
      <c r="A5553" s="7"/>
      <c r="B5553" s="10"/>
      <c r="D5553" s="5"/>
      <c r="E5553" s="5"/>
      <c r="F5553" s="5"/>
      <c r="G5553" s="5"/>
      <c r="H5553" s="5"/>
      <c r="K5553"/>
      <c r="L5553" s="5"/>
      <c r="M5553" s="5"/>
      <c r="N5553" s="5"/>
      <c r="O5553" s="5"/>
    </row>
    <row r="5554" spans="1:15" x14ac:dyDescent="0.25">
      <c r="A5554" s="7"/>
      <c r="B5554" s="10"/>
      <c r="D5554" s="5"/>
      <c r="E5554" s="5"/>
      <c r="F5554" s="5"/>
      <c r="G5554" s="5"/>
      <c r="H5554" s="5"/>
      <c r="K5554"/>
      <c r="L5554" s="5"/>
      <c r="M5554" s="5"/>
      <c r="N5554" s="5"/>
      <c r="O5554" s="5"/>
    </row>
    <row r="5555" spans="1:15" x14ac:dyDescent="0.25">
      <c r="A5555" s="7"/>
      <c r="B5555" s="10"/>
      <c r="D5555" s="5"/>
      <c r="E5555" s="5"/>
      <c r="F5555" s="5"/>
      <c r="G5555" s="5"/>
      <c r="H5555" s="5"/>
      <c r="K5555"/>
      <c r="L5555" s="5"/>
      <c r="M5555" s="5"/>
      <c r="N5555" s="5"/>
      <c r="O5555" s="5"/>
    </row>
    <row r="5556" spans="1:15" x14ac:dyDescent="0.25">
      <c r="A5556" s="7"/>
      <c r="B5556" s="10"/>
      <c r="D5556" s="5"/>
      <c r="E5556" s="5"/>
      <c r="F5556" s="5"/>
      <c r="G5556" s="5"/>
      <c r="H5556" s="5"/>
      <c r="K5556"/>
      <c r="L5556" s="5"/>
      <c r="M5556" s="5"/>
      <c r="N5556" s="5"/>
      <c r="O5556" s="5"/>
    </row>
    <row r="5557" spans="1:15" x14ac:dyDescent="0.25">
      <c r="A5557" s="7"/>
      <c r="B5557" s="10"/>
      <c r="D5557" s="5"/>
      <c r="E5557" s="5"/>
      <c r="F5557" s="5"/>
      <c r="G5557" s="5"/>
      <c r="H5557" s="5"/>
      <c r="K5557"/>
      <c r="L5557" s="5"/>
      <c r="M5557" s="5"/>
      <c r="N5557" s="5"/>
      <c r="O5557" s="5"/>
    </row>
    <row r="5558" spans="1:15" x14ac:dyDescent="0.25">
      <c r="A5558" s="7"/>
      <c r="B5558" s="10"/>
      <c r="D5558" s="5"/>
      <c r="E5558" s="5"/>
      <c r="F5558" s="5"/>
      <c r="G5558" s="5"/>
      <c r="H5558" s="5"/>
      <c r="K5558"/>
      <c r="L5558" s="5"/>
      <c r="M5558" s="5"/>
      <c r="N5558" s="5"/>
      <c r="O5558" s="5"/>
    </row>
    <row r="5559" spans="1:15" x14ac:dyDescent="0.25">
      <c r="A5559" s="7"/>
      <c r="B5559" s="10"/>
      <c r="D5559" s="5"/>
      <c r="E5559" s="5"/>
      <c r="F5559" s="5"/>
      <c r="G5559" s="5"/>
      <c r="H5559" s="5"/>
      <c r="K5559"/>
      <c r="L5559" s="5"/>
      <c r="M5559" s="5"/>
      <c r="N5559" s="5"/>
      <c r="O5559" s="5"/>
    </row>
    <row r="5560" spans="1:15" x14ac:dyDescent="0.25">
      <c r="A5560" s="7"/>
      <c r="B5560" s="10"/>
      <c r="D5560" s="5"/>
      <c r="E5560" s="5"/>
      <c r="F5560" s="5"/>
      <c r="G5560" s="5"/>
      <c r="H5560" s="5"/>
      <c r="K5560"/>
      <c r="L5560" s="5"/>
      <c r="M5560" s="5"/>
      <c r="N5560" s="5"/>
      <c r="O5560" s="5"/>
    </row>
    <row r="5561" spans="1:15" x14ac:dyDescent="0.25">
      <c r="A5561" s="7"/>
      <c r="B5561" s="10"/>
      <c r="D5561" s="5"/>
      <c r="E5561" s="5"/>
      <c r="F5561" s="5"/>
      <c r="G5561" s="5"/>
      <c r="H5561" s="5"/>
      <c r="K5561"/>
      <c r="L5561" s="5"/>
      <c r="M5561" s="5"/>
      <c r="N5561" s="5"/>
      <c r="O5561" s="5"/>
    </row>
    <row r="5562" spans="1:15" x14ac:dyDescent="0.25">
      <c r="A5562" s="7"/>
      <c r="B5562" s="10"/>
      <c r="D5562" s="5"/>
      <c r="E5562" s="5"/>
      <c r="F5562" s="5"/>
      <c r="G5562" s="5"/>
      <c r="H5562" s="5"/>
      <c r="K5562"/>
      <c r="L5562" s="5"/>
      <c r="M5562" s="5"/>
      <c r="N5562" s="5"/>
      <c r="O5562" s="5"/>
    </row>
    <row r="5563" spans="1:15" x14ac:dyDescent="0.25">
      <c r="A5563" s="7"/>
      <c r="B5563" s="10"/>
      <c r="D5563" s="5"/>
      <c r="E5563" s="5"/>
      <c r="F5563" s="5"/>
      <c r="G5563" s="5"/>
      <c r="H5563" s="5"/>
      <c r="K5563"/>
      <c r="L5563" s="5"/>
      <c r="M5563" s="5"/>
      <c r="N5563" s="5"/>
      <c r="O5563" s="5"/>
    </row>
    <row r="5564" spans="1:15" x14ac:dyDescent="0.25">
      <c r="A5564" s="7"/>
      <c r="B5564" s="10"/>
      <c r="D5564" s="5"/>
      <c r="E5564" s="5"/>
      <c r="F5564" s="5"/>
      <c r="G5564" s="5"/>
      <c r="H5564" s="5"/>
      <c r="K5564"/>
      <c r="L5564" s="5"/>
      <c r="M5564" s="5"/>
      <c r="N5564" s="5"/>
      <c r="O5564" s="5"/>
    </row>
    <row r="5565" spans="1:15" x14ac:dyDescent="0.25">
      <c r="A5565" s="7"/>
      <c r="B5565" s="10"/>
      <c r="D5565" s="5"/>
      <c r="E5565" s="5"/>
      <c r="F5565" s="5"/>
      <c r="G5565" s="5"/>
      <c r="H5565" s="5"/>
      <c r="K5565"/>
      <c r="L5565" s="5"/>
      <c r="M5565" s="5"/>
      <c r="N5565" s="5"/>
      <c r="O5565" s="5"/>
    </row>
    <row r="5566" spans="1:15" x14ac:dyDescent="0.25">
      <c r="A5566" s="7"/>
      <c r="B5566" s="10"/>
      <c r="D5566" s="5"/>
      <c r="E5566" s="5"/>
      <c r="F5566" s="5"/>
      <c r="G5566" s="5"/>
      <c r="H5566" s="5"/>
      <c r="K5566"/>
      <c r="L5566" s="5"/>
      <c r="M5566" s="5"/>
      <c r="N5566" s="5"/>
      <c r="O5566" s="5"/>
    </row>
    <row r="5567" spans="1:15" x14ac:dyDescent="0.25">
      <c r="A5567" s="7"/>
      <c r="B5567" s="10"/>
      <c r="D5567" s="5"/>
      <c r="E5567" s="5"/>
      <c r="F5567" s="5"/>
      <c r="G5567" s="5"/>
      <c r="H5567" s="5"/>
      <c r="K5567"/>
      <c r="L5567" s="5"/>
      <c r="M5567" s="5"/>
      <c r="N5567" s="5"/>
      <c r="O5567" s="5"/>
    </row>
    <row r="5568" spans="1:15" x14ac:dyDescent="0.25">
      <c r="A5568" s="7"/>
      <c r="B5568" s="10"/>
      <c r="D5568" s="5"/>
      <c r="E5568" s="5"/>
      <c r="F5568" s="5"/>
      <c r="G5568" s="5"/>
      <c r="H5568" s="5"/>
      <c r="K5568"/>
      <c r="L5568" s="5"/>
      <c r="M5568" s="5"/>
      <c r="N5568" s="5"/>
      <c r="O5568" s="5"/>
    </row>
    <row r="5569" spans="1:15" x14ac:dyDescent="0.25">
      <c r="A5569" s="7"/>
      <c r="B5569" s="10"/>
      <c r="D5569" s="5"/>
      <c r="E5569" s="5"/>
      <c r="F5569" s="5"/>
      <c r="G5569" s="5"/>
      <c r="H5569" s="5"/>
      <c r="K5569"/>
      <c r="L5569" s="5"/>
      <c r="M5569" s="5"/>
      <c r="N5569" s="5"/>
      <c r="O5569" s="5"/>
    </row>
    <row r="5570" spans="1:15" x14ac:dyDescent="0.25">
      <c r="A5570" s="7"/>
      <c r="B5570" s="10"/>
      <c r="D5570" s="5"/>
      <c r="E5570" s="5"/>
      <c r="F5570" s="5"/>
      <c r="G5570" s="5"/>
      <c r="H5570" s="5"/>
      <c r="K5570"/>
      <c r="L5570" s="5"/>
      <c r="M5570" s="5"/>
      <c r="N5570" s="5"/>
      <c r="O5570" s="5"/>
    </row>
    <row r="5571" spans="1:15" x14ac:dyDescent="0.25">
      <c r="A5571" s="7"/>
      <c r="B5571" s="10"/>
      <c r="D5571" s="5"/>
      <c r="E5571" s="5"/>
      <c r="F5571" s="5"/>
      <c r="G5571" s="5"/>
      <c r="H5571" s="5"/>
      <c r="K5571"/>
      <c r="L5571" s="5"/>
      <c r="M5571" s="5"/>
      <c r="N5571" s="5"/>
      <c r="O5571" s="5"/>
    </row>
    <row r="5572" spans="1:15" x14ac:dyDescent="0.25">
      <c r="A5572" s="7"/>
      <c r="B5572" s="10"/>
      <c r="D5572" s="5"/>
      <c r="E5572" s="5"/>
      <c r="F5572" s="5"/>
      <c r="G5572" s="5"/>
      <c r="H5572" s="5"/>
      <c r="K5572"/>
      <c r="L5572" s="5"/>
      <c r="M5572" s="5"/>
      <c r="N5572" s="5"/>
      <c r="O5572" s="5"/>
    </row>
    <row r="5573" spans="1:15" x14ac:dyDescent="0.25">
      <c r="A5573" s="7"/>
      <c r="B5573" s="10"/>
      <c r="D5573" s="5"/>
      <c r="E5573" s="5"/>
      <c r="F5573" s="5"/>
      <c r="G5573" s="5"/>
      <c r="H5573" s="5"/>
      <c r="K5573"/>
      <c r="L5573" s="5"/>
      <c r="M5573" s="5"/>
      <c r="N5573" s="5"/>
      <c r="O5573" s="5"/>
    </row>
    <row r="5574" spans="1:15" x14ac:dyDescent="0.25">
      <c r="A5574" s="7"/>
      <c r="B5574" s="10"/>
      <c r="D5574" s="5"/>
      <c r="E5574" s="5"/>
      <c r="F5574" s="5"/>
      <c r="G5574" s="5"/>
      <c r="H5574" s="5"/>
      <c r="K5574"/>
      <c r="L5574" s="5"/>
      <c r="M5574" s="5"/>
      <c r="N5574" s="5"/>
      <c r="O5574" s="5"/>
    </row>
    <row r="5575" spans="1:15" x14ac:dyDescent="0.25">
      <c r="A5575" s="7"/>
      <c r="B5575" s="10"/>
      <c r="D5575" s="5"/>
      <c r="E5575" s="5"/>
      <c r="F5575" s="5"/>
      <c r="G5575" s="5"/>
      <c r="H5575" s="5"/>
      <c r="K5575"/>
      <c r="L5575" s="5"/>
      <c r="M5575" s="5"/>
      <c r="N5575" s="5"/>
      <c r="O5575" s="5"/>
    </row>
    <row r="5576" spans="1:15" x14ac:dyDescent="0.25">
      <c r="A5576" s="7"/>
      <c r="B5576" s="10"/>
      <c r="D5576" s="5"/>
      <c r="E5576" s="5"/>
      <c r="F5576" s="5"/>
      <c r="G5576" s="5"/>
      <c r="H5576" s="5"/>
      <c r="K5576"/>
      <c r="L5576" s="5"/>
      <c r="M5576" s="5"/>
      <c r="N5576" s="5"/>
      <c r="O5576" s="5"/>
    </row>
    <row r="5577" spans="1:15" x14ac:dyDescent="0.25">
      <c r="A5577" s="7"/>
      <c r="B5577" s="10"/>
      <c r="D5577" s="5"/>
      <c r="E5577" s="5"/>
      <c r="F5577" s="5"/>
      <c r="G5577" s="5"/>
      <c r="H5577" s="5"/>
      <c r="K5577"/>
      <c r="L5577" s="5"/>
      <c r="M5577" s="5"/>
      <c r="N5577" s="5"/>
      <c r="O5577" s="5"/>
    </row>
    <row r="5578" spans="1:15" x14ac:dyDescent="0.25">
      <c r="A5578" s="7"/>
      <c r="B5578" s="10"/>
      <c r="D5578" s="5"/>
      <c r="E5578" s="5"/>
      <c r="F5578" s="5"/>
      <c r="G5578" s="5"/>
      <c r="H5578" s="5"/>
      <c r="K5578"/>
      <c r="L5578" s="5"/>
      <c r="M5578" s="5"/>
      <c r="N5578" s="5"/>
      <c r="O5578" s="5"/>
    </row>
    <row r="5579" spans="1:15" x14ac:dyDescent="0.25">
      <c r="A5579" s="7"/>
      <c r="B5579" s="10"/>
      <c r="D5579" s="5"/>
      <c r="E5579" s="5"/>
      <c r="F5579" s="5"/>
      <c r="G5579" s="5"/>
      <c r="H5579" s="5"/>
      <c r="K5579"/>
      <c r="L5579" s="5"/>
      <c r="M5579" s="5"/>
      <c r="N5579" s="5"/>
      <c r="O5579" s="5"/>
    </row>
    <row r="5580" spans="1:15" x14ac:dyDescent="0.25">
      <c r="A5580" s="7"/>
      <c r="B5580" s="10"/>
      <c r="D5580" s="5"/>
      <c r="E5580" s="5"/>
      <c r="F5580" s="5"/>
      <c r="G5580" s="5"/>
      <c r="H5580" s="5"/>
      <c r="K5580"/>
      <c r="L5580" s="5"/>
      <c r="M5580" s="5"/>
      <c r="N5580" s="5"/>
      <c r="O5580" s="5"/>
    </row>
    <row r="5581" spans="1:15" x14ac:dyDescent="0.25">
      <c r="A5581" s="7"/>
      <c r="B5581" s="10"/>
      <c r="D5581" s="5"/>
      <c r="E5581" s="5"/>
      <c r="F5581" s="5"/>
      <c r="G5581" s="5"/>
      <c r="H5581" s="5"/>
      <c r="K5581"/>
      <c r="L5581" s="5"/>
      <c r="M5581" s="5"/>
      <c r="N5581" s="5"/>
      <c r="O5581" s="5"/>
    </row>
    <row r="5582" spans="1:15" x14ac:dyDescent="0.25">
      <c r="A5582" s="7"/>
      <c r="B5582" s="10"/>
      <c r="D5582" s="5"/>
      <c r="E5582" s="5"/>
      <c r="F5582" s="5"/>
      <c r="G5582" s="5"/>
      <c r="H5582" s="5"/>
      <c r="K5582"/>
      <c r="L5582" s="5"/>
      <c r="M5582" s="5"/>
      <c r="N5582" s="5"/>
      <c r="O5582" s="5"/>
    </row>
    <row r="5583" spans="1:15" x14ac:dyDescent="0.25">
      <c r="A5583" s="7"/>
      <c r="B5583" s="10"/>
      <c r="D5583" s="5"/>
      <c r="E5583" s="5"/>
      <c r="F5583" s="5"/>
      <c r="G5583" s="5"/>
      <c r="H5583" s="5"/>
      <c r="K5583"/>
      <c r="L5583" s="5"/>
      <c r="M5583" s="5"/>
      <c r="N5583" s="5"/>
      <c r="O5583" s="5"/>
    </row>
    <row r="5584" spans="1:15" x14ac:dyDescent="0.25">
      <c r="A5584" s="7"/>
      <c r="B5584" s="10"/>
      <c r="D5584" s="5"/>
      <c r="E5584" s="5"/>
      <c r="F5584" s="5"/>
      <c r="G5584" s="5"/>
      <c r="H5584" s="5"/>
      <c r="K5584"/>
      <c r="L5584" s="5"/>
      <c r="M5584" s="5"/>
      <c r="N5584" s="5"/>
      <c r="O5584" s="5"/>
    </row>
    <row r="5585" spans="1:15" x14ac:dyDescent="0.25">
      <c r="A5585" s="7"/>
      <c r="B5585" s="10"/>
      <c r="D5585" s="5"/>
      <c r="E5585" s="5"/>
      <c r="F5585" s="5"/>
      <c r="G5585" s="5"/>
      <c r="H5585" s="5"/>
      <c r="K5585"/>
      <c r="L5585" s="5"/>
      <c r="M5585" s="5"/>
      <c r="N5585" s="5"/>
      <c r="O5585" s="5"/>
    </row>
    <row r="5586" spans="1:15" x14ac:dyDescent="0.25">
      <c r="A5586" s="7"/>
      <c r="B5586" s="10"/>
      <c r="D5586" s="5"/>
      <c r="E5586" s="5"/>
      <c r="F5586" s="5"/>
      <c r="G5586" s="5"/>
      <c r="H5586" s="5"/>
      <c r="K5586"/>
      <c r="L5586" s="5"/>
      <c r="M5586" s="5"/>
      <c r="N5586" s="5"/>
      <c r="O5586" s="5"/>
    </row>
    <row r="5587" spans="1:15" x14ac:dyDescent="0.25">
      <c r="A5587" s="7"/>
      <c r="B5587" s="10"/>
      <c r="D5587" s="5"/>
      <c r="E5587" s="5"/>
      <c r="F5587" s="5"/>
      <c r="G5587" s="5"/>
      <c r="H5587" s="5"/>
      <c r="K5587"/>
      <c r="L5587" s="5"/>
      <c r="M5587" s="5"/>
      <c r="N5587" s="5"/>
      <c r="O5587" s="5"/>
    </row>
    <row r="5588" spans="1:15" x14ac:dyDescent="0.25">
      <c r="A5588" s="7"/>
      <c r="B5588" s="10"/>
      <c r="D5588" s="5"/>
      <c r="E5588" s="5"/>
      <c r="F5588" s="5"/>
      <c r="G5588" s="5"/>
      <c r="H5588" s="5"/>
      <c r="K5588"/>
      <c r="L5588" s="5"/>
      <c r="M5588" s="5"/>
      <c r="N5588" s="5"/>
      <c r="O5588" s="5"/>
    </row>
    <row r="5589" spans="1:15" x14ac:dyDescent="0.25">
      <c r="A5589" s="7"/>
      <c r="B5589" s="10"/>
      <c r="D5589" s="5"/>
      <c r="E5589" s="5"/>
      <c r="F5589" s="5"/>
      <c r="G5589" s="5"/>
      <c r="H5589" s="5"/>
      <c r="K5589"/>
      <c r="L5589" s="5"/>
      <c r="M5589" s="5"/>
      <c r="N5589" s="5"/>
      <c r="O5589" s="5"/>
    </row>
    <row r="5590" spans="1:15" x14ac:dyDescent="0.25">
      <c r="A5590" s="7"/>
      <c r="B5590" s="10"/>
      <c r="D5590" s="5"/>
      <c r="E5590" s="5"/>
      <c r="F5590" s="5"/>
      <c r="G5590" s="5"/>
      <c r="H5590" s="5"/>
      <c r="K5590"/>
      <c r="L5590" s="5"/>
      <c r="M5590" s="5"/>
      <c r="N5590" s="5"/>
      <c r="O5590" s="5"/>
    </row>
    <row r="5591" spans="1:15" x14ac:dyDescent="0.25">
      <c r="A5591" s="7"/>
      <c r="B5591" s="10"/>
      <c r="D5591" s="5"/>
      <c r="E5591" s="5"/>
      <c r="F5591" s="5"/>
      <c r="G5591" s="5"/>
      <c r="H5591" s="5"/>
      <c r="K5591"/>
      <c r="L5591" s="5"/>
      <c r="M5591" s="5"/>
      <c r="N5591" s="5"/>
      <c r="O5591" s="5"/>
    </row>
    <row r="5592" spans="1:15" x14ac:dyDescent="0.25">
      <c r="A5592" s="7"/>
      <c r="B5592" s="10"/>
      <c r="D5592" s="5"/>
      <c r="E5592" s="5"/>
      <c r="F5592" s="5"/>
      <c r="G5592" s="5"/>
      <c r="H5592" s="5"/>
      <c r="K5592"/>
      <c r="L5592" s="5"/>
      <c r="M5592" s="5"/>
      <c r="N5592" s="5"/>
      <c r="O5592" s="5"/>
    </row>
    <row r="5593" spans="1:15" x14ac:dyDescent="0.25">
      <c r="A5593" s="7"/>
      <c r="B5593" s="10"/>
      <c r="D5593" s="5"/>
      <c r="E5593" s="5"/>
      <c r="F5593" s="5"/>
      <c r="G5593" s="5"/>
      <c r="H5593" s="5"/>
      <c r="K5593"/>
      <c r="L5593" s="5"/>
      <c r="M5593" s="5"/>
      <c r="N5593" s="5"/>
      <c r="O5593" s="5"/>
    </row>
    <row r="5594" spans="1:15" x14ac:dyDescent="0.25">
      <c r="A5594" s="7"/>
      <c r="B5594" s="10"/>
      <c r="D5594" s="5"/>
      <c r="E5594" s="5"/>
      <c r="F5594" s="5"/>
      <c r="G5594" s="5"/>
      <c r="H5594" s="5"/>
      <c r="K5594"/>
      <c r="L5594" s="5"/>
      <c r="M5594" s="5"/>
      <c r="N5594" s="5"/>
      <c r="O5594" s="5"/>
    </row>
    <row r="5595" spans="1:15" x14ac:dyDescent="0.25">
      <c r="A5595" s="7"/>
      <c r="B5595" s="10"/>
      <c r="D5595" s="5"/>
      <c r="E5595" s="5"/>
      <c r="F5595" s="5"/>
      <c r="G5595" s="5"/>
      <c r="H5595" s="5"/>
      <c r="K5595"/>
      <c r="L5595" s="5"/>
      <c r="M5595" s="5"/>
      <c r="N5595" s="5"/>
      <c r="O5595" s="5"/>
    </row>
    <row r="5596" spans="1:15" x14ac:dyDescent="0.25">
      <c r="A5596" s="7"/>
      <c r="B5596" s="10"/>
      <c r="D5596" s="5"/>
      <c r="E5596" s="5"/>
      <c r="F5596" s="5"/>
      <c r="G5596" s="5"/>
      <c r="H5596" s="5"/>
      <c r="K5596"/>
      <c r="L5596" s="5"/>
      <c r="M5596" s="5"/>
      <c r="N5596" s="5"/>
      <c r="O5596" s="5"/>
    </row>
    <row r="5597" spans="1:15" x14ac:dyDescent="0.25">
      <c r="A5597" s="7"/>
      <c r="B5597" s="10"/>
      <c r="D5597" s="5"/>
      <c r="E5597" s="5"/>
      <c r="F5597" s="5"/>
      <c r="G5597" s="5"/>
      <c r="H5597" s="5"/>
      <c r="K5597"/>
      <c r="L5597" s="5"/>
      <c r="M5597" s="5"/>
      <c r="N5597" s="5"/>
      <c r="O5597" s="5"/>
    </row>
    <row r="5598" spans="1:15" x14ac:dyDescent="0.25">
      <c r="A5598" s="7"/>
      <c r="B5598" s="10"/>
      <c r="D5598" s="5"/>
      <c r="E5598" s="5"/>
      <c r="F5598" s="5"/>
      <c r="G5598" s="5"/>
      <c r="H5598" s="5"/>
      <c r="K5598"/>
      <c r="L5598" s="5"/>
      <c r="M5598" s="5"/>
      <c r="N5598" s="5"/>
      <c r="O5598" s="5"/>
    </row>
    <row r="5599" spans="1:15" x14ac:dyDescent="0.25">
      <c r="A5599" s="7"/>
      <c r="B5599" s="10"/>
      <c r="D5599" s="5"/>
      <c r="E5599" s="5"/>
      <c r="F5599" s="5"/>
      <c r="G5599" s="5"/>
      <c r="H5599" s="5"/>
      <c r="K5599"/>
      <c r="L5599" s="5"/>
      <c r="M5599" s="5"/>
      <c r="N5599" s="5"/>
      <c r="O5599" s="5"/>
    </row>
    <row r="5600" spans="1:15" x14ac:dyDescent="0.25">
      <c r="A5600" s="7"/>
      <c r="B5600" s="10"/>
      <c r="D5600" s="5"/>
      <c r="E5600" s="5"/>
      <c r="F5600" s="5"/>
      <c r="G5600" s="5"/>
      <c r="H5600" s="5"/>
      <c r="K5600"/>
      <c r="L5600" s="5"/>
      <c r="M5600" s="5"/>
      <c r="N5600" s="5"/>
      <c r="O5600" s="5"/>
    </row>
    <row r="5601" spans="1:15" x14ac:dyDescent="0.25">
      <c r="A5601" s="7"/>
      <c r="B5601" s="10"/>
      <c r="D5601" s="5"/>
      <c r="E5601" s="5"/>
      <c r="F5601" s="5"/>
      <c r="G5601" s="5"/>
      <c r="H5601" s="5"/>
      <c r="K5601"/>
      <c r="L5601" s="5"/>
      <c r="M5601" s="5"/>
      <c r="N5601" s="5"/>
      <c r="O5601" s="5"/>
    </row>
    <row r="5602" spans="1:15" x14ac:dyDescent="0.25">
      <c r="A5602" s="7"/>
      <c r="B5602" s="10"/>
      <c r="D5602" s="5"/>
      <c r="E5602" s="5"/>
      <c r="F5602" s="5"/>
      <c r="G5602" s="5"/>
      <c r="H5602" s="5"/>
      <c r="K5602"/>
      <c r="L5602" s="5"/>
      <c r="M5602" s="5"/>
      <c r="N5602" s="5"/>
      <c r="O5602" s="5"/>
    </row>
    <row r="5603" spans="1:15" x14ac:dyDescent="0.25">
      <c r="A5603" s="7"/>
      <c r="B5603" s="10"/>
      <c r="D5603" s="5"/>
      <c r="E5603" s="5"/>
      <c r="F5603" s="5"/>
      <c r="G5603" s="5"/>
      <c r="H5603" s="5"/>
      <c r="K5603"/>
      <c r="L5603" s="5"/>
      <c r="M5603" s="5"/>
      <c r="N5603" s="5"/>
      <c r="O5603" s="5"/>
    </row>
    <row r="5604" spans="1:15" x14ac:dyDescent="0.25">
      <c r="A5604" s="7"/>
      <c r="B5604" s="10"/>
      <c r="D5604" s="5"/>
      <c r="E5604" s="5"/>
      <c r="F5604" s="5"/>
      <c r="G5604" s="5"/>
      <c r="H5604" s="5"/>
      <c r="K5604"/>
      <c r="L5604" s="5"/>
      <c r="M5604" s="5"/>
      <c r="N5604" s="5"/>
      <c r="O5604" s="5"/>
    </row>
    <row r="5605" spans="1:15" x14ac:dyDescent="0.25">
      <c r="A5605" s="7"/>
      <c r="B5605" s="10"/>
      <c r="D5605" s="5"/>
      <c r="E5605" s="5"/>
      <c r="F5605" s="5"/>
      <c r="G5605" s="5"/>
      <c r="H5605" s="5"/>
      <c r="K5605"/>
      <c r="L5605" s="5"/>
      <c r="M5605" s="5"/>
      <c r="N5605" s="5"/>
      <c r="O5605" s="5"/>
    </row>
    <row r="5606" spans="1:15" x14ac:dyDescent="0.25">
      <c r="A5606" s="7"/>
      <c r="B5606" s="10"/>
      <c r="D5606" s="5"/>
      <c r="E5606" s="5"/>
      <c r="F5606" s="5"/>
      <c r="G5606" s="5"/>
      <c r="H5606" s="5"/>
      <c r="K5606"/>
      <c r="L5606" s="5"/>
      <c r="M5606" s="5"/>
      <c r="N5606" s="5"/>
      <c r="O5606" s="5"/>
    </row>
    <row r="5607" spans="1:15" x14ac:dyDescent="0.25">
      <c r="A5607" s="7"/>
      <c r="B5607" s="10"/>
      <c r="D5607" s="5"/>
      <c r="E5607" s="5"/>
      <c r="F5607" s="5"/>
      <c r="G5607" s="5"/>
      <c r="H5607" s="5"/>
      <c r="K5607"/>
      <c r="L5607" s="5"/>
      <c r="M5607" s="5"/>
      <c r="N5607" s="5"/>
      <c r="O5607" s="5"/>
    </row>
    <row r="5608" spans="1:15" x14ac:dyDescent="0.25">
      <c r="A5608" s="7"/>
      <c r="B5608" s="10"/>
      <c r="D5608" s="5"/>
      <c r="E5608" s="5"/>
      <c r="F5608" s="5"/>
      <c r="G5608" s="5"/>
      <c r="H5608" s="5"/>
      <c r="K5608"/>
      <c r="L5608" s="5"/>
      <c r="M5608" s="5"/>
      <c r="N5608" s="5"/>
      <c r="O5608" s="5"/>
    </row>
    <row r="5609" spans="1:15" x14ac:dyDescent="0.25">
      <c r="A5609" s="7"/>
      <c r="B5609" s="10"/>
      <c r="D5609" s="5"/>
      <c r="E5609" s="5"/>
      <c r="F5609" s="5"/>
      <c r="G5609" s="5"/>
      <c r="H5609" s="5"/>
      <c r="K5609"/>
      <c r="L5609" s="5"/>
      <c r="M5609" s="5"/>
      <c r="N5609" s="5"/>
      <c r="O5609" s="5"/>
    </row>
    <row r="5610" spans="1:15" x14ac:dyDescent="0.25">
      <c r="A5610" s="7"/>
      <c r="B5610" s="10"/>
      <c r="D5610" s="5"/>
      <c r="E5610" s="5"/>
      <c r="F5610" s="5"/>
      <c r="G5610" s="5"/>
      <c r="H5610" s="5"/>
      <c r="K5610"/>
      <c r="L5610" s="5"/>
      <c r="M5610" s="5"/>
      <c r="N5610" s="5"/>
      <c r="O5610" s="5"/>
    </row>
    <row r="5611" spans="1:15" x14ac:dyDescent="0.25">
      <c r="A5611" s="7"/>
      <c r="B5611" s="10"/>
      <c r="D5611" s="5"/>
      <c r="E5611" s="5"/>
      <c r="F5611" s="5"/>
      <c r="G5611" s="5"/>
      <c r="H5611" s="5"/>
      <c r="K5611"/>
      <c r="L5611" s="5"/>
      <c r="M5611" s="5"/>
      <c r="N5611" s="5"/>
      <c r="O5611" s="5"/>
    </row>
    <row r="5612" spans="1:15" x14ac:dyDescent="0.25">
      <c r="A5612" s="7"/>
      <c r="B5612" s="10"/>
      <c r="D5612" s="5"/>
      <c r="E5612" s="5"/>
      <c r="F5612" s="5"/>
      <c r="G5612" s="5"/>
      <c r="H5612" s="5"/>
      <c r="K5612"/>
      <c r="L5612" s="5"/>
      <c r="M5612" s="5"/>
      <c r="N5612" s="5"/>
      <c r="O5612" s="5"/>
    </row>
    <row r="5613" spans="1:15" x14ac:dyDescent="0.25">
      <c r="A5613" s="7"/>
      <c r="B5613" s="10"/>
      <c r="D5613" s="5"/>
      <c r="E5613" s="5"/>
      <c r="F5613" s="5"/>
      <c r="G5613" s="5"/>
      <c r="H5613" s="5"/>
      <c r="K5613"/>
      <c r="L5613" s="5"/>
      <c r="M5613" s="5"/>
      <c r="N5613" s="5"/>
      <c r="O5613" s="5"/>
    </row>
    <row r="5614" spans="1:15" x14ac:dyDescent="0.25">
      <c r="A5614" s="7"/>
      <c r="B5614" s="10"/>
      <c r="D5614" s="5"/>
      <c r="E5614" s="5"/>
      <c r="F5614" s="5"/>
      <c r="G5614" s="5"/>
      <c r="H5614" s="5"/>
      <c r="K5614"/>
      <c r="L5614" s="5"/>
      <c r="M5614" s="5"/>
      <c r="N5614" s="5"/>
      <c r="O5614" s="5"/>
    </row>
    <row r="5615" spans="1:15" x14ac:dyDescent="0.25">
      <c r="A5615" s="7"/>
      <c r="B5615" s="10"/>
      <c r="D5615" s="5"/>
      <c r="E5615" s="5"/>
      <c r="F5615" s="5"/>
      <c r="G5615" s="5"/>
      <c r="H5615" s="5"/>
      <c r="K5615"/>
      <c r="L5615" s="5"/>
      <c r="M5615" s="5"/>
      <c r="N5615" s="5"/>
      <c r="O5615" s="5"/>
    </row>
    <row r="5616" spans="1:15" x14ac:dyDescent="0.25">
      <c r="A5616" s="7"/>
      <c r="B5616" s="10"/>
      <c r="D5616" s="5"/>
      <c r="E5616" s="5"/>
      <c r="F5616" s="5"/>
      <c r="G5616" s="5"/>
      <c r="H5616" s="5"/>
      <c r="K5616"/>
      <c r="L5616" s="5"/>
      <c r="M5616" s="5"/>
      <c r="N5616" s="5"/>
      <c r="O5616" s="5"/>
    </row>
    <row r="5617" spans="1:15" x14ac:dyDescent="0.25">
      <c r="A5617" s="7"/>
      <c r="B5617" s="10"/>
      <c r="D5617" s="5"/>
      <c r="E5617" s="5"/>
      <c r="F5617" s="5"/>
      <c r="G5617" s="5"/>
      <c r="H5617" s="5"/>
      <c r="K5617"/>
      <c r="L5617" s="5"/>
      <c r="M5617" s="5"/>
      <c r="N5617" s="5"/>
      <c r="O5617" s="5"/>
    </row>
    <row r="5618" spans="1:15" x14ac:dyDescent="0.25">
      <c r="A5618" s="7"/>
      <c r="B5618" s="10"/>
      <c r="D5618" s="5"/>
      <c r="E5618" s="5"/>
      <c r="F5618" s="5"/>
      <c r="G5618" s="5"/>
      <c r="H5618" s="5"/>
      <c r="K5618"/>
      <c r="L5618" s="5"/>
      <c r="M5618" s="5"/>
      <c r="N5618" s="5"/>
      <c r="O5618" s="5"/>
    </row>
    <row r="5619" spans="1:15" x14ac:dyDescent="0.25">
      <c r="A5619" s="7"/>
      <c r="B5619" s="10"/>
      <c r="D5619" s="5"/>
      <c r="E5619" s="5"/>
      <c r="F5619" s="5"/>
      <c r="G5619" s="5"/>
      <c r="H5619" s="5"/>
      <c r="K5619"/>
      <c r="L5619" s="5"/>
      <c r="M5619" s="5"/>
      <c r="N5619" s="5"/>
      <c r="O5619" s="5"/>
    </row>
    <row r="5620" spans="1:15" x14ac:dyDescent="0.25">
      <c r="A5620" s="7"/>
      <c r="B5620" s="10"/>
      <c r="D5620" s="5"/>
      <c r="E5620" s="5"/>
      <c r="F5620" s="5"/>
      <c r="G5620" s="5"/>
      <c r="H5620" s="5"/>
      <c r="K5620"/>
      <c r="L5620" s="5"/>
      <c r="M5620" s="5"/>
      <c r="N5620" s="5"/>
      <c r="O5620" s="5"/>
    </row>
    <row r="5621" spans="1:15" x14ac:dyDescent="0.25">
      <c r="A5621" s="7"/>
      <c r="B5621" s="10"/>
      <c r="D5621" s="5"/>
      <c r="E5621" s="5"/>
      <c r="F5621" s="5"/>
      <c r="G5621" s="5"/>
      <c r="H5621" s="5"/>
      <c r="K5621"/>
      <c r="L5621" s="5"/>
      <c r="M5621" s="5"/>
      <c r="N5621" s="5"/>
      <c r="O5621" s="5"/>
    </row>
    <row r="5622" spans="1:15" x14ac:dyDescent="0.25">
      <c r="A5622" s="7"/>
      <c r="B5622" s="10"/>
      <c r="D5622" s="5"/>
      <c r="E5622" s="5"/>
      <c r="F5622" s="5"/>
      <c r="G5622" s="5"/>
      <c r="H5622" s="5"/>
      <c r="K5622"/>
      <c r="L5622" s="5"/>
      <c r="M5622" s="5"/>
      <c r="N5622" s="5"/>
      <c r="O5622" s="5"/>
    </row>
    <row r="5623" spans="1:15" x14ac:dyDescent="0.25">
      <c r="A5623" s="7"/>
      <c r="B5623" s="10"/>
      <c r="D5623" s="5"/>
      <c r="E5623" s="5"/>
      <c r="F5623" s="5"/>
      <c r="G5623" s="5"/>
      <c r="H5623" s="5"/>
      <c r="K5623"/>
      <c r="L5623" s="5"/>
      <c r="M5623" s="5"/>
      <c r="N5623" s="5"/>
      <c r="O5623" s="5"/>
    </row>
    <row r="5624" spans="1:15" x14ac:dyDescent="0.25">
      <c r="A5624" s="7"/>
      <c r="B5624" s="10"/>
      <c r="D5624" s="5"/>
      <c r="E5624" s="5"/>
      <c r="F5624" s="5"/>
      <c r="G5624" s="5"/>
      <c r="H5624" s="5"/>
      <c r="K5624"/>
      <c r="L5624" s="5"/>
      <c r="M5624" s="5"/>
      <c r="N5624" s="5"/>
      <c r="O5624" s="5"/>
    </row>
    <row r="5625" spans="1:15" x14ac:dyDescent="0.25">
      <c r="A5625" s="7"/>
      <c r="B5625" s="10"/>
      <c r="D5625" s="5"/>
      <c r="E5625" s="5"/>
      <c r="F5625" s="5"/>
      <c r="G5625" s="5"/>
      <c r="H5625" s="5"/>
      <c r="K5625"/>
      <c r="L5625" s="5"/>
      <c r="M5625" s="5"/>
      <c r="N5625" s="5"/>
      <c r="O5625" s="5"/>
    </row>
    <row r="5626" spans="1:15" x14ac:dyDescent="0.25">
      <c r="A5626" s="7"/>
      <c r="B5626" s="10"/>
      <c r="D5626" s="5"/>
      <c r="E5626" s="5"/>
      <c r="F5626" s="5"/>
      <c r="G5626" s="5"/>
      <c r="H5626" s="5"/>
      <c r="K5626"/>
      <c r="L5626" s="5"/>
      <c r="M5626" s="5"/>
      <c r="N5626" s="5"/>
      <c r="O5626" s="5"/>
    </row>
    <row r="5627" spans="1:15" x14ac:dyDescent="0.25">
      <c r="A5627" s="7"/>
      <c r="B5627" s="10"/>
      <c r="D5627" s="5"/>
      <c r="E5627" s="5"/>
      <c r="F5627" s="5"/>
      <c r="G5627" s="5"/>
      <c r="H5627" s="5"/>
      <c r="K5627"/>
      <c r="L5627" s="5"/>
      <c r="M5627" s="5"/>
      <c r="N5627" s="5"/>
      <c r="O5627" s="5"/>
    </row>
    <row r="5628" spans="1:15" x14ac:dyDescent="0.25">
      <c r="A5628" s="7"/>
      <c r="B5628" s="10"/>
      <c r="D5628" s="5"/>
      <c r="E5628" s="5"/>
      <c r="F5628" s="5"/>
      <c r="G5628" s="5"/>
      <c r="H5628" s="5"/>
      <c r="K5628"/>
      <c r="L5628" s="5"/>
      <c r="M5628" s="5"/>
      <c r="N5628" s="5"/>
      <c r="O5628" s="5"/>
    </row>
    <row r="5629" spans="1:15" x14ac:dyDescent="0.25">
      <c r="A5629" s="7"/>
      <c r="B5629" s="10"/>
      <c r="D5629" s="5"/>
      <c r="E5629" s="5"/>
      <c r="F5629" s="5"/>
      <c r="G5629" s="5"/>
      <c r="H5629" s="5"/>
      <c r="K5629"/>
      <c r="L5629" s="5"/>
      <c r="M5629" s="5"/>
      <c r="N5629" s="5"/>
      <c r="O5629" s="5"/>
    </row>
    <row r="5630" spans="1:15" x14ac:dyDescent="0.25">
      <c r="A5630" s="7"/>
      <c r="B5630" s="10"/>
      <c r="D5630" s="5"/>
      <c r="E5630" s="5"/>
      <c r="F5630" s="5"/>
      <c r="G5630" s="5"/>
      <c r="H5630" s="5"/>
      <c r="K5630"/>
      <c r="L5630" s="5"/>
      <c r="M5630" s="5"/>
      <c r="N5630" s="5"/>
      <c r="O5630" s="5"/>
    </row>
    <row r="5631" spans="1:15" x14ac:dyDescent="0.25">
      <c r="A5631" s="7"/>
      <c r="B5631" s="10"/>
      <c r="D5631" s="5"/>
      <c r="E5631" s="5"/>
      <c r="F5631" s="5"/>
      <c r="G5631" s="5"/>
      <c r="H5631" s="5"/>
      <c r="K5631"/>
      <c r="L5631" s="5"/>
      <c r="M5631" s="5"/>
      <c r="N5631" s="5"/>
      <c r="O5631" s="5"/>
    </row>
    <row r="5632" spans="1:15" x14ac:dyDescent="0.25">
      <c r="A5632" s="7"/>
      <c r="B5632" s="10"/>
      <c r="D5632" s="5"/>
      <c r="E5632" s="5"/>
      <c r="F5632" s="5"/>
      <c r="G5632" s="5"/>
      <c r="H5632" s="5"/>
      <c r="K5632"/>
      <c r="L5632" s="5"/>
      <c r="M5632" s="5"/>
      <c r="N5632" s="5"/>
      <c r="O5632" s="5"/>
    </row>
    <row r="5633" spans="1:15" x14ac:dyDescent="0.25">
      <c r="A5633" s="7"/>
      <c r="B5633" s="10"/>
      <c r="D5633" s="5"/>
      <c r="E5633" s="5"/>
      <c r="F5633" s="5"/>
      <c r="G5633" s="5"/>
      <c r="H5633" s="5"/>
      <c r="K5633"/>
      <c r="L5633" s="5"/>
      <c r="M5633" s="5"/>
      <c r="N5633" s="5"/>
      <c r="O5633" s="5"/>
    </row>
    <row r="5634" spans="1:15" x14ac:dyDescent="0.25">
      <c r="A5634" s="7"/>
      <c r="B5634" s="10"/>
      <c r="D5634" s="5"/>
      <c r="E5634" s="5"/>
      <c r="F5634" s="5"/>
      <c r="G5634" s="5"/>
      <c r="H5634" s="5"/>
      <c r="K5634"/>
      <c r="L5634" s="5"/>
      <c r="M5634" s="5"/>
      <c r="N5634" s="5"/>
      <c r="O5634" s="5"/>
    </row>
    <row r="5635" spans="1:15" x14ac:dyDescent="0.25">
      <c r="A5635" s="7"/>
      <c r="B5635" s="10"/>
      <c r="D5635" s="5"/>
      <c r="E5635" s="5"/>
      <c r="F5635" s="5"/>
      <c r="G5635" s="5"/>
      <c r="H5635" s="5"/>
      <c r="K5635"/>
      <c r="L5635" s="5"/>
      <c r="M5635" s="5"/>
      <c r="N5635" s="5"/>
      <c r="O5635" s="5"/>
    </row>
    <row r="5636" spans="1:15" x14ac:dyDescent="0.25">
      <c r="A5636" s="7"/>
      <c r="B5636" s="10"/>
      <c r="D5636" s="5"/>
      <c r="E5636" s="5"/>
      <c r="F5636" s="5"/>
      <c r="G5636" s="5"/>
      <c r="H5636" s="5"/>
      <c r="K5636"/>
      <c r="L5636" s="5"/>
      <c r="M5636" s="5"/>
      <c r="N5636" s="5"/>
      <c r="O5636" s="5"/>
    </row>
    <row r="5637" spans="1:15" x14ac:dyDescent="0.25">
      <c r="A5637" s="7"/>
      <c r="B5637" s="10"/>
      <c r="D5637" s="5"/>
      <c r="E5637" s="5"/>
      <c r="F5637" s="5"/>
      <c r="G5637" s="5"/>
      <c r="H5637" s="5"/>
      <c r="K5637"/>
      <c r="L5637" s="5"/>
      <c r="M5637" s="5"/>
      <c r="N5637" s="5"/>
      <c r="O5637" s="5"/>
    </row>
    <row r="5638" spans="1:15" x14ac:dyDescent="0.25">
      <c r="A5638" s="7"/>
      <c r="B5638" s="10"/>
      <c r="D5638" s="5"/>
      <c r="E5638" s="5"/>
      <c r="F5638" s="5"/>
      <c r="G5638" s="5"/>
      <c r="H5638" s="5"/>
      <c r="K5638"/>
      <c r="L5638" s="5"/>
      <c r="M5638" s="5"/>
      <c r="N5638" s="5"/>
      <c r="O5638" s="5"/>
    </row>
    <row r="5639" spans="1:15" x14ac:dyDescent="0.25">
      <c r="A5639" s="7"/>
      <c r="B5639" s="10"/>
      <c r="D5639" s="5"/>
      <c r="E5639" s="5"/>
      <c r="F5639" s="5"/>
      <c r="G5639" s="5"/>
      <c r="H5639" s="5"/>
      <c r="K5639"/>
      <c r="L5639" s="5"/>
      <c r="M5639" s="5"/>
      <c r="N5639" s="5"/>
      <c r="O5639" s="5"/>
    </row>
    <row r="5640" spans="1:15" x14ac:dyDescent="0.25">
      <c r="A5640" s="7"/>
      <c r="B5640" s="10"/>
      <c r="D5640" s="5"/>
      <c r="E5640" s="5"/>
      <c r="F5640" s="5"/>
      <c r="G5640" s="5"/>
      <c r="H5640" s="5"/>
      <c r="K5640"/>
      <c r="L5640" s="5"/>
      <c r="M5640" s="5"/>
      <c r="N5640" s="5"/>
      <c r="O5640" s="5"/>
    </row>
    <row r="5641" spans="1:15" x14ac:dyDescent="0.25">
      <c r="A5641" s="7"/>
      <c r="B5641" s="10"/>
      <c r="D5641" s="5"/>
      <c r="E5641" s="5"/>
      <c r="F5641" s="5"/>
      <c r="G5641" s="5"/>
      <c r="H5641" s="5"/>
      <c r="K5641"/>
      <c r="L5641" s="5"/>
      <c r="M5641" s="5"/>
      <c r="N5641" s="5"/>
      <c r="O5641" s="5"/>
    </row>
    <row r="5642" spans="1:15" x14ac:dyDescent="0.25">
      <c r="A5642" s="7"/>
      <c r="B5642" s="10"/>
      <c r="D5642" s="5"/>
      <c r="E5642" s="5"/>
      <c r="F5642" s="5"/>
      <c r="G5642" s="5"/>
      <c r="H5642" s="5"/>
      <c r="K5642"/>
      <c r="L5642" s="5"/>
      <c r="M5642" s="5"/>
      <c r="N5642" s="5"/>
      <c r="O5642" s="5"/>
    </row>
    <row r="5643" spans="1:15" x14ac:dyDescent="0.25">
      <c r="A5643" s="7"/>
      <c r="B5643" s="10"/>
      <c r="D5643" s="5"/>
      <c r="E5643" s="5"/>
      <c r="F5643" s="5"/>
      <c r="G5643" s="5"/>
      <c r="H5643" s="5"/>
      <c r="K5643"/>
      <c r="L5643" s="5"/>
      <c r="M5643" s="5"/>
      <c r="N5643" s="5"/>
      <c r="O5643" s="5"/>
    </row>
    <row r="5644" spans="1:15" x14ac:dyDescent="0.25">
      <c r="A5644" s="7"/>
      <c r="B5644" s="10"/>
      <c r="D5644" s="5"/>
      <c r="E5644" s="5"/>
      <c r="F5644" s="5"/>
      <c r="G5644" s="5"/>
      <c r="H5644" s="5"/>
      <c r="K5644"/>
      <c r="L5644" s="5"/>
      <c r="M5644" s="5"/>
      <c r="N5644" s="5"/>
      <c r="O5644" s="5"/>
    </row>
    <row r="5645" spans="1:15" x14ac:dyDescent="0.25">
      <c r="A5645" s="7"/>
      <c r="B5645" s="10"/>
      <c r="D5645" s="5"/>
      <c r="E5645" s="5"/>
      <c r="F5645" s="5"/>
      <c r="G5645" s="5"/>
      <c r="H5645" s="5"/>
      <c r="K5645"/>
      <c r="L5645" s="5"/>
      <c r="M5645" s="5"/>
      <c r="N5645" s="5"/>
      <c r="O5645" s="5"/>
    </row>
    <row r="5646" spans="1:15" x14ac:dyDescent="0.25">
      <c r="A5646" s="7"/>
      <c r="B5646" s="10"/>
      <c r="D5646" s="5"/>
      <c r="E5646" s="5"/>
      <c r="F5646" s="5"/>
      <c r="G5646" s="5"/>
      <c r="H5646" s="5"/>
      <c r="K5646"/>
      <c r="L5646" s="5"/>
      <c r="M5646" s="5"/>
      <c r="N5646" s="5"/>
      <c r="O5646" s="5"/>
    </row>
    <row r="5647" spans="1:15" x14ac:dyDescent="0.25">
      <c r="A5647" s="7"/>
      <c r="B5647" s="10"/>
      <c r="D5647" s="5"/>
      <c r="E5647" s="5"/>
      <c r="F5647" s="5"/>
      <c r="G5647" s="5"/>
      <c r="H5647" s="5"/>
      <c r="K5647"/>
      <c r="L5647" s="5"/>
      <c r="M5647" s="5"/>
      <c r="N5647" s="5"/>
      <c r="O5647" s="5"/>
    </row>
    <row r="5648" spans="1:15" x14ac:dyDescent="0.25">
      <c r="A5648" s="7"/>
      <c r="B5648" s="10"/>
      <c r="D5648" s="5"/>
      <c r="E5648" s="5"/>
      <c r="F5648" s="5"/>
      <c r="G5648" s="5"/>
      <c r="H5648" s="5"/>
      <c r="K5648"/>
      <c r="L5648" s="5"/>
      <c r="M5648" s="5"/>
      <c r="N5648" s="5"/>
      <c r="O5648" s="5"/>
    </row>
    <row r="5649" spans="1:15" x14ac:dyDescent="0.25">
      <c r="A5649" s="7"/>
      <c r="B5649" s="10"/>
      <c r="D5649" s="5"/>
      <c r="E5649" s="5"/>
      <c r="F5649" s="5"/>
      <c r="G5649" s="5"/>
      <c r="H5649" s="5"/>
      <c r="K5649"/>
      <c r="L5649" s="5"/>
      <c r="M5649" s="5"/>
      <c r="N5649" s="5"/>
      <c r="O5649" s="5"/>
    </row>
    <row r="5650" spans="1:15" x14ac:dyDescent="0.25">
      <c r="A5650" s="7"/>
      <c r="B5650" s="10"/>
      <c r="D5650" s="5"/>
      <c r="E5650" s="5"/>
      <c r="F5650" s="5"/>
      <c r="G5650" s="5"/>
      <c r="H5650" s="5"/>
      <c r="K5650"/>
      <c r="L5650" s="5"/>
      <c r="M5650" s="5"/>
      <c r="N5650" s="5"/>
      <c r="O5650" s="5"/>
    </row>
    <row r="5651" spans="1:15" x14ac:dyDescent="0.25">
      <c r="A5651" s="7"/>
      <c r="B5651" s="10"/>
      <c r="D5651" s="5"/>
      <c r="E5651" s="5"/>
      <c r="F5651" s="5"/>
      <c r="G5651" s="5"/>
      <c r="H5651" s="5"/>
      <c r="K5651"/>
      <c r="L5651" s="5"/>
      <c r="M5651" s="5"/>
      <c r="N5651" s="5"/>
      <c r="O5651" s="5"/>
    </row>
    <row r="5652" spans="1:15" x14ac:dyDescent="0.25">
      <c r="A5652" s="7"/>
      <c r="B5652" s="10"/>
      <c r="D5652" s="5"/>
      <c r="E5652" s="5"/>
      <c r="F5652" s="5"/>
      <c r="G5652" s="5"/>
      <c r="H5652" s="5"/>
      <c r="K5652"/>
      <c r="L5652" s="5"/>
      <c r="M5652" s="5"/>
      <c r="N5652" s="5"/>
      <c r="O5652" s="5"/>
    </row>
    <row r="5653" spans="1:15" x14ac:dyDescent="0.25">
      <c r="A5653" s="7"/>
      <c r="B5653" s="10"/>
      <c r="D5653" s="5"/>
      <c r="E5653" s="5"/>
      <c r="F5653" s="5"/>
      <c r="G5653" s="5"/>
      <c r="H5653" s="5"/>
      <c r="K5653"/>
      <c r="L5653" s="5"/>
      <c r="M5653" s="5"/>
      <c r="N5653" s="5"/>
      <c r="O5653" s="5"/>
    </row>
    <row r="5654" spans="1:15" x14ac:dyDescent="0.25">
      <c r="A5654" s="7"/>
      <c r="B5654" s="10"/>
      <c r="D5654" s="5"/>
      <c r="E5654" s="5"/>
      <c r="F5654" s="5"/>
      <c r="G5654" s="5"/>
      <c r="H5654" s="5"/>
      <c r="K5654"/>
      <c r="L5654" s="5"/>
      <c r="M5654" s="5"/>
      <c r="N5654" s="5"/>
      <c r="O5654" s="5"/>
    </row>
    <row r="5655" spans="1:15" x14ac:dyDescent="0.25">
      <c r="A5655" s="7"/>
      <c r="B5655" s="10"/>
      <c r="D5655" s="5"/>
      <c r="E5655" s="5"/>
      <c r="F5655" s="5"/>
      <c r="G5655" s="5"/>
      <c r="H5655" s="5"/>
      <c r="K5655"/>
      <c r="L5655" s="5"/>
      <c r="M5655" s="5"/>
      <c r="N5655" s="5"/>
      <c r="O5655" s="5"/>
    </row>
    <row r="5656" spans="1:15" x14ac:dyDescent="0.25">
      <c r="A5656" s="7"/>
      <c r="B5656" s="10"/>
      <c r="D5656" s="5"/>
      <c r="E5656" s="5"/>
      <c r="F5656" s="5"/>
      <c r="G5656" s="5"/>
      <c r="H5656" s="5"/>
      <c r="K5656"/>
      <c r="L5656" s="5"/>
      <c r="M5656" s="5"/>
      <c r="N5656" s="5"/>
      <c r="O5656" s="5"/>
    </row>
    <row r="5657" spans="1:15" x14ac:dyDescent="0.25">
      <c r="A5657" s="7"/>
      <c r="B5657" s="10"/>
      <c r="D5657" s="5"/>
      <c r="E5657" s="5"/>
      <c r="F5657" s="5"/>
      <c r="G5657" s="5"/>
      <c r="H5657" s="5"/>
      <c r="K5657"/>
      <c r="L5657" s="5"/>
      <c r="M5657" s="5"/>
      <c r="N5657" s="5"/>
      <c r="O5657" s="5"/>
    </row>
    <row r="5658" spans="1:15" x14ac:dyDescent="0.25">
      <c r="A5658" s="7"/>
      <c r="B5658" s="10"/>
      <c r="D5658" s="5"/>
      <c r="E5658" s="5"/>
      <c r="F5658" s="5"/>
      <c r="G5658" s="5"/>
      <c r="H5658" s="5"/>
      <c r="K5658"/>
      <c r="L5658" s="5"/>
      <c r="M5658" s="5"/>
      <c r="N5658" s="5"/>
      <c r="O5658" s="5"/>
    </row>
    <row r="5659" spans="1:15" x14ac:dyDescent="0.25">
      <c r="A5659" s="7"/>
      <c r="B5659" s="10"/>
      <c r="D5659" s="5"/>
      <c r="E5659" s="5"/>
      <c r="F5659" s="5"/>
      <c r="G5659" s="5"/>
      <c r="H5659" s="5"/>
      <c r="K5659"/>
      <c r="L5659" s="5"/>
      <c r="M5659" s="5"/>
      <c r="N5659" s="5"/>
      <c r="O5659" s="5"/>
    </row>
    <row r="5660" spans="1:15" x14ac:dyDescent="0.25">
      <c r="A5660" s="7"/>
      <c r="B5660" s="10"/>
      <c r="D5660" s="5"/>
      <c r="E5660" s="5"/>
      <c r="F5660" s="5"/>
      <c r="G5660" s="5"/>
      <c r="H5660" s="5"/>
      <c r="K5660"/>
      <c r="L5660" s="5"/>
      <c r="M5660" s="5"/>
      <c r="N5660" s="5"/>
      <c r="O5660" s="5"/>
    </row>
    <row r="5661" spans="1:15" x14ac:dyDescent="0.25">
      <c r="A5661" s="7"/>
      <c r="B5661" s="10"/>
      <c r="D5661" s="5"/>
      <c r="E5661" s="5"/>
      <c r="F5661" s="5"/>
      <c r="G5661" s="5"/>
      <c r="H5661" s="5"/>
      <c r="K5661"/>
      <c r="L5661" s="5"/>
      <c r="M5661" s="5"/>
      <c r="N5661" s="5"/>
      <c r="O5661" s="5"/>
    </row>
    <row r="5662" spans="1:15" x14ac:dyDescent="0.25">
      <c r="A5662" s="7"/>
      <c r="B5662" s="10"/>
      <c r="D5662" s="5"/>
      <c r="E5662" s="5"/>
      <c r="F5662" s="5"/>
      <c r="G5662" s="5"/>
      <c r="H5662" s="5"/>
      <c r="K5662"/>
      <c r="L5662" s="5"/>
      <c r="M5662" s="5"/>
      <c r="N5662" s="5"/>
      <c r="O5662" s="5"/>
    </row>
    <row r="5663" spans="1:15" x14ac:dyDescent="0.25">
      <c r="A5663" s="7"/>
      <c r="B5663" s="10"/>
      <c r="D5663" s="5"/>
      <c r="E5663" s="5"/>
      <c r="F5663" s="5"/>
      <c r="G5663" s="5"/>
      <c r="H5663" s="5"/>
      <c r="K5663"/>
      <c r="L5663" s="5"/>
      <c r="M5663" s="5"/>
      <c r="N5663" s="5"/>
      <c r="O5663" s="5"/>
    </row>
    <row r="5664" spans="1:15" x14ac:dyDescent="0.25">
      <c r="A5664" s="7"/>
      <c r="B5664" s="10"/>
      <c r="D5664" s="5"/>
      <c r="E5664" s="5"/>
      <c r="F5664" s="5"/>
      <c r="G5664" s="5"/>
      <c r="H5664" s="5"/>
      <c r="K5664"/>
      <c r="L5664" s="5"/>
      <c r="M5664" s="5"/>
      <c r="N5664" s="5"/>
      <c r="O5664" s="5"/>
    </row>
    <row r="5665" spans="1:15" x14ac:dyDescent="0.25">
      <c r="A5665" s="7"/>
      <c r="B5665" s="10"/>
      <c r="D5665" s="5"/>
      <c r="E5665" s="5"/>
      <c r="F5665" s="5"/>
      <c r="G5665" s="5"/>
      <c r="H5665" s="5"/>
      <c r="K5665"/>
      <c r="L5665" s="5"/>
      <c r="M5665" s="5"/>
      <c r="N5665" s="5"/>
      <c r="O5665" s="5"/>
    </row>
    <row r="5666" spans="1:15" x14ac:dyDescent="0.25">
      <c r="A5666" s="7"/>
      <c r="B5666" s="10"/>
      <c r="D5666" s="5"/>
      <c r="E5666" s="5"/>
      <c r="F5666" s="5"/>
      <c r="G5666" s="5"/>
      <c r="H5666" s="5"/>
      <c r="K5666"/>
      <c r="L5666" s="5"/>
      <c r="M5666" s="5"/>
      <c r="N5666" s="5"/>
      <c r="O5666" s="5"/>
    </row>
    <row r="5667" spans="1:15" x14ac:dyDescent="0.25">
      <c r="A5667" s="7"/>
      <c r="B5667" s="10"/>
      <c r="D5667" s="5"/>
      <c r="E5667" s="5"/>
      <c r="F5667" s="5"/>
      <c r="G5667" s="5"/>
      <c r="H5667" s="5"/>
      <c r="K5667"/>
      <c r="L5667" s="5"/>
      <c r="M5667" s="5"/>
      <c r="N5667" s="5"/>
      <c r="O5667" s="5"/>
    </row>
    <row r="5668" spans="1:15" x14ac:dyDescent="0.25">
      <c r="A5668" s="7"/>
      <c r="B5668" s="10"/>
      <c r="D5668" s="5"/>
      <c r="E5668" s="5"/>
      <c r="F5668" s="5"/>
      <c r="G5668" s="5"/>
      <c r="H5668" s="5"/>
      <c r="K5668"/>
      <c r="L5668" s="5"/>
      <c r="M5668" s="5"/>
      <c r="N5668" s="5"/>
      <c r="O5668" s="5"/>
    </row>
    <row r="5669" spans="1:15" x14ac:dyDescent="0.25">
      <c r="A5669" s="7"/>
      <c r="B5669" s="10"/>
      <c r="D5669" s="5"/>
      <c r="E5669" s="5"/>
      <c r="F5669" s="5"/>
      <c r="G5669" s="5"/>
      <c r="H5669" s="5"/>
      <c r="K5669"/>
      <c r="L5669" s="5"/>
      <c r="M5669" s="5"/>
      <c r="N5669" s="5"/>
      <c r="O5669" s="5"/>
    </row>
    <row r="5670" spans="1:15" x14ac:dyDescent="0.25">
      <c r="A5670" s="7"/>
      <c r="B5670" s="10"/>
      <c r="D5670" s="5"/>
      <c r="E5670" s="5"/>
      <c r="F5670" s="5"/>
      <c r="G5670" s="5"/>
      <c r="H5670" s="5"/>
      <c r="K5670"/>
      <c r="L5670" s="5"/>
      <c r="M5670" s="5"/>
      <c r="N5670" s="5"/>
      <c r="O5670" s="5"/>
    </row>
    <row r="5671" spans="1:15" x14ac:dyDescent="0.25">
      <c r="A5671" s="7"/>
      <c r="B5671" s="10"/>
      <c r="D5671" s="5"/>
      <c r="E5671" s="5"/>
      <c r="F5671" s="5"/>
      <c r="G5671" s="5"/>
      <c r="H5671" s="5"/>
      <c r="K5671"/>
      <c r="L5671" s="5"/>
      <c r="M5671" s="5"/>
      <c r="N5671" s="5"/>
      <c r="O5671" s="5"/>
    </row>
    <row r="5672" spans="1:15" x14ac:dyDescent="0.25">
      <c r="A5672" s="7"/>
      <c r="B5672" s="10"/>
      <c r="D5672" s="5"/>
      <c r="E5672" s="5"/>
      <c r="F5672" s="5"/>
      <c r="G5672" s="5"/>
      <c r="H5672" s="5"/>
      <c r="K5672"/>
      <c r="L5672" s="5"/>
      <c r="M5672" s="5"/>
      <c r="N5672" s="5"/>
      <c r="O5672" s="5"/>
    </row>
    <row r="5673" spans="1:15" x14ac:dyDescent="0.25">
      <c r="A5673" s="7"/>
      <c r="B5673" s="10"/>
      <c r="D5673" s="5"/>
      <c r="E5673" s="5"/>
      <c r="F5673" s="5"/>
      <c r="G5673" s="5"/>
      <c r="H5673" s="5"/>
      <c r="K5673"/>
      <c r="L5673" s="5"/>
      <c r="M5673" s="5"/>
      <c r="N5673" s="5"/>
      <c r="O5673" s="5"/>
    </row>
    <row r="5674" spans="1:15" x14ac:dyDescent="0.25">
      <c r="A5674" s="7"/>
      <c r="B5674" s="10"/>
      <c r="D5674" s="5"/>
      <c r="E5674" s="5"/>
      <c r="F5674" s="5"/>
      <c r="G5674" s="5"/>
      <c r="H5674" s="5"/>
      <c r="K5674"/>
      <c r="L5674" s="5"/>
      <c r="M5674" s="5"/>
      <c r="N5674" s="5"/>
      <c r="O5674" s="5"/>
    </row>
    <row r="5675" spans="1:15" x14ac:dyDescent="0.25">
      <c r="A5675" s="7"/>
      <c r="B5675" s="10"/>
      <c r="D5675" s="5"/>
      <c r="E5675" s="5"/>
      <c r="F5675" s="5"/>
      <c r="G5675" s="5"/>
      <c r="H5675" s="5"/>
      <c r="K5675"/>
      <c r="L5675" s="5"/>
      <c r="M5675" s="5"/>
      <c r="N5675" s="5"/>
      <c r="O5675" s="5"/>
    </row>
    <row r="5676" spans="1:15" x14ac:dyDescent="0.25">
      <c r="A5676" s="7"/>
      <c r="B5676" s="10"/>
      <c r="D5676" s="5"/>
      <c r="E5676" s="5"/>
      <c r="F5676" s="5"/>
      <c r="G5676" s="5"/>
      <c r="H5676" s="5"/>
      <c r="K5676"/>
      <c r="L5676" s="5"/>
      <c r="M5676" s="5"/>
      <c r="N5676" s="5"/>
      <c r="O5676" s="5"/>
    </row>
    <row r="5677" spans="1:15" x14ac:dyDescent="0.25">
      <c r="A5677" s="7"/>
      <c r="B5677" s="10"/>
      <c r="D5677" s="5"/>
      <c r="E5677" s="5"/>
      <c r="F5677" s="5"/>
      <c r="G5677" s="5"/>
      <c r="H5677" s="5"/>
      <c r="K5677"/>
      <c r="L5677" s="5"/>
      <c r="M5677" s="5"/>
      <c r="N5677" s="5"/>
      <c r="O5677" s="5"/>
    </row>
    <row r="5678" spans="1:15" x14ac:dyDescent="0.25">
      <c r="A5678" s="7"/>
      <c r="B5678" s="10"/>
      <c r="D5678" s="5"/>
      <c r="E5678" s="5"/>
      <c r="F5678" s="5"/>
      <c r="G5678" s="5"/>
      <c r="H5678" s="5"/>
      <c r="K5678"/>
      <c r="L5678" s="5"/>
      <c r="M5678" s="5"/>
      <c r="N5678" s="5"/>
      <c r="O5678" s="5"/>
    </row>
    <row r="5679" spans="1:15" x14ac:dyDescent="0.25">
      <c r="A5679" s="7"/>
      <c r="B5679" s="10"/>
      <c r="D5679" s="5"/>
      <c r="E5679" s="5"/>
      <c r="F5679" s="5"/>
      <c r="G5679" s="5"/>
      <c r="H5679" s="5"/>
      <c r="K5679"/>
      <c r="L5679" s="5"/>
      <c r="M5679" s="5"/>
      <c r="N5679" s="5"/>
      <c r="O5679" s="5"/>
    </row>
    <row r="5680" spans="1:15" x14ac:dyDescent="0.25">
      <c r="A5680" s="7"/>
      <c r="B5680" s="10"/>
      <c r="D5680" s="5"/>
      <c r="E5680" s="5"/>
      <c r="F5680" s="5"/>
      <c r="G5680" s="5"/>
      <c r="H5680" s="5"/>
      <c r="K5680"/>
      <c r="L5680" s="5"/>
      <c r="M5680" s="5"/>
      <c r="N5680" s="5"/>
      <c r="O5680" s="5"/>
    </row>
    <row r="5681" spans="1:15" x14ac:dyDescent="0.25">
      <c r="A5681" s="7"/>
      <c r="B5681" s="10"/>
      <c r="D5681" s="5"/>
      <c r="E5681" s="5"/>
      <c r="F5681" s="5"/>
      <c r="G5681" s="5"/>
      <c r="H5681" s="5"/>
      <c r="K5681"/>
      <c r="L5681" s="5"/>
      <c r="M5681" s="5"/>
      <c r="N5681" s="5"/>
      <c r="O5681" s="5"/>
    </row>
    <row r="5682" spans="1:15" x14ac:dyDescent="0.25">
      <c r="A5682" s="7"/>
      <c r="B5682" s="10"/>
      <c r="D5682" s="5"/>
      <c r="E5682" s="5"/>
      <c r="F5682" s="5"/>
      <c r="G5682" s="5"/>
      <c r="H5682" s="5"/>
      <c r="K5682"/>
      <c r="L5682" s="5"/>
      <c r="M5682" s="5"/>
      <c r="N5682" s="5"/>
      <c r="O5682" s="5"/>
    </row>
    <row r="5683" spans="1:15" x14ac:dyDescent="0.25">
      <c r="A5683" s="7"/>
      <c r="B5683" s="10"/>
      <c r="D5683" s="5"/>
      <c r="E5683" s="5"/>
      <c r="F5683" s="5"/>
      <c r="G5683" s="5"/>
      <c r="H5683" s="5"/>
      <c r="K5683"/>
      <c r="L5683" s="5"/>
      <c r="M5683" s="5"/>
      <c r="N5683" s="5"/>
      <c r="O5683" s="5"/>
    </row>
    <row r="5684" spans="1:15" x14ac:dyDescent="0.25">
      <c r="A5684" s="7"/>
      <c r="B5684" s="10"/>
      <c r="D5684" s="5"/>
      <c r="E5684" s="5"/>
      <c r="F5684" s="5"/>
      <c r="G5684" s="5"/>
      <c r="H5684" s="5"/>
      <c r="K5684"/>
      <c r="L5684" s="5"/>
      <c r="M5684" s="5"/>
      <c r="N5684" s="5"/>
      <c r="O5684" s="5"/>
    </row>
    <row r="5685" spans="1:15" x14ac:dyDescent="0.25">
      <c r="A5685" s="7"/>
      <c r="B5685" s="10"/>
      <c r="D5685" s="5"/>
      <c r="E5685" s="5"/>
      <c r="F5685" s="5"/>
      <c r="G5685" s="5"/>
      <c r="H5685" s="5"/>
      <c r="K5685"/>
      <c r="L5685" s="5"/>
      <c r="M5685" s="5"/>
      <c r="N5685" s="5"/>
      <c r="O5685" s="5"/>
    </row>
    <row r="5686" spans="1:15" x14ac:dyDescent="0.25">
      <c r="A5686" s="7"/>
      <c r="B5686" s="10"/>
      <c r="D5686" s="5"/>
      <c r="E5686" s="5"/>
      <c r="F5686" s="5"/>
      <c r="G5686" s="5"/>
      <c r="H5686" s="5"/>
      <c r="K5686"/>
      <c r="L5686" s="5"/>
      <c r="M5686" s="5"/>
      <c r="N5686" s="5"/>
      <c r="O5686" s="5"/>
    </row>
    <row r="5687" spans="1:15" x14ac:dyDescent="0.25">
      <c r="A5687" s="7"/>
      <c r="B5687" s="10"/>
      <c r="D5687" s="5"/>
      <c r="E5687" s="5"/>
      <c r="F5687" s="5"/>
      <c r="G5687" s="5"/>
      <c r="H5687" s="5"/>
      <c r="K5687"/>
      <c r="L5687" s="5"/>
      <c r="M5687" s="5"/>
      <c r="N5687" s="5"/>
      <c r="O5687" s="5"/>
    </row>
    <row r="5688" spans="1:15" x14ac:dyDescent="0.25">
      <c r="A5688" s="7"/>
      <c r="B5688" s="10"/>
      <c r="D5688" s="5"/>
      <c r="E5688" s="5"/>
      <c r="F5688" s="5"/>
      <c r="G5688" s="5"/>
      <c r="H5688" s="5"/>
      <c r="K5688"/>
      <c r="L5688" s="5"/>
      <c r="M5688" s="5"/>
      <c r="N5688" s="5"/>
      <c r="O5688" s="5"/>
    </row>
    <row r="5689" spans="1:15" x14ac:dyDescent="0.25">
      <c r="A5689" s="7"/>
      <c r="B5689" s="10"/>
      <c r="D5689" s="5"/>
      <c r="E5689" s="5"/>
      <c r="F5689" s="5"/>
      <c r="G5689" s="5"/>
      <c r="H5689" s="5"/>
      <c r="K5689"/>
      <c r="L5689" s="5"/>
      <c r="M5689" s="5"/>
      <c r="N5689" s="5"/>
      <c r="O5689" s="5"/>
    </row>
    <row r="5690" spans="1:15" x14ac:dyDescent="0.25">
      <c r="A5690" s="7"/>
      <c r="B5690" s="10"/>
      <c r="D5690" s="5"/>
      <c r="E5690" s="5"/>
      <c r="F5690" s="5"/>
      <c r="G5690" s="5"/>
      <c r="H5690" s="5"/>
      <c r="K5690"/>
      <c r="L5690" s="5"/>
      <c r="M5690" s="5"/>
      <c r="N5690" s="5"/>
      <c r="O5690" s="5"/>
    </row>
    <row r="5691" spans="1:15" x14ac:dyDescent="0.25">
      <c r="A5691" s="7"/>
      <c r="B5691" s="10"/>
      <c r="D5691" s="5"/>
      <c r="E5691" s="5"/>
      <c r="F5691" s="5"/>
      <c r="G5691" s="5"/>
      <c r="H5691" s="5"/>
      <c r="K5691"/>
      <c r="L5691" s="5"/>
      <c r="M5691" s="5"/>
      <c r="N5691" s="5"/>
      <c r="O5691" s="5"/>
    </row>
    <row r="5692" spans="1:15" x14ac:dyDescent="0.25">
      <c r="A5692" s="7"/>
      <c r="B5692" s="10"/>
      <c r="D5692" s="5"/>
      <c r="E5692" s="5"/>
      <c r="F5692" s="5"/>
      <c r="G5692" s="5"/>
      <c r="H5692" s="5"/>
      <c r="K5692"/>
      <c r="L5692" s="5"/>
      <c r="M5692" s="5"/>
      <c r="N5692" s="5"/>
      <c r="O5692" s="5"/>
    </row>
    <row r="5693" spans="1:15" x14ac:dyDescent="0.25">
      <c r="A5693" s="7"/>
      <c r="B5693" s="10"/>
      <c r="D5693" s="5"/>
      <c r="E5693" s="5"/>
      <c r="F5693" s="5"/>
      <c r="G5693" s="5"/>
      <c r="H5693" s="5"/>
      <c r="K5693"/>
      <c r="L5693" s="5"/>
      <c r="M5693" s="5"/>
      <c r="N5693" s="5"/>
      <c r="O5693" s="5"/>
    </row>
    <row r="5694" spans="1:15" x14ac:dyDescent="0.25">
      <c r="A5694" s="7"/>
      <c r="B5694" s="10"/>
      <c r="D5694" s="5"/>
      <c r="E5694" s="5"/>
      <c r="F5694" s="5"/>
      <c r="G5694" s="5"/>
      <c r="H5694" s="5"/>
      <c r="K5694"/>
      <c r="L5694" s="5"/>
      <c r="M5694" s="5"/>
      <c r="N5694" s="5"/>
      <c r="O5694" s="5"/>
    </row>
    <row r="5695" spans="1:15" x14ac:dyDescent="0.25">
      <c r="A5695" s="7"/>
      <c r="B5695" s="10"/>
      <c r="D5695" s="5"/>
      <c r="E5695" s="5"/>
      <c r="F5695" s="5"/>
      <c r="G5695" s="5"/>
      <c r="H5695" s="5"/>
      <c r="K5695"/>
      <c r="L5695" s="5"/>
      <c r="M5695" s="5"/>
      <c r="N5695" s="5"/>
      <c r="O5695" s="5"/>
    </row>
    <row r="5696" spans="1:15" x14ac:dyDescent="0.25">
      <c r="A5696" s="7"/>
      <c r="B5696" s="10"/>
      <c r="D5696" s="5"/>
      <c r="E5696" s="5"/>
      <c r="F5696" s="5"/>
      <c r="G5696" s="5"/>
      <c r="H5696" s="5"/>
      <c r="K5696"/>
      <c r="L5696" s="5"/>
      <c r="M5696" s="5"/>
      <c r="N5696" s="5"/>
      <c r="O5696" s="5"/>
    </row>
    <row r="5697" spans="1:15" x14ac:dyDescent="0.25">
      <c r="A5697" s="7"/>
      <c r="B5697" s="10"/>
      <c r="D5697" s="5"/>
      <c r="E5697" s="5"/>
      <c r="F5697" s="5"/>
      <c r="G5697" s="5"/>
      <c r="H5697" s="5"/>
      <c r="K5697"/>
      <c r="L5697" s="5"/>
      <c r="M5697" s="5"/>
      <c r="N5697" s="5"/>
      <c r="O5697" s="5"/>
    </row>
    <row r="5698" spans="1:15" x14ac:dyDescent="0.25">
      <c r="A5698" s="7"/>
      <c r="B5698" s="10"/>
      <c r="D5698" s="5"/>
      <c r="E5698" s="5"/>
      <c r="F5698" s="5"/>
      <c r="G5698" s="5"/>
      <c r="H5698" s="5"/>
      <c r="K5698"/>
      <c r="L5698" s="5"/>
      <c r="M5698" s="5"/>
      <c r="N5698" s="5"/>
      <c r="O5698" s="5"/>
    </row>
    <row r="5699" spans="1:15" x14ac:dyDescent="0.25">
      <c r="A5699" s="7"/>
      <c r="B5699" s="10"/>
      <c r="D5699" s="5"/>
      <c r="E5699" s="5"/>
      <c r="F5699" s="5"/>
      <c r="G5699" s="5"/>
      <c r="H5699" s="5"/>
      <c r="K5699"/>
      <c r="L5699" s="5"/>
      <c r="M5699" s="5"/>
      <c r="N5699" s="5"/>
      <c r="O5699" s="5"/>
    </row>
    <row r="5700" spans="1:15" x14ac:dyDescent="0.25">
      <c r="A5700" s="7"/>
      <c r="B5700" s="10"/>
      <c r="D5700" s="5"/>
      <c r="E5700" s="5"/>
      <c r="F5700" s="5"/>
      <c r="G5700" s="5"/>
      <c r="H5700" s="5"/>
      <c r="K5700"/>
      <c r="L5700" s="5"/>
      <c r="M5700" s="5"/>
      <c r="N5700" s="5"/>
      <c r="O5700" s="5"/>
    </row>
    <row r="5701" spans="1:15" x14ac:dyDescent="0.25">
      <c r="A5701" s="7"/>
      <c r="B5701" s="10"/>
      <c r="D5701" s="5"/>
      <c r="E5701" s="5"/>
      <c r="F5701" s="5"/>
      <c r="G5701" s="5"/>
      <c r="H5701" s="5"/>
      <c r="K5701"/>
      <c r="L5701" s="5"/>
      <c r="M5701" s="5"/>
      <c r="N5701" s="5"/>
      <c r="O5701" s="5"/>
    </row>
    <row r="5702" spans="1:15" x14ac:dyDescent="0.25">
      <c r="A5702" s="7"/>
      <c r="B5702" s="10"/>
      <c r="D5702" s="5"/>
      <c r="E5702" s="5"/>
      <c r="F5702" s="5"/>
      <c r="G5702" s="5"/>
      <c r="H5702" s="5"/>
      <c r="K5702"/>
      <c r="L5702" s="5"/>
      <c r="M5702" s="5"/>
      <c r="N5702" s="5"/>
      <c r="O5702" s="5"/>
    </row>
    <row r="5703" spans="1:15" x14ac:dyDescent="0.25">
      <c r="A5703" s="7"/>
      <c r="B5703" s="10"/>
      <c r="D5703" s="5"/>
      <c r="E5703" s="5"/>
      <c r="F5703" s="5"/>
      <c r="G5703" s="5"/>
      <c r="H5703" s="5"/>
      <c r="K5703"/>
      <c r="L5703" s="5"/>
      <c r="M5703" s="5"/>
      <c r="N5703" s="5"/>
      <c r="O5703" s="5"/>
    </row>
    <row r="5704" spans="1:15" x14ac:dyDescent="0.25">
      <c r="A5704" s="7"/>
      <c r="B5704" s="10"/>
      <c r="D5704" s="5"/>
      <c r="E5704" s="5"/>
      <c r="F5704" s="5"/>
      <c r="G5704" s="5"/>
      <c r="H5704" s="5"/>
      <c r="K5704"/>
      <c r="L5704" s="5"/>
      <c r="M5704" s="5"/>
      <c r="N5704" s="5"/>
      <c r="O5704" s="5"/>
    </row>
    <row r="5705" spans="1:15" x14ac:dyDescent="0.25">
      <c r="A5705" s="7"/>
      <c r="B5705" s="10"/>
      <c r="D5705" s="5"/>
      <c r="E5705" s="5"/>
      <c r="F5705" s="5"/>
      <c r="G5705" s="5"/>
      <c r="H5705" s="5"/>
      <c r="K5705"/>
      <c r="L5705" s="5"/>
      <c r="M5705" s="5"/>
      <c r="N5705" s="5"/>
      <c r="O5705" s="5"/>
    </row>
    <row r="5706" spans="1:15" x14ac:dyDescent="0.25">
      <c r="A5706" s="7"/>
      <c r="B5706" s="10"/>
      <c r="D5706" s="5"/>
      <c r="E5706" s="5"/>
      <c r="F5706" s="5"/>
      <c r="G5706" s="5"/>
      <c r="H5706" s="5"/>
      <c r="K5706"/>
      <c r="L5706" s="5"/>
      <c r="M5706" s="5"/>
      <c r="N5706" s="5"/>
      <c r="O5706" s="5"/>
    </row>
    <row r="5707" spans="1:15" x14ac:dyDescent="0.25">
      <c r="A5707" s="7"/>
      <c r="B5707" s="10"/>
      <c r="D5707" s="5"/>
      <c r="E5707" s="5"/>
      <c r="F5707" s="5"/>
      <c r="G5707" s="5"/>
      <c r="H5707" s="5"/>
      <c r="K5707"/>
      <c r="L5707" s="5"/>
      <c r="M5707" s="5"/>
      <c r="N5707" s="5"/>
      <c r="O5707" s="5"/>
    </row>
    <row r="5708" spans="1:15" x14ac:dyDescent="0.25">
      <c r="A5708" s="7"/>
      <c r="B5708" s="10"/>
      <c r="D5708" s="5"/>
      <c r="E5708" s="5"/>
      <c r="F5708" s="5"/>
      <c r="G5708" s="5"/>
      <c r="H5708" s="5"/>
      <c r="K5708"/>
      <c r="L5708" s="5"/>
      <c r="M5708" s="5"/>
      <c r="N5708" s="5"/>
      <c r="O5708" s="5"/>
    </row>
    <row r="5709" spans="1:15" x14ac:dyDescent="0.25">
      <c r="A5709" s="7"/>
      <c r="B5709" s="10"/>
      <c r="D5709" s="5"/>
      <c r="E5709" s="5"/>
      <c r="F5709" s="5"/>
      <c r="G5709" s="5"/>
      <c r="H5709" s="5"/>
      <c r="K5709"/>
      <c r="L5709" s="5"/>
      <c r="M5709" s="5"/>
      <c r="N5709" s="5"/>
      <c r="O5709" s="5"/>
    </row>
    <row r="5710" spans="1:15" x14ac:dyDescent="0.25">
      <c r="A5710" s="7"/>
      <c r="B5710" s="10"/>
      <c r="D5710" s="5"/>
      <c r="E5710" s="5"/>
      <c r="F5710" s="5"/>
      <c r="G5710" s="5"/>
      <c r="H5710" s="5"/>
      <c r="K5710"/>
      <c r="L5710" s="5"/>
      <c r="M5710" s="5"/>
      <c r="N5710" s="5"/>
      <c r="O5710" s="5"/>
    </row>
    <row r="5711" spans="1:15" x14ac:dyDescent="0.25">
      <c r="A5711" s="7"/>
      <c r="B5711" s="10"/>
      <c r="D5711" s="5"/>
      <c r="E5711" s="5"/>
      <c r="F5711" s="5"/>
      <c r="G5711" s="5"/>
      <c r="H5711" s="5"/>
      <c r="K5711"/>
      <c r="L5711" s="5"/>
      <c r="M5711" s="5"/>
      <c r="N5711" s="5"/>
      <c r="O5711" s="5"/>
    </row>
    <row r="5712" spans="1:15" x14ac:dyDescent="0.25">
      <c r="A5712" s="7"/>
      <c r="B5712" s="10"/>
      <c r="D5712" s="5"/>
      <c r="E5712" s="5"/>
      <c r="F5712" s="5"/>
      <c r="G5712" s="5"/>
      <c r="H5712" s="5"/>
      <c r="K5712"/>
      <c r="L5712" s="5"/>
      <c r="M5712" s="5"/>
      <c r="N5712" s="5"/>
      <c r="O5712" s="5"/>
    </row>
    <row r="5713" spans="1:15" x14ac:dyDescent="0.25">
      <c r="A5713" s="7"/>
      <c r="B5713" s="10"/>
      <c r="D5713" s="5"/>
      <c r="E5713" s="5"/>
      <c r="F5713" s="5"/>
      <c r="G5713" s="5"/>
      <c r="H5713" s="5"/>
      <c r="K5713"/>
      <c r="L5713" s="5"/>
      <c r="M5713" s="5"/>
      <c r="N5713" s="5"/>
      <c r="O5713" s="5"/>
    </row>
    <row r="5714" spans="1:15" x14ac:dyDescent="0.25">
      <c r="A5714" s="7"/>
      <c r="B5714" s="10"/>
      <c r="D5714" s="5"/>
      <c r="E5714" s="5"/>
      <c r="F5714" s="5"/>
      <c r="G5714" s="5"/>
      <c r="H5714" s="5"/>
      <c r="K5714"/>
      <c r="L5714" s="5"/>
      <c r="M5714" s="5"/>
      <c r="N5714" s="5"/>
      <c r="O5714" s="5"/>
    </row>
    <row r="5715" spans="1:15" x14ac:dyDescent="0.25">
      <c r="A5715" s="7"/>
      <c r="B5715" s="10"/>
      <c r="D5715" s="5"/>
      <c r="E5715" s="5"/>
      <c r="F5715" s="5"/>
      <c r="G5715" s="5"/>
      <c r="H5715" s="5"/>
      <c r="K5715"/>
      <c r="L5715" s="5"/>
      <c r="M5715" s="5"/>
      <c r="N5715" s="5"/>
      <c r="O5715" s="5"/>
    </row>
    <row r="5716" spans="1:15" x14ac:dyDescent="0.25">
      <c r="A5716" s="7"/>
      <c r="B5716" s="10"/>
      <c r="D5716" s="5"/>
      <c r="E5716" s="5"/>
      <c r="F5716" s="5"/>
      <c r="G5716" s="5"/>
      <c r="H5716" s="5"/>
      <c r="K5716"/>
      <c r="L5716" s="5"/>
      <c r="M5716" s="5"/>
      <c r="N5716" s="5"/>
      <c r="O5716" s="5"/>
    </row>
    <row r="5717" spans="1:15" x14ac:dyDescent="0.25">
      <c r="A5717" s="7"/>
      <c r="B5717" s="10"/>
      <c r="D5717" s="5"/>
      <c r="E5717" s="5"/>
      <c r="F5717" s="5"/>
      <c r="G5717" s="5"/>
      <c r="H5717" s="5"/>
      <c r="K5717"/>
      <c r="L5717" s="5"/>
      <c r="M5717" s="5"/>
      <c r="N5717" s="5"/>
      <c r="O5717" s="5"/>
    </row>
    <row r="5718" spans="1:15" x14ac:dyDescent="0.25">
      <c r="A5718" s="7"/>
      <c r="B5718" s="10"/>
      <c r="D5718" s="5"/>
      <c r="E5718" s="5"/>
      <c r="F5718" s="5"/>
      <c r="G5718" s="5"/>
      <c r="H5718" s="5"/>
      <c r="K5718"/>
      <c r="L5718" s="5"/>
      <c r="M5718" s="5"/>
      <c r="N5718" s="5"/>
      <c r="O5718" s="5"/>
    </row>
    <row r="5719" spans="1:15" x14ac:dyDescent="0.25">
      <c r="A5719" s="7"/>
      <c r="B5719" s="10"/>
      <c r="D5719" s="5"/>
      <c r="E5719" s="5"/>
      <c r="F5719" s="5"/>
      <c r="G5719" s="5"/>
      <c r="H5719" s="5"/>
      <c r="K5719"/>
      <c r="L5719" s="5"/>
      <c r="M5719" s="5"/>
      <c r="N5719" s="5"/>
      <c r="O5719" s="5"/>
    </row>
    <row r="5720" spans="1:15" x14ac:dyDescent="0.25">
      <c r="A5720" s="7"/>
      <c r="B5720" s="10"/>
      <c r="D5720" s="5"/>
      <c r="E5720" s="5"/>
      <c r="F5720" s="5"/>
      <c r="G5720" s="5"/>
      <c r="H5720" s="5"/>
      <c r="K5720"/>
      <c r="L5720" s="5"/>
      <c r="M5720" s="5"/>
      <c r="N5720" s="5"/>
      <c r="O5720" s="5"/>
    </row>
    <row r="5721" spans="1:15" x14ac:dyDescent="0.25">
      <c r="A5721" s="7"/>
      <c r="B5721" s="10"/>
      <c r="D5721" s="5"/>
      <c r="E5721" s="5"/>
      <c r="F5721" s="5"/>
      <c r="G5721" s="5"/>
      <c r="H5721" s="5"/>
      <c r="K5721"/>
      <c r="L5721" s="5"/>
      <c r="M5721" s="5"/>
      <c r="N5721" s="5"/>
      <c r="O5721" s="5"/>
    </row>
    <row r="5722" spans="1:15" x14ac:dyDescent="0.25">
      <c r="A5722" s="7"/>
      <c r="B5722" s="10"/>
      <c r="D5722" s="5"/>
      <c r="E5722" s="5"/>
      <c r="F5722" s="5"/>
      <c r="G5722" s="5"/>
      <c r="H5722" s="5"/>
      <c r="K5722"/>
      <c r="L5722" s="5"/>
      <c r="M5722" s="5"/>
      <c r="N5722" s="5"/>
      <c r="O5722" s="5"/>
    </row>
    <row r="5723" spans="1:15" x14ac:dyDescent="0.25">
      <c r="A5723" s="7"/>
      <c r="B5723" s="10"/>
      <c r="D5723" s="5"/>
      <c r="E5723" s="5"/>
      <c r="F5723" s="5"/>
      <c r="G5723" s="5"/>
      <c r="H5723" s="5"/>
      <c r="K5723"/>
      <c r="L5723" s="5"/>
      <c r="M5723" s="5"/>
      <c r="N5723" s="5"/>
      <c r="O5723" s="5"/>
    </row>
    <row r="5724" spans="1:15" x14ac:dyDescent="0.25">
      <c r="A5724" s="7"/>
      <c r="B5724" s="10"/>
      <c r="D5724" s="5"/>
      <c r="E5724" s="5"/>
      <c r="F5724" s="5"/>
      <c r="G5724" s="5"/>
      <c r="H5724" s="5"/>
      <c r="K5724"/>
      <c r="L5724" s="5"/>
      <c r="M5724" s="5"/>
      <c r="N5724" s="5"/>
      <c r="O5724" s="5"/>
    </row>
    <row r="5725" spans="1:15" x14ac:dyDescent="0.25">
      <c r="A5725" s="7"/>
      <c r="B5725" s="10"/>
      <c r="D5725" s="5"/>
      <c r="E5725" s="5"/>
      <c r="F5725" s="5"/>
      <c r="G5725" s="5"/>
      <c r="H5725" s="5"/>
      <c r="K5725"/>
      <c r="L5725" s="5"/>
      <c r="M5725" s="5"/>
      <c r="N5725" s="5"/>
      <c r="O5725" s="5"/>
    </row>
    <row r="5726" spans="1:15" x14ac:dyDescent="0.25">
      <c r="A5726" s="7"/>
      <c r="B5726" s="10"/>
      <c r="D5726" s="5"/>
      <c r="E5726" s="5"/>
      <c r="F5726" s="5"/>
      <c r="G5726" s="5"/>
      <c r="H5726" s="5"/>
      <c r="K5726"/>
      <c r="L5726" s="5"/>
      <c r="M5726" s="5"/>
      <c r="N5726" s="5"/>
      <c r="O5726" s="5"/>
    </row>
    <row r="5727" spans="1:15" x14ac:dyDescent="0.25">
      <c r="A5727" s="7"/>
      <c r="B5727" s="10"/>
      <c r="D5727" s="5"/>
      <c r="E5727" s="5"/>
      <c r="F5727" s="5"/>
      <c r="G5727" s="5"/>
      <c r="H5727" s="5"/>
      <c r="K5727"/>
      <c r="L5727" s="5"/>
      <c r="M5727" s="5"/>
      <c r="N5727" s="5"/>
      <c r="O5727" s="5"/>
    </row>
    <row r="5728" spans="1:15" x14ac:dyDescent="0.25">
      <c r="A5728" s="7"/>
      <c r="B5728" s="10"/>
      <c r="D5728" s="5"/>
      <c r="E5728" s="5"/>
      <c r="F5728" s="5"/>
      <c r="G5728" s="5"/>
      <c r="H5728" s="5"/>
      <c r="K5728"/>
      <c r="L5728" s="5"/>
      <c r="M5728" s="5"/>
      <c r="N5728" s="5"/>
      <c r="O5728" s="5"/>
    </row>
    <row r="5729" spans="1:15" x14ac:dyDescent="0.25">
      <c r="A5729" s="7"/>
      <c r="B5729" s="10"/>
      <c r="D5729" s="5"/>
      <c r="E5729" s="5"/>
      <c r="F5729" s="5"/>
      <c r="G5729" s="5"/>
      <c r="H5729" s="5"/>
      <c r="K5729"/>
      <c r="L5729" s="5"/>
      <c r="M5729" s="5"/>
      <c r="N5729" s="5"/>
      <c r="O5729" s="5"/>
    </row>
    <row r="5730" spans="1:15" x14ac:dyDescent="0.25">
      <c r="A5730" s="7"/>
      <c r="B5730" s="10"/>
      <c r="D5730" s="5"/>
      <c r="E5730" s="5"/>
      <c r="F5730" s="5"/>
      <c r="G5730" s="5"/>
      <c r="H5730" s="5"/>
      <c r="K5730"/>
      <c r="L5730" s="5"/>
      <c r="M5730" s="5"/>
      <c r="N5730" s="5"/>
      <c r="O5730" s="5"/>
    </row>
    <row r="5731" spans="1:15" x14ac:dyDescent="0.25">
      <c r="A5731" s="7"/>
      <c r="B5731" s="10"/>
      <c r="D5731" s="5"/>
      <c r="E5731" s="5"/>
      <c r="F5731" s="5"/>
      <c r="G5731" s="5"/>
      <c r="H5731" s="5"/>
      <c r="K5731"/>
      <c r="L5731" s="5"/>
      <c r="M5731" s="5"/>
      <c r="N5731" s="5"/>
      <c r="O5731" s="5"/>
    </row>
    <row r="5732" spans="1:15" x14ac:dyDescent="0.25">
      <c r="A5732" s="7"/>
      <c r="B5732" s="10"/>
      <c r="D5732" s="5"/>
      <c r="E5732" s="5"/>
      <c r="F5732" s="5"/>
      <c r="G5732" s="5"/>
      <c r="H5732" s="5"/>
      <c r="K5732"/>
      <c r="L5732" s="5"/>
      <c r="M5732" s="5"/>
      <c r="N5732" s="5"/>
      <c r="O5732" s="5"/>
    </row>
    <row r="5733" spans="1:15" x14ac:dyDescent="0.25">
      <c r="A5733" s="7"/>
      <c r="B5733" s="10"/>
      <c r="D5733" s="5"/>
      <c r="E5733" s="5"/>
      <c r="F5733" s="5"/>
      <c r="G5733" s="5"/>
      <c r="H5733" s="5"/>
      <c r="K5733"/>
      <c r="L5733" s="5"/>
      <c r="M5733" s="5"/>
      <c r="N5733" s="5"/>
      <c r="O5733" s="5"/>
    </row>
    <row r="5734" spans="1:15" x14ac:dyDescent="0.25">
      <c r="A5734" s="7"/>
      <c r="B5734" s="10"/>
      <c r="D5734" s="5"/>
      <c r="E5734" s="5"/>
      <c r="F5734" s="5"/>
      <c r="G5734" s="5"/>
      <c r="H5734" s="5"/>
      <c r="K5734"/>
      <c r="L5734" s="5"/>
      <c r="M5734" s="5"/>
      <c r="N5734" s="5"/>
      <c r="O5734" s="5"/>
    </row>
    <row r="5735" spans="1:15" x14ac:dyDescent="0.25">
      <c r="A5735" s="7"/>
      <c r="B5735" s="10"/>
      <c r="D5735" s="5"/>
      <c r="E5735" s="5"/>
      <c r="F5735" s="5"/>
      <c r="G5735" s="5"/>
      <c r="H5735" s="5"/>
      <c r="K5735"/>
      <c r="L5735" s="5"/>
      <c r="M5735" s="5"/>
      <c r="N5735" s="5"/>
      <c r="O5735" s="5"/>
    </row>
    <row r="5736" spans="1:15" x14ac:dyDescent="0.25">
      <c r="A5736" s="7"/>
      <c r="B5736" s="10"/>
      <c r="D5736" s="5"/>
      <c r="E5736" s="5"/>
      <c r="F5736" s="5"/>
      <c r="G5736" s="5"/>
      <c r="H5736" s="5"/>
      <c r="K5736"/>
      <c r="L5736" s="5"/>
      <c r="M5736" s="5"/>
      <c r="N5736" s="5"/>
      <c r="O5736" s="5"/>
    </row>
    <row r="5737" spans="1:15" x14ac:dyDescent="0.25">
      <c r="A5737" s="7"/>
      <c r="B5737" s="10"/>
      <c r="D5737" s="5"/>
      <c r="E5737" s="5"/>
      <c r="F5737" s="5"/>
      <c r="G5737" s="5"/>
      <c r="H5737" s="5"/>
      <c r="K5737"/>
      <c r="L5737" s="5"/>
      <c r="M5737" s="5"/>
      <c r="N5737" s="5"/>
      <c r="O5737" s="5"/>
    </row>
    <row r="5738" spans="1:15" x14ac:dyDescent="0.25">
      <c r="A5738" s="7"/>
      <c r="B5738" s="10"/>
      <c r="D5738" s="5"/>
      <c r="E5738" s="5"/>
      <c r="F5738" s="5"/>
      <c r="G5738" s="5"/>
      <c r="H5738" s="5"/>
      <c r="K5738"/>
      <c r="L5738" s="5"/>
      <c r="M5738" s="5"/>
      <c r="N5738" s="5"/>
      <c r="O5738" s="5"/>
    </row>
    <row r="5739" spans="1:15" x14ac:dyDescent="0.25">
      <c r="A5739" s="7"/>
      <c r="B5739" s="10"/>
      <c r="D5739" s="5"/>
      <c r="E5739" s="5"/>
      <c r="F5739" s="5"/>
      <c r="G5739" s="5"/>
      <c r="H5739" s="5"/>
      <c r="K5739"/>
      <c r="L5739" s="5"/>
      <c r="M5739" s="5"/>
      <c r="N5739" s="5"/>
      <c r="O5739" s="5"/>
    </row>
    <row r="5740" spans="1:15" x14ac:dyDescent="0.25">
      <c r="A5740" s="7"/>
      <c r="B5740" s="10"/>
      <c r="D5740" s="5"/>
      <c r="E5740" s="5"/>
      <c r="F5740" s="5"/>
      <c r="G5740" s="5"/>
      <c r="H5740" s="5"/>
      <c r="K5740"/>
      <c r="L5740" s="5"/>
      <c r="M5740" s="5"/>
      <c r="N5740" s="5"/>
      <c r="O5740" s="5"/>
    </row>
    <row r="5741" spans="1:15" x14ac:dyDescent="0.25">
      <c r="A5741" s="7"/>
      <c r="B5741" s="10"/>
      <c r="D5741" s="5"/>
      <c r="E5741" s="5"/>
      <c r="F5741" s="5"/>
      <c r="G5741" s="5"/>
      <c r="H5741" s="5"/>
      <c r="K5741"/>
      <c r="L5741" s="5"/>
      <c r="M5741" s="5"/>
      <c r="N5741" s="5"/>
      <c r="O5741" s="5"/>
    </row>
    <row r="5742" spans="1:15" x14ac:dyDescent="0.25">
      <c r="A5742" s="7"/>
      <c r="B5742" s="10"/>
      <c r="D5742" s="5"/>
      <c r="E5742" s="5"/>
      <c r="F5742" s="5"/>
      <c r="G5742" s="5"/>
      <c r="H5742" s="5"/>
      <c r="K5742"/>
      <c r="L5742" s="5"/>
      <c r="M5742" s="5"/>
      <c r="N5742" s="5"/>
      <c r="O5742" s="5"/>
    </row>
    <row r="5743" spans="1:15" x14ac:dyDescent="0.25">
      <c r="A5743" s="7"/>
      <c r="B5743" s="10"/>
      <c r="D5743" s="5"/>
      <c r="E5743" s="5"/>
      <c r="F5743" s="5"/>
      <c r="G5743" s="5"/>
      <c r="H5743" s="5"/>
      <c r="K5743"/>
      <c r="L5743" s="5"/>
      <c r="M5743" s="5"/>
      <c r="N5743" s="5"/>
      <c r="O5743" s="5"/>
    </row>
    <row r="5744" spans="1:15" x14ac:dyDescent="0.25">
      <c r="A5744" s="7"/>
      <c r="B5744" s="10"/>
      <c r="D5744" s="5"/>
      <c r="E5744" s="5"/>
      <c r="F5744" s="5"/>
      <c r="G5744" s="5"/>
      <c r="H5744" s="5"/>
      <c r="K5744"/>
      <c r="L5744" s="5"/>
      <c r="M5744" s="5"/>
      <c r="N5744" s="5"/>
      <c r="O5744" s="5"/>
    </row>
    <row r="5745" spans="1:15" x14ac:dyDescent="0.25">
      <c r="A5745" s="7"/>
      <c r="B5745" s="10"/>
      <c r="D5745" s="5"/>
      <c r="E5745" s="5"/>
      <c r="F5745" s="5"/>
      <c r="G5745" s="5"/>
      <c r="H5745" s="5"/>
      <c r="K5745"/>
      <c r="L5745" s="5"/>
      <c r="M5745" s="5"/>
      <c r="N5745" s="5"/>
      <c r="O5745" s="5"/>
    </row>
    <row r="5746" spans="1:15" x14ac:dyDescent="0.25">
      <c r="A5746" s="7"/>
      <c r="B5746" s="10"/>
      <c r="D5746" s="5"/>
      <c r="E5746" s="5"/>
      <c r="F5746" s="5"/>
      <c r="G5746" s="5"/>
      <c r="H5746" s="5"/>
      <c r="K5746"/>
      <c r="L5746" s="5"/>
      <c r="M5746" s="5"/>
      <c r="N5746" s="5"/>
      <c r="O5746" s="5"/>
    </row>
    <row r="5747" spans="1:15" x14ac:dyDescent="0.25">
      <c r="A5747" s="7"/>
      <c r="B5747" s="10"/>
      <c r="D5747" s="5"/>
      <c r="E5747" s="5"/>
      <c r="F5747" s="5"/>
      <c r="G5747" s="5"/>
      <c r="H5747" s="5"/>
      <c r="K5747"/>
      <c r="L5747" s="5"/>
      <c r="M5747" s="5"/>
      <c r="N5747" s="5"/>
      <c r="O5747" s="5"/>
    </row>
    <row r="5748" spans="1:15" x14ac:dyDescent="0.25">
      <c r="A5748" s="7"/>
      <c r="B5748" s="10"/>
      <c r="D5748" s="5"/>
      <c r="E5748" s="5"/>
      <c r="F5748" s="5"/>
      <c r="G5748" s="5"/>
      <c r="H5748" s="5"/>
      <c r="K5748"/>
      <c r="L5748" s="5"/>
      <c r="M5748" s="5"/>
      <c r="N5748" s="5"/>
      <c r="O5748" s="5"/>
    </row>
    <row r="5749" spans="1:15" x14ac:dyDescent="0.25">
      <c r="A5749" s="7"/>
      <c r="B5749" s="10"/>
      <c r="D5749" s="5"/>
      <c r="E5749" s="5"/>
      <c r="F5749" s="5"/>
      <c r="G5749" s="5"/>
      <c r="H5749" s="5"/>
      <c r="K5749"/>
      <c r="L5749" s="5"/>
      <c r="M5749" s="5"/>
      <c r="N5749" s="5"/>
      <c r="O5749" s="5"/>
    </row>
    <row r="5750" spans="1:15" x14ac:dyDescent="0.25">
      <c r="A5750" s="7"/>
      <c r="B5750" s="10"/>
      <c r="D5750" s="5"/>
      <c r="E5750" s="5"/>
      <c r="F5750" s="5"/>
      <c r="G5750" s="5"/>
      <c r="H5750" s="5"/>
      <c r="K5750"/>
      <c r="L5750" s="5"/>
      <c r="M5750" s="5"/>
      <c r="N5750" s="5"/>
      <c r="O5750" s="5"/>
    </row>
    <row r="5751" spans="1:15" x14ac:dyDescent="0.25">
      <c r="A5751" s="7"/>
      <c r="B5751" s="10"/>
      <c r="D5751" s="5"/>
      <c r="E5751" s="5"/>
      <c r="F5751" s="5"/>
      <c r="G5751" s="5"/>
      <c r="H5751" s="5"/>
      <c r="K5751"/>
      <c r="L5751" s="5"/>
      <c r="M5751" s="5"/>
      <c r="N5751" s="5"/>
      <c r="O5751" s="5"/>
    </row>
    <row r="5752" spans="1:15" x14ac:dyDescent="0.25">
      <c r="A5752" s="7"/>
      <c r="B5752" s="10"/>
      <c r="D5752" s="5"/>
      <c r="E5752" s="5"/>
      <c r="F5752" s="5"/>
      <c r="G5752" s="5"/>
      <c r="H5752" s="5"/>
      <c r="K5752"/>
      <c r="L5752" s="5"/>
      <c r="M5752" s="5"/>
      <c r="N5752" s="5"/>
      <c r="O5752" s="5"/>
    </row>
    <row r="5753" spans="1:15" x14ac:dyDescent="0.25">
      <c r="A5753" s="7"/>
      <c r="B5753" s="10"/>
      <c r="D5753" s="5"/>
      <c r="E5753" s="5"/>
      <c r="F5753" s="5"/>
      <c r="G5753" s="5"/>
      <c r="H5753" s="5"/>
      <c r="K5753"/>
      <c r="L5753" s="5"/>
      <c r="M5753" s="5"/>
      <c r="N5753" s="5"/>
      <c r="O5753" s="5"/>
    </row>
    <row r="5754" spans="1:15" x14ac:dyDescent="0.25">
      <c r="A5754" s="7"/>
      <c r="B5754" s="10"/>
      <c r="D5754" s="5"/>
      <c r="E5754" s="5"/>
      <c r="F5754" s="5"/>
      <c r="G5754" s="5"/>
      <c r="H5754" s="5"/>
      <c r="K5754"/>
      <c r="L5754" s="5"/>
      <c r="M5754" s="5"/>
      <c r="N5754" s="5"/>
      <c r="O5754" s="5"/>
    </row>
    <row r="5755" spans="1:15" x14ac:dyDescent="0.25">
      <c r="A5755" s="7"/>
      <c r="B5755" s="10"/>
      <c r="D5755" s="5"/>
      <c r="E5755" s="5"/>
      <c r="F5755" s="5"/>
      <c r="G5755" s="5"/>
      <c r="H5755" s="5"/>
      <c r="K5755"/>
      <c r="L5755" s="5"/>
      <c r="M5755" s="5"/>
      <c r="N5755" s="5"/>
      <c r="O5755" s="5"/>
    </row>
    <row r="5756" spans="1:15" x14ac:dyDescent="0.25">
      <c r="A5756" s="7"/>
      <c r="B5756" s="10"/>
      <c r="D5756" s="5"/>
      <c r="E5756" s="5"/>
      <c r="F5756" s="5"/>
      <c r="G5756" s="5"/>
      <c r="H5756" s="5"/>
      <c r="K5756"/>
      <c r="L5756" s="5"/>
      <c r="M5756" s="5"/>
      <c r="N5756" s="5"/>
      <c r="O5756" s="5"/>
    </row>
    <row r="5757" spans="1:15" x14ac:dyDescent="0.25">
      <c r="A5757" s="7"/>
      <c r="B5757" s="10"/>
      <c r="D5757" s="5"/>
      <c r="E5757" s="5"/>
      <c r="F5757" s="5"/>
      <c r="G5757" s="5"/>
      <c r="H5757" s="5"/>
      <c r="K5757"/>
      <c r="L5757" s="5"/>
      <c r="M5757" s="5"/>
      <c r="N5757" s="5"/>
      <c r="O5757" s="5"/>
    </row>
    <row r="5758" spans="1:15" x14ac:dyDescent="0.25">
      <c r="A5758" s="7"/>
      <c r="B5758" s="10"/>
      <c r="D5758" s="5"/>
      <c r="E5758" s="5"/>
      <c r="F5758" s="5"/>
      <c r="G5758" s="5"/>
      <c r="H5758" s="5"/>
      <c r="K5758"/>
      <c r="L5758" s="5"/>
      <c r="M5758" s="5"/>
      <c r="N5758" s="5"/>
      <c r="O5758" s="5"/>
    </row>
    <row r="5759" spans="1:15" x14ac:dyDescent="0.25">
      <c r="A5759" s="7"/>
      <c r="B5759" s="10"/>
      <c r="D5759" s="5"/>
      <c r="E5759" s="5"/>
      <c r="F5759" s="5"/>
      <c r="G5759" s="5"/>
      <c r="H5759" s="5"/>
      <c r="K5759"/>
      <c r="L5759" s="5"/>
      <c r="M5759" s="5"/>
      <c r="N5759" s="5"/>
      <c r="O5759" s="5"/>
    </row>
    <row r="5760" spans="1:15" x14ac:dyDescent="0.25">
      <c r="A5760" s="7"/>
      <c r="B5760" s="10"/>
      <c r="D5760" s="5"/>
      <c r="E5760" s="5"/>
      <c r="F5760" s="5"/>
      <c r="G5760" s="5"/>
      <c r="H5760" s="5"/>
      <c r="K5760"/>
      <c r="L5760" s="5"/>
      <c r="M5760" s="5"/>
      <c r="N5760" s="5"/>
      <c r="O5760" s="5"/>
    </row>
    <row r="5761" spans="1:15" x14ac:dyDescent="0.25">
      <c r="A5761" s="7"/>
      <c r="B5761" s="10"/>
      <c r="D5761" s="5"/>
      <c r="E5761" s="5"/>
      <c r="F5761" s="5"/>
      <c r="G5761" s="5"/>
      <c r="H5761" s="5"/>
      <c r="K5761"/>
      <c r="L5761" s="5"/>
      <c r="M5761" s="5"/>
      <c r="N5761" s="5"/>
      <c r="O5761" s="5"/>
    </row>
    <row r="5762" spans="1:15" x14ac:dyDescent="0.25">
      <c r="A5762" s="7"/>
      <c r="B5762" s="10"/>
      <c r="D5762" s="5"/>
      <c r="E5762" s="5"/>
      <c r="F5762" s="5"/>
      <c r="G5762" s="5"/>
      <c r="H5762" s="5"/>
      <c r="K5762"/>
      <c r="L5762" s="5"/>
      <c r="M5762" s="5"/>
      <c r="N5762" s="5"/>
      <c r="O5762" s="5"/>
    </row>
    <row r="5763" spans="1:15" x14ac:dyDescent="0.25">
      <c r="A5763" s="7"/>
      <c r="B5763" s="10"/>
      <c r="D5763" s="5"/>
      <c r="E5763" s="5"/>
      <c r="F5763" s="5"/>
      <c r="G5763" s="5"/>
      <c r="H5763" s="5"/>
      <c r="K5763"/>
      <c r="L5763" s="5"/>
      <c r="M5763" s="5"/>
      <c r="N5763" s="5"/>
      <c r="O5763" s="5"/>
    </row>
    <row r="5764" spans="1:15" x14ac:dyDescent="0.25">
      <c r="A5764" s="7"/>
      <c r="B5764" s="10"/>
      <c r="D5764" s="5"/>
      <c r="E5764" s="5"/>
      <c r="F5764" s="5"/>
      <c r="G5764" s="5"/>
      <c r="H5764" s="5"/>
      <c r="K5764"/>
      <c r="L5764" s="5"/>
      <c r="M5764" s="5"/>
      <c r="N5764" s="5"/>
      <c r="O5764" s="5"/>
    </row>
    <row r="5765" spans="1:15" x14ac:dyDescent="0.25">
      <c r="A5765" s="7"/>
      <c r="B5765" s="10"/>
      <c r="D5765" s="5"/>
      <c r="E5765" s="5"/>
      <c r="F5765" s="5"/>
      <c r="G5765" s="5"/>
      <c r="H5765" s="5"/>
      <c r="K5765"/>
      <c r="L5765" s="5"/>
      <c r="M5765" s="5"/>
      <c r="N5765" s="5"/>
      <c r="O5765" s="5"/>
    </row>
    <row r="5766" spans="1:15" x14ac:dyDescent="0.25">
      <c r="A5766" s="7"/>
      <c r="B5766" s="10"/>
      <c r="D5766" s="5"/>
      <c r="E5766" s="5"/>
      <c r="F5766" s="5"/>
      <c r="G5766" s="5"/>
      <c r="H5766" s="5"/>
      <c r="K5766"/>
      <c r="L5766" s="5"/>
      <c r="M5766" s="5"/>
      <c r="N5766" s="5"/>
      <c r="O5766" s="5"/>
    </row>
    <row r="5767" spans="1:15" x14ac:dyDescent="0.25">
      <c r="A5767" s="7"/>
      <c r="B5767" s="10"/>
      <c r="D5767" s="5"/>
      <c r="E5767" s="5"/>
      <c r="F5767" s="5"/>
      <c r="G5767" s="5"/>
      <c r="H5767" s="5"/>
      <c r="K5767"/>
      <c r="L5767" s="5"/>
      <c r="M5767" s="5"/>
      <c r="N5767" s="5"/>
      <c r="O5767" s="5"/>
    </row>
    <row r="5768" spans="1:15" x14ac:dyDescent="0.25">
      <c r="A5768" s="7"/>
      <c r="B5768" s="10"/>
      <c r="D5768" s="5"/>
      <c r="E5768" s="5"/>
      <c r="F5768" s="5"/>
      <c r="G5768" s="5"/>
      <c r="H5768" s="5"/>
      <c r="K5768"/>
      <c r="L5768" s="5"/>
      <c r="M5768" s="5"/>
      <c r="N5768" s="5"/>
      <c r="O5768" s="5"/>
    </row>
    <row r="5769" spans="1:15" x14ac:dyDescent="0.25">
      <c r="A5769" s="7"/>
      <c r="B5769" s="10"/>
      <c r="D5769" s="5"/>
      <c r="E5769" s="5"/>
      <c r="F5769" s="5"/>
      <c r="G5769" s="5"/>
      <c r="H5769" s="5"/>
      <c r="K5769"/>
      <c r="L5769" s="5"/>
      <c r="M5769" s="5"/>
      <c r="N5769" s="5"/>
      <c r="O5769" s="5"/>
    </row>
    <row r="5770" spans="1:15" x14ac:dyDescent="0.25">
      <c r="A5770" s="7"/>
      <c r="B5770" s="10"/>
      <c r="D5770" s="5"/>
      <c r="E5770" s="5"/>
      <c r="F5770" s="5"/>
      <c r="G5770" s="5"/>
      <c r="H5770" s="5"/>
      <c r="K5770"/>
      <c r="L5770" s="5"/>
      <c r="M5770" s="5"/>
      <c r="N5770" s="5"/>
      <c r="O5770" s="5"/>
    </row>
    <row r="5771" spans="1:15" x14ac:dyDescent="0.25">
      <c r="A5771" s="7"/>
      <c r="B5771" s="10"/>
      <c r="D5771" s="5"/>
      <c r="E5771" s="5"/>
      <c r="F5771" s="5"/>
      <c r="G5771" s="5"/>
      <c r="H5771" s="5"/>
      <c r="K5771"/>
      <c r="L5771" s="5"/>
      <c r="M5771" s="5"/>
      <c r="N5771" s="5"/>
      <c r="O5771" s="5"/>
    </row>
    <row r="5772" spans="1:15" x14ac:dyDescent="0.25">
      <c r="A5772" s="7"/>
      <c r="B5772" s="10"/>
      <c r="D5772" s="5"/>
      <c r="E5772" s="5"/>
      <c r="F5772" s="5"/>
      <c r="G5772" s="5"/>
      <c r="H5772" s="5"/>
      <c r="K5772"/>
      <c r="L5772" s="5"/>
      <c r="M5772" s="5"/>
      <c r="N5772" s="5"/>
      <c r="O5772" s="5"/>
    </row>
    <row r="5773" spans="1:15" x14ac:dyDescent="0.25">
      <c r="A5773" s="7"/>
      <c r="B5773" s="10"/>
      <c r="D5773" s="5"/>
      <c r="E5773" s="5"/>
      <c r="F5773" s="5"/>
      <c r="G5773" s="5"/>
      <c r="H5773" s="5"/>
      <c r="K5773"/>
      <c r="L5773" s="5"/>
      <c r="M5773" s="5"/>
      <c r="N5773" s="5"/>
      <c r="O5773" s="5"/>
    </row>
    <row r="5774" spans="1:15" x14ac:dyDescent="0.25">
      <c r="A5774" s="7"/>
      <c r="B5774" s="10"/>
      <c r="D5774" s="5"/>
      <c r="E5774" s="5"/>
      <c r="F5774" s="5"/>
      <c r="G5774" s="5"/>
      <c r="H5774" s="5"/>
      <c r="K5774"/>
      <c r="L5774" s="5"/>
      <c r="M5774" s="5"/>
      <c r="N5774" s="5"/>
      <c r="O5774" s="5"/>
    </row>
    <row r="5775" spans="1:15" x14ac:dyDescent="0.25">
      <c r="A5775" s="7"/>
      <c r="B5775" s="10"/>
      <c r="D5775" s="5"/>
      <c r="E5775" s="5"/>
      <c r="F5775" s="5"/>
      <c r="G5775" s="5"/>
      <c r="H5775" s="5"/>
      <c r="K5775"/>
      <c r="L5775" s="5"/>
      <c r="M5775" s="5"/>
      <c r="N5775" s="5"/>
      <c r="O5775" s="5"/>
    </row>
    <row r="5776" spans="1:15" x14ac:dyDescent="0.25">
      <c r="A5776" s="7"/>
      <c r="B5776" s="10"/>
      <c r="D5776" s="5"/>
      <c r="E5776" s="5"/>
      <c r="F5776" s="5"/>
      <c r="G5776" s="5"/>
      <c r="H5776" s="5"/>
      <c r="K5776"/>
      <c r="L5776" s="5"/>
      <c r="M5776" s="5"/>
      <c r="N5776" s="5"/>
      <c r="O5776" s="5"/>
    </row>
    <row r="5777" spans="1:15" x14ac:dyDescent="0.25">
      <c r="A5777" s="7"/>
      <c r="B5777" s="10"/>
      <c r="D5777" s="5"/>
      <c r="E5777" s="5"/>
      <c r="F5777" s="5"/>
      <c r="G5777" s="5"/>
      <c r="H5777" s="5"/>
      <c r="K5777"/>
      <c r="L5777" s="5"/>
      <c r="M5777" s="5"/>
      <c r="N5777" s="5"/>
      <c r="O5777" s="5"/>
    </row>
    <row r="5778" spans="1:15" x14ac:dyDescent="0.25">
      <c r="A5778" s="7"/>
      <c r="B5778" s="10"/>
      <c r="D5778" s="5"/>
      <c r="E5778" s="5"/>
      <c r="F5778" s="5"/>
      <c r="G5778" s="5"/>
      <c r="H5778" s="5"/>
      <c r="K5778"/>
      <c r="L5778" s="5"/>
      <c r="M5778" s="5"/>
      <c r="N5778" s="5"/>
      <c r="O5778" s="5"/>
    </row>
    <row r="5779" spans="1:15" x14ac:dyDescent="0.25">
      <c r="A5779" s="7"/>
      <c r="B5779" s="10"/>
      <c r="D5779" s="5"/>
      <c r="E5779" s="5"/>
      <c r="F5779" s="5"/>
      <c r="G5779" s="5"/>
      <c r="H5779" s="5"/>
      <c r="K5779"/>
      <c r="L5779" s="5"/>
      <c r="M5779" s="5"/>
      <c r="N5779" s="5"/>
      <c r="O5779" s="5"/>
    </row>
    <row r="5780" spans="1:15" x14ac:dyDescent="0.25">
      <c r="A5780" s="7"/>
      <c r="B5780" s="10"/>
      <c r="D5780" s="5"/>
      <c r="E5780" s="5"/>
      <c r="F5780" s="5"/>
      <c r="G5780" s="5"/>
      <c r="H5780" s="5"/>
      <c r="K5780"/>
      <c r="L5780" s="5"/>
      <c r="M5780" s="5"/>
      <c r="N5780" s="5"/>
      <c r="O5780" s="5"/>
    </row>
    <row r="5781" spans="1:15" x14ac:dyDescent="0.25">
      <c r="A5781" s="7"/>
      <c r="B5781" s="10"/>
      <c r="D5781" s="5"/>
      <c r="E5781" s="5"/>
      <c r="F5781" s="5"/>
      <c r="G5781" s="5"/>
      <c r="H5781" s="5"/>
      <c r="K5781"/>
      <c r="L5781" s="5"/>
      <c r="M5781" s="5"/>
      <c r="N5781" s="5"/>
      <c r="O5781" s="5"/>
    </row>
    <row r="5782" spans="1:15" x14ac:dyDescent="0.25">
      <c r="A5782" s="7"/>
      <c r="B5782" s="10"/>
      <c r="D5782" s="5"/>
      <c r="E5782" s="5"/>
      <c r="F5782" s="5"/>
      <c r="G5782" s="5"/>
      <c r="H5782" s="5"/>
      <c r="K5782"/>
      <c r="L5782" s="5"/>
      <c r="M5782" s="5"/>
      <c r="N5782" s="5"/>
      <c r="O5782" s="5"/>
    </row>
    <row r="5783" spans="1:15" x14ac:dyDescent="0.25">
      <c r="A5783" s="7"/>
      <c r="B5783" s="10"/>
      <c r="D5783" s="5"/>
      <c r="E5783" s="5"/>
      <c r="F5783" s="5"/>
      <c r="G5783" s="5"/>
      <c r="H5783" s="5"/>
      <c r="K5783"/>
      <c r="L5783" s="5"/>
      <c r="M5783" s="5"/>
      <c r="N5783" s="5"/>
      <c r="O5783" s="5"/>
    </row>
    <row r="5784" spans="1:15" x14ac:dyDescent="0.25">
      <c r="A5784" s="7"/>
      <c r="B5784" s="10"/>
      <c r="D5784" s="5"/>
      <c r="E5784" s="5"/>
      <c r="F5784" s="5"/>
      <c r="G5784" s="5"/>
      <c r="H5784" s="5"/>
      <c r="K5784"/>
      <c r="L5784" s="5"/>
      <c r="M5784" s="5"/>
      <c r="N5784" s="5"/>
      <c r="O5784" s="5"/>
    </row>
    <row r="5785" spans="1:15" x14ac:dyDescent="0.25">
      <c r="A5785" s="7"/>
      <c r="B5785" s="10"/>
      <c r="D5785" s="5"/>
      <c r="E5785" s="5"/>
      <c r="F5785" s="5"/>
      <c r="G5785" s="5"/>
      <c r="H5785" s="5"/>
      <c r="K5785"/>
      <c r="L5785" s="5"/>
      <c r="M5785" s="5"/>
      <c r="N5785" s="5"/>
      <c r="O5785" s="5"/>
    </row>
    <row r="5786" spans="1:15" x14ac:dyDescent="0.25">
      <c r="A5786" s="7"/>
      <c r="B5786" s="10"/>
      <c r="D5786" s="5"/>
      <c r="E5786" s="5"/>
      <c r="F5786" s="5"/>
      <c r="G5786" s="5"/>
      <c r="H5786" s="5"/>
      <c r="K5786"/>
      <c r="L5786" s="5"/>
      <c r="M5786" s="5"/>
      <c r="N5786" s="5"/>
      <c r="O5786" s="5"/>
    </row>
    <row r="5787" spans="1:15" x14ac:dyDescent="0.25">
      <c r="A5787" s="7"/>
      <c r="B5787" s="10"/>
      <c r="D5787" s="5"/>
      <c r="E5787" s="5"/>
      <c r="F5787" s="5"/>
      <c r="G5787" s="5"/>
      <c r="H5787" s="5"/>
      <c r="K5787"/>
      <c r="L5787" s="5"/>
      <c r="M5787" s="5"/>
      <c r="N5787" s="5"/>
      <c r="O5787" s="5"/>
    </row>
    <row r="5788" spans="1:15" x14ac:dyDescent="0.25">
      <c r="A5788" s="7"/>
      <c r="B5788" s="10"/>
      <c r="D5788" s="5"/>
      <c r="E5788" s="5"/>
      <c r="F5788" s="5"/>
      <c r="G5788" s="5"/>
      <c r="H5788" s="5"/>
      <c r="K5788"/>
      <c r="L5788" s="5"/>
      <c r="M5788" s="5"/>
      <c r="N5788" s="5"/>
      <c r="O5788" s="5"/>
    </row>
    <row r="5789" spans="1:15" x14ac:dyDescent="0.25">
      <c r="A5789" s="7"/>
      <c r="B5789" s="10"/>
      <c r="D5789" s="5"/>
      <c r="E5789" s="5"/>
      <c r="F5789" s="5"/>
      <c r="G5789" s="5"/>
      <c r="H5789" s="5"/>
      <c r="K5789"/>
      <c r="L5789" s="5"/>
      <c r="M5789" s="5"/>
      <c r="N5789" s="5"/>
      <c r="O5789" s="5"/>
    </row>
    <row r="5790" spans="1:15" x14ac:dyDescent="0.25">
      <c r="A5790" s="7"/>
      <c r="B5790" s="10"/>
      <c r="D5790" s="5"/>
      <c r="E5790" s="5"/>
      <c r="F5790" s="5"/>
      <c r="G5790" s="5"/>
      <c r="H5790" s="5"/>
      <c r="K5790"/>
      <c r="L5790" s="5"/>
      <c r="M5790" s="5"/>
      <c r="N5790" s="5"/>
      <c r="O5790" s="5"/>
    </row>
    <row r="5791" spans="1:15" x14ac:dyDescent="0.25">
      <c r="A5791" s="7"/>
      <c r="B5791" s="10"/>
      <c r="D5791" s="5"/>
      <c r="E5791" s="5"/>
      <c r="F5791" s="5"/>
      <c r="G5791" s="5"/>
      <c r="H5791" s="5"/>
      <c r="K5791"/>
      <c r="L5791" s="5"/>
      <c r="M5791" s="5"/>
      <c r="N5791" s="5"/>
      <c r="O5791" s="5"/>
    </row>
    <row r="5792" spans="1:15" x14ac:dyDescent="0.25">
      <c r="A5792" s="7"/>
      <c r="B5792" s="10"/>
      <c r="D5792" s="5"/>
      <c r="E5792" s="5"/>
      <c r="F5792" s="5"/>
      <c r="G5792" s="5"/>
      <c r="H5792" s="5"/>
      <c r="K5792"/>
      <c r="L5792" s="5"/>
      <c r="M5792" s="5"/>
      <c r="N5792" s="5"/>
      <c r="O5792" s="5"/>
    </row>
    <row r="5793" spans="1:15" x14ac:dyDescent="0.25">
      <c r="A5793" s="7"/>
      <c r="B5793" s="10"/>
      <c r="D5793" s="5"/>
      <c r="E5793" s="5"/>
      <c r="F5793" s="5"/>
      <c r="G5793" s="5"/>
      <c r="H5793" s="5"/>
      <c r="K5793"/>
      <c r="L5793" s="5"/>
      <c r="M5793" s="5"/>
      <c r="N5793" s="5"/>
      <c r="O5793" s="5"/>
    </row>
    <row r="5794" spans="1:15" x14ac:dyDescent="0.25">
      <c r="A5794" s="7"/>
      <c r="B5794" s="10"/>
      <c r="D5794" s="5"/>
      <c r="E5794" s="5"/>
      <c r="F5794" s="5"/>
      <c r="G5794" s="5"/>
      <c r="H5794" s="5"/>
      <c r="K5794"/>
      <c r="L5794" s="5"/>
      <c r="M5794" s="5"/>
      <c r="N5794" s="5"/>
      <c r="O5794" s="5"/>
    </row>
    <row r="5795" spans="1:15" x14ac:dyDescent="0.25">
      <c r="A5795" s="7"/>
      <c r="B5795" s="10"/>
      <c r="D5795" s="5"/>
      <c r="E5795" s="5"/>
      <c r="F5795" s="5"/>
      <c r="G5795" s="5"/>
      <c r="H5795" s="5"/>
      <c r="K5795"/>
      <c r="L5795" s="5"/>
      <c r="M5795" s="5"/>
      <c r="N5795" s="5"/>
      <c r="O5795" s="5"/>
    </row>
    <row r="5796" spans="1:15" x14ac:dyDescent="0.25">
      <c r="A5796" s="7"/>
      <c r="B5796" s="10"/>
      <c r="D5796" s="5"/>
      <c r="E5796" s="5"/>
      <c r="F5796" s="5"/>
      <c r="G5796" s="5"/>
      <c r="H5796" s="5"/>
      <c r="K5796"/>
      <c r="L5796" s="5"/>
      <c r="M5796" s="5"/>
      <c r="N5796" s="5"/>
      <c r="O5796" s="5"/>
    </row>
    <row r="5797" spans="1:15" x14ac:dyDescent="0.25">
      <c r="A5797" s="7"/>
      <c r="B5797" s="10"/>
      <c r="D5797" s="5"/>
      <c r="E5797" s="5"/>
      <c r="F5797" s="5"/>
      <c r="G5797" s="5"/>
      <c r="H5797" s="5"/>
      <c r="K5797"/>
      <c r="L5797" s="5"/>
      <c r="M5797" s="5"/>
      <c r="N5797" s="5"/>
      <c r="O5797" s="5"/>
    </row>
    <row r="5798" spans="1:15" x14ac:dyDescent="0.25">
      <c r="A5798" s="7"/>
      <c r="B5798" s="10"/>
      <c r="D5798" s="5"/>
      <c r="E5798" s="5"/>
      <c r="F5798" s="5"/>
      <c r="G5798" s="5"/>
      <c r="H5798" s="5"/>
      <c r="K5798"/>
      <c r="L5798" s="5"/>
      <c r="M5798" s="5"/>
      <c r="N5798" s="5"/>
      <c r="O5798" s="5"/>
    </row>
    <row r="5799" spans="1:15" x14ac:dyDescent="0.25">
      <c r="A5799" s="7"/>
      <c r="B5799" s="10"/>
      <c r="D5799" s="5"/>
      <c r="E5799" s="5"/>
      <c r="F5799" s="5"/>
      <c r="G5799" s="5"/>
      <c r="H5799" s="5"/>
      <c r="K5799"/>
      <c r="L5799" s="5"/>
      <c r="M5799" s="5"/>
      <c r="N5799" s="5"/>
      <c r="O5799" s="5"/>
    </row>
    <row r="5800" spans="1:15" x14ac:dyDescent="0.25">
      <c r="A5800" s="7"/>
      <c r="B5800" s="10"/>
      <c r="D5800" s="5"/>
      <c r="E5800" s="5"/>
      <c r="F5800" s="5"/>
      <c r="G5800" s="5"/>
      <c r="H5800" s="5"/>
      <c r="K5800"/>
      <c r="L5800" s="5"/>
      <c r="M5800" s="5"/>
      <c r="N5800" s="5"/>
      <c r="O5800" s="5"/>
    </row>
    <row r="5801" spans="1:15" x14ac:dyDescent="0.25">
      <c r="A5801" s="7"/>
      <c r="B5801" s="10"/>
      <c r="D5801" s="5"/>
      <c r="E5801" s="5"/>
      <c r="F5801" s="5"/>
      <c r="G5801" s="5"/>
      <c r="H5801" s="5"/>
      <c r="K5801"/>
      <c r="L5801" s="5"/>
      <c r="M5801" s="5"/>
      <c r="N5801" s="5"/>
      <c r="O5801" s="5"/>
    </row>
    <row r="5802" spans="1:15" x14ac:dyDescent="0.25">
      <c r="A5802" s="7"/>
      <c r="B5802" s="10"/>
      <c r="D5802" s="5"/>
      <c r="E5802" s="5"/>
      <c r="F5802" s="5"/>
      <c r="G5802" s="5"/>
      <c r="H5802" s="5"/>
      <c r="K5802"/>
      <c r="L5802" s="5"/>
      <c r="M5802" s="5"/>
      <c r="N5802" s="5"/>
      <c r="O5802" s="5"/>
    </row>
    <row r="5803" spans="1:15" x14ac:dyDescent="0.25">
      <c r="A5803" s="7"/>
      <c r="B5803" s="10"/>
      <c r="D5803" s="5"/>
      <c r="E5803" s="5"/>
      <c r="F5803" s="5"/>
      <c r="G5803" s="5"/>
      <c r="H5803" s="5"/>
      <c r="K5803"/>
      <c r="L5803" s="5"/>
      <c r="M5803" s="5"/>
      <c r="N5803" s="5"/>
      <c r="O5803" s="5"/>
    </row>
    <row r="5804" spans="1:15" x14ac:dyDescent="0.25">
      <c r="A5804" s="7"/>
      <c r="B5804" s="10"/>
      <c r="D5804" s="5"/>
      <c r="E5804" s="5"/>
      <c r="F5804" s="5"/>
      <c r="G5804" s="5"/>
      <c r="H5804" s="5"/>
      <c r="K5804"/>
      <c r="L5804" s="5"/>
      <c r="M5804" s="5"/>
      <c r="N5804" s="5"/>
      <c r="O5804" s="5"/>
    </row>
    <row r="5805" spans="1:15" x14ac:dyDescent="0.25">
      <c r="A5805" s="7"/>
      <c r="B5805" s="10"/>
      <c r="D5805" s="5"/>
      <c r="E5805" s="5"/>
      <c r="F5805" s="5"/>
      <c r="G5805" s="5"/>
      <c r="H5805" s="5"/>
      <c r="K5805"/>
      <c r="L5805" s="5"/>
      <c r="M5805" s="5"/>
      <c r="N5805" s="5"/>
      <c r="O5805" s="5"/>
    </row>
    <row r="5806" spans="1:15" x14ac:dyDescent="0.25">
      <c r="A5806" s="7"/>
      <c r="B5806" s="10"/>
      <c r="D5806" s="5"/>
      <c r="E5806" s="5"/>
      <c r="F5806" s="5"/>
      <c r="G5806" s="5"/>
      <c r="H5806" s="5"/>
      <c r="K5806"/>
      <c r="L5806" s="5"/>
      <c r="M5806" s="5"/>
      <c r="N5806" s="5"/>
      <c r="O5806" s="5"/>
    </row>
    <row r="5807" spans="1:15" x14ac:dyDescent="0.25">
      <c r="A5807" s="7"/>
      <c r="B5807" s="10"/>
      <c r="D5807" s="5"/>
      <c r="E5807" s="5"/>
      <c r="F5807" s="5"/>
      <c r="G5807" s="5"/>
      <c r="H5807" s="5"/>
      <c r="K5807"/>
      <c r="L5807" s="5"/>
      <c r="M5807" s="5"/>
      <c r="N5807" s="5"/>
      <c r="O5807" s="5"/>
    </row>
    <row r="5808" spans="1:15" x14ac:dyDescent="0.25">
      <c r="A5808" s="7"/>
      <c r="B5808" s="10"/>
      <c r="D5808" s="5"/>
      <c r="E5808" s="5"/>
      <c r="F5808" s="5"/>
      <c r="G5808" s="5"/>
      <c r="H5808" s="5"/>
      <c r="K5808"/>
      <c r="L5808" s="5"/>
      <c r="M5808" s="5"/>
      <c r="N5808" s="5"/>
      <c r="O5808" s="5"/>
    </row>
    <row r="5809" spans="1:15" x14ac:dyDescent="0.25">
      <c r="A5809" s="7"/>
      <c r="B5809" s="10"/>
      <c r="D5809" s="5"/>
      <c r="E5809" s="5"/>
      <c r="F5809" s="5"/>
      <c r="G5809" s="5"/>
      <c r="H5809" s="5"/>
      <c r="K5809"/>
      <c r="L5809" s="5"/>
      <c r="M5809" s="5"/>
      <c r="N5809" s="5"/>
      <c r="O5809" s="5"/>
    </row>
    <row r="5810" spans="1:15" x14ac:dyDescent="0.25">
      <c r="A5810" s="7"/>
      <c r="B5810" s="10"/>
      <c r="D5810" s="5"/>
      <c r="E5810" s="5"/>
      <c r="F5810" s="5"/>
      <c r="G5810" s="5"/>
      <c r="H5810" s="5"/>
      <c r="K5810"/>
      <c r="L5810" s="5"/>
      <c r="M5810" s="5"/>
      <c r="N5810" s="5"/>
      <c r="O5810" s="5"/>
    </row>
    <row r="5811" spans="1:15" x14ac:dyDescent="0.25">
      <c r="A5811" s="7"/>
      <c r="B5811" s="10"/>
      <c r="D5811" s="5"/>
      <c r="E5811" s="5"/>
      <c r="F5811" s="5"/>
      <c r="G5811" s="5"/>
      <c r="H5811" s="5"/>
      <c r="K5811"/>
      <c r="L5811" s="5"/>
      <c r="M5811" s="5"/>
      <c r="N5811" s="5"/>
      <c r="O5811" s="5"/>
    </row>
    <row r="5812" spans="1:15" x14ac:dyDescent="0.25">
      <c r="A5812" s="7"/>
      <c r="B5812" s="10"/>
      <c r="D5812" s="5"/>
      <c r="E5812" s="5"/>
      <c r="F5812" s="5"/>
      <c r="G5812" s="5"/>
      <c r="H5812" s="5"/>
      <c r="K5812"/>
      <c r="L5812" s="5"/>
      <c r="M5812" s="5"/>
      <c r="N5812" s="5"/>
      <c r="O5812" s="5"/>
    </row>
    <row r="5813" spans="1:15" x14ac:dyDescent="0.25">
      <c r="A5813" s="7"/>
      <c r="B5813" s="10"/>
      <c r="D5813" s="5"/>
      <c r="E5813" s="5"/>
      <c r="F5813" s="5"/>
      <c r="G5813" s="5"/>
      <c r="H5813" s="5"/>
      <c r="K5813"/>
      <c r="L5813" s="5"/>
      <c r="M5813" s="5"/>
      <c r="N5813" s="5"/>
      <c r="O5813" s="5"/>
    </row>
    <row r="5814" spans="1:15" x14ac:dyDescent="0.25">
      <c r="A5814" s="7"/>
      <c r="B5814" s="10"/>
      <c r="D5814" s="5"/>
      <c r="E5814" s="5"/>
      <c r="F5814" s="5"/>
      <c r="G5814" s="5"/>
      <c r="H5814" s="5"/>
      <c r="K5814"/>
      <c r="L5814" s="5"/>
      <c r="M5814" s="5"/>
      <c r="N5814" s="5"/>
      <c r="O5814" s="5"/>
    </row>
    <row r="5815" spans="1:15" x14ac:dyDescent="0.25">
      <c r="A5815" s="7"/>
      <c r="B5815" s="10"/>
      <c r="D5815" s="5"/>
      <c r="E5815" s="5"/>
      <c r="F5815" s="5"/>
      <c r="G5815" s="5"/>
      <c r="H5815" s="5"/>
      <c r="K5815"/>
      <c r="L5815" s="5"/>
      <c r="M5815" s="5"/>
      <c r="N5815" s="5"/>
      <c r="O5815" s="5"/>
    </row>
    <row r="5816" spans="1:15" x14ac:dyDescent="0.25">
      <c r="A5816" s="7"/>
      <c r="B5816" s="10"/>
      <c r="D5816" s="5"/>
      <c r="E5816" s="5"/>
      <c r="F5816" s="5"/>
      <c r="G5816" s="5"/>
      <c r="H5816" s="5"/>
      <c r="K5816"/>
      <c r="L5816" s="5"/>
      <c r="M5816" s="5"/>
      <c r="N5816" s="5"/>
      <c r="O5816" s="5"/>
    </row>
    <row r="5817" spans="1:15" x14ac:dyDescent="0.25">
      <c r="A5817" s="7"/>
      <c r="B5817" s="10"/>
      <c r="D5817" s="5"/>
      <c r="E5817" s="5"/>
      <c r="F5817" s="5"/>
      <c r="G5817" s="5"/>
      <c r="H5817" s="5"/>
      <c r="K5817"/>
      <c r="L5817" s="5"/>
      <c r="M5817" s="5"/>
      <c r="N5817" s="5"/>
      <c r="O5817" s="5"/>
    </row>
    <row r="5818" spans="1:15" x14ac:dyDescent="0.25">
      <c r="A5818" s="7"/>
      <c r="B5818" s="10"/>
      <c r="D5818" s="5"/>
      <c r="E5818" s="5"/>
      <c r="F5818" s="5"/>
      <c r="G5818" s="5"/>
      <c r="H5818" s="5"/>
      <c r="K5818"/>
      <c r="L5818" s="5"/>
      <c r="M5818" s="5"/>
      <c r="N5818" s="5"/>
      <c r="O5818" s="5"/>
    </row>
    <row r="5819" spans="1:15" x14ac:dyDescent="0.25">
      <c r="A5819" s="7"/>
      <c r="B5819" s="10"/>
      <c r="D5819" s="5"/>
      <c r="E5819" s="5"/>
      <c r="F5819" s="5"/>
      <c r="G5819" s="5"/>
      <c r="H5819" s="5"/>
      <c r="K5819"/>
      <c r="L5819" s="5"/>
      <c r="M5819" s="5"/>
      <c r="N5819" s="5"/>
      <c r="O5819" s="5"/>
    </row>
    <row r="5820" spans="1:15" x14ac:dyDescent="0.25">
      <c r="A5820" s="7"/>
      <c r="B5820" s="10"/>
      <c r="D5820" s="5"/>
      <c r="E5820" s="5"/>
      <c r="F5820" s="5"/>
      <c r="G5820" s="5"/>
      <c r="H5820" s="5"/>
      <c r="K5820"/>
      <c r="L5820" s="5"/>
      <c r="M5820" s="5"/>
      <c r="N5820" s="5"/>
      <c r="O5820" s="5"/>
    </row>
    <row r="5821" spans="1:15" x14ac:dyDescent="0.25">
      <c r="A5821" s="7"/>
      <c r="B5821" s="10"/>
      <c r="D5821" s="5"/>
      <c r="E5821" s="5"/>
      <c r="F5821" s="5"/>
      <c r="G5821" s="5"/>
      <c r="H5821" s="5"/>
      <c r="K5821"/>
      <c r="L5821" s="5"/>
      <c r="M5821" s="5"/>
      <c r="N5821" s="5"/>
      <c r="O5821" s="5"/>
    </row>
    <row r="5822" spans="1:15" x14ac:dyDescent="0.25">
      <c r="A5822" s="7"/>
      <c r="B5822" s="10"/>
      <c r="D5822" s="5"/>
      <c r="E5822" s="5"/>
      <c r="F5822" s="5"/>
      <c r="G5822" s="5"/>
      <c r="H5822" s="5"/>
      <c r="K5822"/>
      <c r="L5822" s="5"/>
      <c r="M5822" s="5"/>
      <c r="N5822" s="5"/>
      <c r="O5822" s="5"/>
    </row>
    <row r="5823" spans="1:15" x14ac:dyDescent="0.25">
      <c r="A5823" s="7"/>
      <c r="B5823" s="10"/>
      <c r="D5823" s="5"/>
      <c r="E5823" s="5"/>
      <c r="F5823" s="5"/>
      <c r="G5823" s="5"/>
      <c r="H5823" s="5"/>
      <c r="K5823"/>
      <c r="L5823" s="5"/>
      <c r="M5823" s="5"/>
      <c r="N5823" s="5"/>
      <c r="O5823" s="5"/>
    </row>
    <row r="5824" spans="1:15" x14ac:dyDescent="0.25">
      <c r="A5824" s="7"/>
      <c r="B5824" s="10"/>
      <c r="D5824" s="5"/>
      <c r="E5824" s="5"/>
      <c r="F5824" s="5"/>
      <c r="G5824" s="5"/>
      <c r="H5824" s="5"/>
      <c r="K5824"/>
      <c r="L5824" s="5"/>
      <c r="M5824" s="5"/>
      <c r="N5824" s="5"/>
      <c r="O5824" s="5"/>
    </row>
    <row r="5825" spans="1:15" x14ac:dyDescent="0.25">
      <c r="A5825" s="7"/>
      <c r="B5825" s="10"/>
      <c r="D5825" s="5"/>
      <c r="E5825" s="5"/>
      <c r="F5825" s="5"/>
      <c r="G5825" s="5"/>
      <c r="H5825" s="5"/>
      <c r="K5825"/>
      <c r="L5825" s="5"/>
      <c r="M5825" s="5"/>
      <c r="N5825" s="5"/>
      <c r="O5825" s="5"/>
    </row>
    <row r="5826" spans="1:15" x14ac:dyDescent="0.25">
      <c r="A5826" s="7"/>
      <c r="B5826" s="10"/>
      <c r="D5826" s="5"/>
      <c r="E5826" s="5"/>
      <c r="F5826" s="5"/>
      <c r="G5826" s="5"/>
      <c r="H5826" s="5"/>
      <c r="K5826"/>
      <c r="L5826" s="5"/>
      <c r="M5826" s="5"/>
      <c r="N5826" s="5"/>
      <c r="O5826" s="5"/>
    </row>
    <row r="5827" spans="1:15" x14ac:dyDescent="0.25">
      <c r="A5827" s="7"/>
      <c r="B5827" s="10"/>
      <c r="D5827" s="5"/>
      <c r="E5827" s="5"/>
      <c r="F5827" s="5"/>
      <c r="G5827" s="5"/>
      <c r="H5827" s="5"/>
      <c r="K5827"/>
      <c r="L5827" s="5"/>
      <c r="M5827" s="5"/>
      <c r="N5827" s="5"/>
      <c r="O5827" s="5"/>
    </row>
    <row r="5828" spans="1:15" x14ac:dyDescent="0.25">
      <c r="A5828" s="7"/>
      <c r="B5828" s="10"/>
      <c r="D5828" s="5"/>
      <c r="E5828" s="5"/>
      <c r="F5828" s="5"/>
      <c r="G5828" s="5"/>
      <c r="H5828" s="5"/>
      <c r="K5828"/>
      <c r="L5828" s="5"/>
      <c r="M5828" s="5"/>
      <c r="N5828" s="5"/>
      <c r="O5828" s="5"/>
    </row>
    <row r="5829" spans="1:15" x14ac:dyDescent="0.25">
      <c r="A5829" s="7"/>
      <c r="B5829" s="10"/>
      <c r="D5829" s="5"/>
      <c r="E5829" s="5"/>
      <c r="F5829" s="5"/>
      <c r="G5829" s="5"/>
      <c r="H5829" s="5"/>
      <c r="K5829"/>
      <c r="L5829" s="5"/>
      <c r="M5829" s="5"/>
      <c r="N5829" s="5"/>
      <c r="O5829" s="5"/>
    </row>
    <row r="5830" spans="1:15" x14ac:dyDescent="0.25">
      <c r="A5830" s="7"/>
      <c r="B5830" s="10"/>
      <c r="D5830" s="5"/>
      <c r="E5830" s="5"/>
      <c r="F5830" s="5"/>
      <c r="G5830" s="5"/>
      <c r="H5830" s="5"/>
      <c r="K5830"/>
      <c r="L5830" s="5"/>
      <c r="M5830" s="5"/>
      <c r="N5830" s="5"/>
      <c r="O5830" s="5"/>
    </row>
    <row r="5831" spans="1:15" x14ac:dyDescent="0.25">
      <c r="A5831" s="7"/>
      <c r="B5831" s="10"/>
      <c r="D5831" s="5"/>
      <c r="E5831" s="5"/>
      <c r="F5831" s="5"/>
      <c r="G5831" s="5"/>
      <c r="H5831" s="5"/>
      <c r="K5831"/>
      <c r="L5831" s="5"/>
      <c r="M5831" s="5"/>
      <c r="N5831" s="5"/>
      <c r="O5831" s="5"/>
    </row>
    <row r="5832" spans="1:15" x14ac:dyDescent="0.25">
      <c r="A5832" s="7"/>
      <c r="B5832" s="10"/>
      <c r="D5832" s="5"/>
      <c r="E5832" s="5"/>
      <c r="F5832" s="5"/>
      <c r="G5832" s="5"/>
      <c r="H5832" s="5"/>
      <c r="K5832"/>
      <c r="L5832" s="5"/>
      <c r="M5832" s="5"/>
      <c r="N5832" s="5"/>
      <c r="O5832" s="5"/>
    </row>
    <row r="5833" spans="1:15" x14ac:dyDescent="0.25">
      <c r="A5833" s="7"/>
      <c r="B5833" s="10"/>
      <c r="D5833" s="5"/>
      <c r="E5833" s="5"/>
      <c r="F5833" s="5"/>
      <c r="G5833" s="5"/>
      <c r="H5833" s="5"/>
      <c r="K5833"/>
      <c r="L5833" s="5"/>
      <c r="M5833" s="5"/>
      <c r="N5833" s="5"/>
      <c r="O5833" s="5"/>
    </row>
    <row r="5834" spans="1:15" x14ac:dyDescent="0.25">
      <c r="A5834" s="7"/>
      <c r="B5834" s="10"/>
      <c r="D5834" s="5"/>
      <c r="E5834" s="5"/>
      <c r="F5834" s="5"/>
      <c r="G5834" s="5"/>
      <c r="H5834" s="5"/>
      <c r="K5834"/>
      <c r="L5834" s="5"/>
      <c r="M5834" s="5"/>
      <c r="N5834" s="5"/>
      <c r="O5834" s="5"/>
    </row>
    <row r="5835" spans="1:15" x14ac:dyDescent="0.25">
      <c r="A5835" s="7"/>
      <c r="B5835" s="10"/>
      <c r="D5835" s="5"/>
      <c r="E5835" s="5"/>
      <c r="F5835" s="5"/>
      <c r="G5835" s="5"/>
      <c r="H5835" s="5"/>
      <c r="K5835"/>
      <c r="L5835" s="5"/>
      <c r="M5835" s="5"/>
      <c r="N5835" s="5"/>
      <c r="O5835" s="5"/>
    </row>
    <row r="5836" spans="1:15" x14ac:dyDescent="0.25">
      <c r="A5836" s="7"/>
      <c r="B5836" s="10"/>
      <c r="D5836" s="5"/>
      <c r="E5836" s="5"/>
      <c r="F5836" s="5"/>
      <c r="G5836" s="5"/>
      <c r="H5836" s="5"/>
      <c r="K5836"/>
      <c r="L5836" s="5"/>
      <c r="M5836" s="5"/>
      <c r="N5836" s="5"/>
      <c r="O5836" s="5"/>
    </row>
    <row r="5837" spans="1:15" x14ac:dyDescent="0.25">
      <c r="A5837" s="7"/>
      <c r="B5837" s="10"/>
      <c r="D5837" s="5"/>
      <c r="E5837" s="5"/>
      <c r="F5837" s="5"/>
      <c r="G5837" s="5"/>
      <c r="H5837" s="5"/>
      <c r="K5837"/>
      <c r="L5837" s="5"/>
      <c r="M5837" s="5"/>
      <c r="N5837" s="5"/>
      <c r="O5837" s="5"/>
    </row>
    <row r="5838" spans="1:15" x14ac:dyDescent="0.25">
      <c r="A5838" s="7"/>
      <c r="B5838" s="10"/>
      <c r="D5838" s="5"/>
      <c r="E5838" s="5"/>
      <c r="F5838" s="5"/>
      <c r="G5838" s="5"/>
      <c r="H5838" s="5"/>
      <c r="K5838"/>
      <c r="L5838" s="5"/>
      <c r="M5838" s="5"/>
      <c r="N5838" s="5"/>
      <c r="O5838" s="5"/>
    </row>
    <row r="5839" spans="1:15" x14ac:dyDescent="0.25">
      <c r="A5839" s="7"/>
      <c r="B5839" s="10"/>
      <c r="D5839" s="5"/>
      <c r="E5839" s="5"/>
      <c r="F5839" s="5"/>
      <c r="G5839" s="5"/>
      <c r="H5839" s="5"/>
      <c r="K5839"/>
      <c r="L5839" s="5"/>
      <c r="M5839" s="5"/>
      <c r="N5839" s="5"/>
      <c r="O5839" s="5"/>
    </row>
    <row r="5840" spans="1:15" x14ac:dyDescent="0.25">
      <c r="A5840" s="7"/>
      <c r="B5840" s="10"/>
      <c r="D5840" s="5"/>
      <c r="E5840" s="5"/>
      <c r="F5840" s="5"/>
      <c r="G5840" s="5"/>
      <c r="H5840" s="5"/>
      <c r="K5840"/>
      <c r="L5840" s="5"/>
      <c r="M5840" s="5"/>
      <c r="N5840" s="5"/>
      <c r="O5840" s="5"/>
    </row>
    <row r="5841" spans="1:15" x14ac:dyDescent="0.25">
      <c r="A5841" s="7"/>
      <c r="B5841" s="10"/>
      <c r="D5841" s="5"/>
      <c r="E5841" s="5"/>
      <c r="F5841" s="5"/>
      <c r="G5841" s="5"/>
      <c r="H5841" s="5"/>
      <c r="K5841"/>
      <c r="L5841" s="5"/>
      <c r="M5841" s="5"/>
      <c r="N5841" s="5"/>
      <c r="O5841" s="5"/>
    </row>
    <row r="5842" spans="1:15" x14ac:dyDescent="0.25">
      <c r="A5842" s="7"/>
      <c r="B5842" s="10"/>
      <c r="D5842" s="5"/>
      <c r="E5842" s="5"/>
      <c r="F5842" s="5"/>
      <c r="G5842" s="5"/>
      <c r="H5842" s="5"/>
      <c r="K5842"/>
      <c r="L5842" s="5"/>
      <c r="M5842" s="5"/>
      <c r="N5842" s="5"/>
      <c r="O5842" s="5"/>
    </row>
    <row r="5843" spans="1:15" x14ac:dyDescent="0.25">
      <c r="A5843" s="7"/>
      <c r="B5843" s="10"/>
      <c r="D5843" s="5"/>
      <c r="E5843" s="5"/>
      <c r="F5843" s="5"/>
      <c r="G5843" s="5"/>
      <c r="H5843" s="5"/>
      <c r="K5843"/>
      <c r="L5843" s="5"/>
      <c r="M5843" s="5"/>
      <c r="N5843" s="5"/>
      <c r="O5843" s="5"/>
    </row>
    <row r="5844" spans="1:15" x14ac:dyDescent="0.25">
      <c r="A5844" s="7"/>
      <c r="B5844" s="10"/>
      <c r="D5844" s="5"/>
      <c r="E5844" s="5"/>
      <c r="F5844" s="5"/>
      <c r="G5844" s="5"/>
      <c r="H5844" s="5"/>
      <c r="K5844"/>
      <c r="L5844" s="5"/>
      <c r="M5844" s="5"/>
      <c r="N5844" s="5"/>
      <c r="O5844" s="5"/>
    </row>
    <row r="5845" spans="1:15" x14ac:dyDescent="0.25">
      <c r="A5845" s="7"/>
      <c r="B5845" s="10"/>
      <c r="D5845" s="5"/>
      <c r="E5845" s="5"/>
      <c r="F5845" s="5"/>
      <c r="G5845" s="5"/>
      <c r="H5845" s="5"/>
      <c r="K5845"/>
      <c r="L5845" s="5"/>
      <c r="M5845" s="5"/>
      <c r="N5845" s="5"/>
      <c r="O5845" s="5"/>
    </row>
    <row r="5846" spans="1:15" x14ac:dyDescent="0.25">
      <c r="A5846" s="7"/>
      <c r="B5846" s="10"/>
      <c r="D5846" s="5"/>
      <c r="E5846" s="5"/>
      <c r="F5846" s="5"/>
      <c r="G5846" s="5"/>
      <c r="H5846" s="5"/>
      <c r="K5846"/>
      <c r="L5846" s="5"/>
      <c r="M5846" s="5"/>
      <c r="N5846" s="5"/>
      <c r="O5846" s="5"/>
    </row>
    <row r="5847" spans="1:15" x14ac:dyDescent="0.25">
      <c r="A5847" s="7"/>
      <c r="B5847" s="10"/>
      <c r="D5847" s="5"/>
      <c r="E5847" s="5"/>
      <c r="F5847" s="5"/>
      <c r="G5847" s="5"/>
      <c r="H5847" s="5"/>
      <c r="K5847"/>
      <c r="L5847" s="5"/>
      <c r="M5847" s="5"/>
      <c r="N5847" s="5"/>
      <c r="O5847" s="5"/>
    </row>
    <row r="5848" spans="1:15" x14ac:dyDescent="0.25">
      <c r="A5848" s="7"/>
      <c r="B5848" s="10"/>
      <c r="D5848" s="5"/>
      <c r="E5848" s="5"/>
      <c r="F5848" s="5"/>
      <c r="G5848" s="5"/>
      <c r="H5848" s="5"/>
      <c r="K5848"/>
      <c r="L5848" s="5"/>
      <c r="M5848" s="5"/>
      <c r="N5848" s="5"/>
      <c r="O5848" s="5"/>
    </row>
    <row r="5849" spans="1:15" x14ac:dyDescent="0.25">
      <c r="A5849" s="7"/>
      <c r="B5849" s="10"/>
      <c r="D5849" s="5"/>
      <c r="E5849" s="5"/>
      <c r="F5849" s="5"/>
      <c r="G5849" s="5"/>
      <c r="H5849" s="5"/>
      <c r="K5849"/>
      <c r="L5849" s="5"/>
      <c r="M5849" s="5"/>
      <c r="N5849" s="5"/>
      <c r="O5849" s="5"/>
    </row>
    <row r="5850" spans="1:15" x14ac:dyDescent="0.25">
      <c r="A5850" s="7"/>
      <c r="B5850" s="10"/>
      <c r="D5850" s="5"/>
      <c r="E5850" s="5"/>
      <c r="F5850" s="5"/>
      <c r="G5850" s="5"/>
      <c r="H5850" s="5"/>
      <c r="K5850"/>
      <c r="L5850" s="5"/>
      <c r="M5850" s="5"/>
      <c r="N5850" s="5"/>
      <c r="O5850" s="5"/>
    </row>
    <row r="5851" spans="1:15" x14ac:dyDescent="0.25">
      <c r="A5851" s="7"/>
      <c r="B5851" s="10"/>
      <c r="D5851" s="5"/>
      <c r="E5851" s="5"/>
      <c r="F5851" s="5"/>
      <c r="G5851" s="5"/>
      <c r="H5851" s="5"/>
      <c r="K5851"/>
      <c r="L5851" s="5"/>
      <c r="M5851" s="5"/>
      <c r="N5851" s="5"/>
      <c r="O5851" s="5"/>
    </row>
    <row r="5852" spans="1:15" x14ac:dyDescent="0.25">
      <c r="A5852" s="7"/>
      <c r="B5852" s="10"/>
      <c r="D5852" s="5"/>
      <c r="E5852" s="5"/>
      <c r="F5852" s="5"/>
      <c r="G5852" s="5"/>
      <c r="H5852" s="5"/>
      <c r="K5852"/>
      <c r="L5852" s="5"/>
      <c r="M5852" s="5"/>
      <c r="N5852" s="5"/>
      <c r="O5852" s="5"/>
    </row>
    <row r="5853" spans="1:15" x14ac:dyDescent="0.25">
      <c r="A5853" s="7"/>
      <c r="B5853" s="10"/>
      <c r="D5853" s="5"/>
      <c r="E5853" s="5"/>
      <c r="F5853" s="5"/>
      <c r="G5853" s="5"/>
      <c r="H5853" s="5"/>
      <c r="K5853"/>
      <c r="L5853" s="5"/>
      <c r="M5853" s="5"/>
      <c r="N5853" s="5"/>
      <c r="O5853" s="5"/>
    </row>
    <row r="5854" spans="1:15" x14ac:dyDescent="0.25">
      <c r="A5854" s="7"/>
      <c r="B5854" s="10"/>
      <c r="D5854" s="5"/>
      <c r="E5854" s="5"/>
      <c r="F5854" s="5"/>
      <c r="G5854" s="5"/>
      <c r="H5854" s="5"/>
      <c r="K5854"/>
      <c r="L5854" s="5"/>
      <c r="M5854" s="5"/>
      <c r="N5854" s="5"/>
      <c r="O5854" s="5"/>
    </row>
    <row r="5855" spans="1:15" x14ac:dyDescent="0.25">
      <c r="A5855" s="7"/>
      <c r="B5855" s="10"/>
      <c r="D5855" s="5"/>
      <c r="E5855" s="5"/>
      <c r="F5855" s="5"/>
      <c r="G5855" s="5"/>
      <c r="H5855" s="5"/>
      <c r="K5855"/>
      <c r="L5855" s="5"/>
      <c r="M5855" s="5"/>
      <c r="N5855" s="5"/>
      <c r="O5855" s="5"/>
    </row>
    <row r="5856" spans="1:15" x14ac:dyDescent="0.25">
      <c r="A5856" s="7"/>
      <c r="B5856" s="10"/>
      <c r="D5856" s="5"/>
      <c r="E5856" s="5"/>
      <c r="F5856" s="5"/>
      <c r="G5856" s="5"/>
      <c r="H5856" s="5"/>
      <c r="K5856"/>
      <c r="L5856" s="5"/>
      <c r="M5856" s="5"/>
      <c r="N5856" s="5"/>
      <c r="O5856" s="5"/>
    </row>
    <row r="5857" spans="1:15" x14ac:dyDescent="0.25">
      <c r="A5857" s="7"/>
      <c r="B5857" s="10"/>
      <c r="D5857" s="5"/>
      <c r="E5857" s="5"/>
      <c r="F5857" s="5"/>
      <c r="G5857" s="5"/>
      <c r="H5857" s="5"/>
      <c r="K5857"/>
      <c r="L5857" s="5"/>
      <c r="M5857" s="5"/>
      <c r="N5857" s="5"/>
      <c r="O5857" s="5"/>
    </row>
    <row r="5858" spans="1:15" x14ac:dyDescent="0.25">
      <c r="A5858" s="7"/>
      <c r="B5858" s="10"/>
      <c r="D5858" s="5"/>
      <c r="E5858" s="5"/>
      <c r="F5858" s="5"/>
      <c r="G5858" s="5"/>
      <c r="H5858" s="5"/>
      <c r="K5858"/>
      <c r="L5858" s="5"/>
      <c r="M5858" s="5"/>
      <c r="N5858" s="5"/>
      <c r="O5858" s="5"/>
    </row>
    <row r="5859" spans="1:15" x14ac:dyDescent="0.25">
      <c r="A5859" s="7"/>
      <c r="B5859" s="10"/>
      <c r="D5859" s="5"/>
      <c r="E5859" s="5"/>
      <c r="F5859" s="5"/>
      <c r="G5859" s="5"/>
      <c r="H5859" s="5"/>
      <c r="K5859"/>
      <c r="L5859" s="5"/>
      <c r="M5859" s="5"/>
      <c r="N5859" s="5"/>
      <c r="O5859" s="5"/>
    </row>
    <row r="5860" spans="1:15" x14ac:dyDescent="0.25">
      <c r="A5860" s="7"/>
      <c r="B5860" s="10"/>
      <c r="D5860" s="5"/>
      <c r="E5860" s="5"/>
      <c r="F5860" s="5"/>
      <c r="G5860" s="5"/>
      <c r="H5860" s="5"/>
      <c r="K5860"/>
      <c r="L5860" s="5"/>
      <c r="M5860" s="5"/>
      <c r="N5860" s="5"/>
      <c r="O5860" s="5"/>
    </row>
    <row r="5861" spans="1:15" x14ac:dyDescent="0.25">
      <c r="A5861" s="7"/>
      <c r="B5861" s="10"/>
      <c r="D5861" s="5"/>
      <c r="E5861" s="5"/>
      <c r="F5861" s="5"/>
      <c r="G5861" s="5"/>
      <c r="H5861" s="5"/>
      <c r="K5861"/>
      <c r="L5861" s="5"/>
      <c r="M5861" s="5"/>
      <c r="N5861" s="5"/>
      <c r="O5861" s="5"/>
    </row>
    <row r="5862" spans="1:15" x14ac:dyDescent="0.25">
      <c r="A5862" s="7"/>
      <c r="B5862" s="10"/>
      <c r="D5862" s="5"/>
      <c r="E5862" s="5"/>
      <c r="F5862" s="5"/>
      <c r="G5862" s="5"/>
      <c r="H5862" s="5"/>
      <c r="K5862"/>
      <c r="L5862" s="5"/>
      <c r="M5862" s="5"/>
      <c r="N5862" s="5"/>
      <c r="O5862" s="5"/>
    </row>
    <row r="5863" spans="1:15" x14ac:dyDescent="0.25">
      <c r="A5863" s="7"/>
      <c r="B5863" s="10"/>
      <c r="D5863" s="5"/>
      <c r="E5863" s="5"/>
      <c r="F5863" s="5"/>
      <c r="G5863" s="5"/>
      <c r="H5863" s="5"/>
      <c r="K5863"/>
      <c r="L5863" s="5"/>
      <c r="M5863" s="5"/>
      <c r="N5863" s="5"/>
      <c r="O5863" s="5"/>
    </row>
    <row r="5864" spans="1:15" x14ac:dyDescent="0.25">
      <c r="A5864" s="7"/>
      <c r="B5864" s="10"/>
      <c r="D5864" s="5"/>
      <c r="E5864" s="5"/>
      <c r="F5864" s="5"/>
      <c r="G5864" s="5"/>
      <c r="H5864" s="5"/>
      <c r="K5864"/>
      <c r="L5864" s="5"/>
      <c r="M5864" s="5"/>
      <c r="N5864" s="5"/>
      <c r="O5864" s="5"/>
    </row>
    <row r="5865" spans="1:15" x14ac:dyDescent="0.25">
      <c r="A5865" s="7"/>
      <c r="B5865" s="10"/>
      <c r="D5865" s="5"/>
      <c r="E5865" s="5"/>
      <c r="F5865" s="5"/>
      <c r="G5865" s="5"/>
      <c r="H5865" s="5"/>
      <c r="K5865"/>
      <c r="L5865" s="5"/>
      <c r="M5865" s="5"/>
      <c r="N5865" s="5"/>
      <c r="O5865" s="5"/>
    </row>
    <row r="5866" spans="1:15" x14ac:dyDescent="0.25">
      <c r="A5866" s="7"/>
      <c r="B5866" s="10"/>
      <c r="D5866" s="5"/>
      <c r="E5866" s="5"/>
      <c r="F5866" s="5"/>
      <c r="G5866" s="5"/>
      <c r="H5866" s="5"/>
      <c r="K5866"/>
      <c r="L5866" s="5"/>
      <c r="M5866" s="5"/>
      <c r="N5866" s="5"/>
      <c r="O5866" s="5"/>
    </row>
    <row r="5867" spans="1:15" x14ac:dyDescent="0.25">
      <c r="A5867" s="7"/>
      <c r="B5867" s="10"/>
      <c r="D5867" s="5"/>
      <c r="E5867" s="5"/>
      <c r="F5867" s="5"/>
      <c r="G5867" s="5"/>
      <c r="H5867" s="5"/>
      <c r="K5867"/>
      <c r="L5867" s="5"/>
      <c r="M5867" s="5"/>
      <c r="N5867" s="5"/>
      <c r="O5867" s="5"/>
    </row>
    <row r="5868" spans="1:15" x14ac:dyDescent="0.25">
      <c r="A5868" s="7"/>
      <c r="B5868" s="10"/>
      <c r="D5868" s="5"/>
      <c r="E5868" s="5"/>
      <c r="F5868" s="5"/>
      <c r="G5868" s="5"/>
      <c r="H5868" s="5"/>
      <c r="K5868"/>
      <c r="L5868" s="5"/>
      <c r="M5868" s="5"/>
      <c r="N5868" s="5"/>
      <c r="O5868" s="5"/>
    </row>
    <row r="5869" spans="1:15" x14ac:dyDescent="0.25">
      <c r="A5869" s="7"/>
      <c r="B5869" s="10"/>
      <c r="D5869" s="5"/>
      <c r="E5869" s="5"/>
      <c r="F5869" s="5"/>
      <c r="G5869" s="5"/>
      <c r="H5869" s="5"/>
      <c r="K5869"/>
      <c r="L5869" s="5"/>
      <c r="M5869" s="5"/>
      <c r="N5869" s="5"/>
      <c r="O5869" s="5"/>
    </row>
    <row r="5870" spans="1:15" x14ac:dyDescent="0.25">
      <c r="A5870" s="7"/>
      <c r="B5870" s="10"/>
      <c r="D5870" s="5"/>
      <c r="E5870" s="5"/>
      <c r="F5870" s="5"/>
      <c r="G5870" s="5"/>
      <c r="H5870" s="5"/>
      <c r="K5870"/>
      <c r="L5870" s="5"/>
      <c r="M5870" s="5"/>
      <c r="N5870" s="5"/>
      <c r="O5870" s="5"/>
    </row>
    <row r="5871" spans="1:15" x14ac:dyDescent="0.25">
      <c r="A5871" s="7"/>
      <c r="B5871" s="10"/>
      <c r="D5871" s="5"/>
      <c r="E5871" s="5"/>
      <c r="F5871" s="5"/>
      <c r="G5871" s="5"/>
      <c r="H5871" s="5"/>
      <c r="K5871"/>
      <c r="L5871" s="5"/>
      <c r="M5871" s="5"/>
      <c r="N5871" s="5"/>
      <c r="O5871" s="5"/>
    </row>
    <row r="5872" spans="1:15" x14ac:dyDescent="0.25">
      <c r="A5872" s="7"/>
      <c r="B5872" s="10"/>
      <c r="D5872" s="5"/>
      <c r="E5872" s="5"/>
      <c r="F5872" s="5"/>
      <c r="G5872" s="5"/>
      <c r="H5872" s="5"/>
      <c r="K5872"/>
      <c r="L5872" s="5"/>
      <c r="M5872" s="5"/>
      <c r="N5872" s="5"/>
      <c r="O5872" s="5"/>
    </row>
    <row r="5873" spans="1:15" x14ac:dyDescent="0.25">
      <c r="A5873" s="7"/>
      <c r="B5873" s="10"/>
      <c r="D5873" s="5"/>
      <c r="E5873" s="5"/>
      <c r="F5873" s="5"/>
      <c r="G5873" s="5"/>
      <c r="H5873" s="5"/>
      <c r="K5873"/>
      <c r="L5873" s="5"/>
      <c r="M5873" s="5"/>
      <c r="N5873" s="5"/>
      <c r="O5873" s="5"/>
    </row>
    <row r="5874" spans="1:15" x14ac:dyDescent="0.25">
      <c r="A5874" s="7"/>
      <c r="B5874" s="10"/>
      <c r="D5874" s="5"/>
      <c r="E5874" s="5"/>
      <c r="F5874" s="5"/>
      <c r="G5874" s="5"/>
      <c r="H5874" s="5"/>
      <c r="K5874"/>
      <c r="L5874" s="5"/>
      <c r="M5874" s="5"/>
      <c r="N5874" s="5"/>
      <c r="O5874" s="5"/>
    </row>
    <row r="5875" spans="1:15" x14ac:dyDescent="0.25">
      <c r="A5875" s="7"/>
      <c r="B5875" s="10"/>
      <c r="D5875" s="5"/>
      <c r="E5875" s="5"/>
      <c r="F5875" s="5"/>
      <c r="G5875" s="5"/>
      <c r="H5875" s="5"/>
      <c r="K5875"/>
      <c r="L5875" s="5"/>
      <c r="M5875" s="5"/>
      <c r="N5875" s="5"/>
      <c r="O5875" s="5"/>
    </row>
    <row r="5876" spans="1:15" x14ac:dyDescent="0.25">
      <c r="A5876" s="7"/>
      <c r="B5876" s="10"/>
      <c r="D5876" s="5"/>
      <c r="E5876" s="5"/>
      <c r="F5876" s="5"/>
      <c r="G5876" s="5"/>
      <c r="H5876" s="5"/>
      <c r="K5876"/>
      <c r="L5876" s="5"/>
      <c r="M5876" s="5"/>
      <c r="N5876" s="5"/>
      <c r="O5876" s="5"/>
    </row>
    <row r="5877" spans="1:15" x14ac:dyDescent="0.25">
      <c r="A5877" s="7"/>
      <c r="B5877" s="10"/>
      <c r="D5877" s="5"/>
      <c r="E5877" s="5"/>
      <c r="F5877" s="5"/>
      <c r="G5877" s="5"/>
      <c r="H5877" s="5"/>
      <c r="K5877"/>
      <c r="L5877" s="5"/>
      <c r="M5877" s="5"/>
      <c r="N5877" s="5"/>
      <c r="O5877" s="5"/>
    </row>
    <row r="5878" spans="1:15" x14ac:dyDescent="0.25">
      <c r="A5878" s="7"/>
      <c r="B5878" s="10"/>
      <c r="D5878" s="5"/>
      <c r="E5878" s="5"/>
      <c r="F5878" s="5"/>
      <c r="G5878" s="5"/>
      <c r="H5878" s="5"/>
      <c r="K5878"/>
      <c r="L5878" s="5"/>
      <c r="M5878" s="5"/>
      <c r="N5878" s="5"/>
      <c r="O5878" s="5"/>
    </row>
    <row r="5879" spans="1:15" x14ac:dyDescent="0.25">
      <c r="A5879" s="7"/>
      <c r="B5879" s="10"/>
      <c r="D5879" s="5"/>
      <c r="E5879" s="5"/>
      <c r="F5879" s="5"/>
      <c r="G5879" s="5"/>
      <c r="H5879" s="5"/>
      <c r="K5879"/>
      <c r="L5879" s="5"/>
      <c r="M5879" s="5"/>
      <c r="N5879" s="5"/>
      <c r="O5879" s="5"/>
    </row>
    <row r="5880" spans="1:15" x14ac:dyDescent="0.25">
      <c r="A5880" s="7"/>
      <c r="B5880" s="10"/>
      <c r="D5880" s="5"/>
      <c r="E5880" s="5"/>
      <c r="F5880" s="5"/>
      <c r="G5880" s="5"/>
      <c r="H5880" s="5"/>
      <c r="K5880"/>
      <c r="L5880" s="5"/>
      <c r="M5880" s="5"/>
      <c r="N5880" s="5"/>
      <c r="O5880" s="5"/>
    </row>
    <row r="5881" spans="1:15" x14ac:dyDescent="0.25">
      <c r="A5881" s="7"/>
      <c r="B5881" s="10"/>
      <c r="D5881" s="5"/>
      <c r="E5881" s="5"/>
      <c r="F5881" s="5"/>
      <c r="G5881" s="5"/>
      <c r="H5881" s="5"/>
      <c r="K5881"/>
      <c r="L5881" s="5"/>
      <c r="M5881" s="5"/>
      <c r="N5881" s="5"/>
      <c r="O5881" s="5"/>
    </row>
    <row r="5882" spans="1:15" x14ac:dyDescent="0.25">
      <c r="A5882" s="7"/>
      <c r="B5882" s="10"/>
      <c r="D5882" s="5"/>
      <c r="E5882" s="5"/>
      <c r="F5882" s="5"/>
      <c r="G5882" s="5"/>
      <c r="H5882" s="5"/>
      <c r="K5882"/>
      <c r="L5882" s="5"/>
      <c r="M5882" s="5"/>
      <c r="N5882" s="5"/>
      <c r="O5882" s="5"/>
    </row>
    <row r="5883" spans="1:15" x14ac:dyDescent="0.25">
      <c r="A5883" s="7"/>
      <c r="B5883" s="10"/>
      <c r="D5883" s="5"/>
      <c r="E5883" s="5"/>
      <c r="F5883" s="5"/>
      <c r="G5883" s="5"/>
      <c r="H5883" s="5"/>
      <c r="K5883"/>
      <c r="L5883" s="5"/>
      <c r="M5883" s="5"/>
      <c r="N5883" s="5"/>
      <c r="O5883" s="5"/>
    </row>
    <row r="5884" spans="1:15" x14ac:dyDescent="0.25">
      <c r="A5884" s="7"/>
      <c r="B5884" s="10"/>
      <c r="D5884" s="5"/>
      <c r="E5884" s="5"/>
      <c r="F5884" s="5"/>
      <c r="G5884" s="5"/>
      <c r="H5884" s="5"/>
      <c r="K5884"/>
      <c r="L5884" s="5"/>
      <c r="M5884" s="5"/>
      <c r="N5884" s="5"/>
      <c r="O5884" s="5"/>
    </row>
    <row r="5885" spans="1:15" x14ac:dyDescent="0.25">
      <c r="A5885" s="7"/>
      <c r="B5885" s="10"/>
      <c r="D5885" s="5"/>
      <c r="E5885" s="5"/>
      <c r="F5885" s="5"/>
      <c r="G5885" s="5"/>
      <c r="H5885" s="5"/>
      <c r="K5885"/>
      <c r="L5885" s="5"/>
      <c r="M5885" s="5"/>
      <c r="N5885" s="5"/>
      <c r="O5885" s="5"/>
    </row>
    <row r="5886" spans="1:15" x14ac:dyDescent="0.25">
      <c r="A5886" s="7"/>
      <c r="B5886" s="10"/>
      <c r="D5886" s="5"/>
      <c r="E5886" s="5"/>
      <c r="F5886" s="5"/>
      <c r="G5886" s="5"/>
      <c r="H5886" s="5"/>
      <c r="K5886"/>
      <c r="L5886" s="5"/>
      <c r="M5886" s="5"/>
      <c r="N5886" s="5"/>
      <c r="O5886" s="5"/>
    </row>
    <row r="5887" spans="1:15" x14ac:dyDescent="0.25">
      <c r="A5887" s="7"/>
      <c r="B5887" s="10"/>
      <c r="D5887" s="5"/>
      <c r="E5887" s="5"/>
      <c r="F5887" s="5"/>
      <c r="G5887" s="5"/>
      <c r="H5887" s="5"/>
      <c r="K5887"/>
      <c r="L5887" s="5"/>
      <c r="M5887" s="5"/>
      <c r="N5887" s="5"/>
      <c r="O5887" s="5"/>
    </row>
    <row r="5888" spans="1:15" x14ac:dyDescent="0.25">
      <c r="A5888" s="7"/>
      <c r="B5888" s="10"/>
      <c r="D5888" s="5"/>
      <c r="E5888" s="5"/>
      <c r="F5888" s="5"/>
      <c r="G5888" s="5"/>
      <c r="H5888" s="5"/>
      <c r="K5888"/>
      <c r="L5888" s="5"/>
      <c r="M5888" s="5"/>
      <c r="N5888" s="5"/>
      <c r="O5888" s="5"/>
    </row>
    <row r="5889" spans="1:15" x14ac:dyDescent="0.25">
      <c r="A5889" s="7"/>
      <c r="B5889" s="10"/>
      <c r="D5889" s="5"/>
      <c r="E5889" s="5"/>
      <c r="F5889" s="5"/>
      <c r="G5889" s="5"/>
      <c r="H5889" s="5"/>
      <c r="K5889"/>
      <c r="L5889" s="5"/>
      <c r="M5889" s="5"/>
      <c r="N5889" s="5"/>
      <c r="O5889" s="5"/>
    </row>
    <row r="5890" spans="1:15" x14ac:dyDescent="0.25">
      <c r="A5890" s="7"/>
      <c r="B5890" s="10"/>
      <c r="D5890" s="5"/>
      <c r="E5890" s="5"/>
      <c r="F5890" s="5"/>
      <c r="G5890" s="5"/>
      <c r="H5890" s="5"/>
      <c r="K5890"/>
      <c r="L5890" s="5"/>
      <c r="M5890" s="5"/>
      <c r="N5890" s="5"/>
      <c r="O5890" s="5"/>
    </row>
    <row r="5891" spans="1:15" x14ac:dyDescent="0.25">
      <c r="A5891" s="7"/>
      <c r="B5891" s="10"/>
      <c r="D5891" s="5"/>
      <c r="E5891" s="5"/>
      <c r="F5891" s="5"/>
      <c r="G5891" s="5"/>
      <c r="H5891" s="5"/>
      <c r="K5891"/>
      <c r="L5891" s="5"/>
      <c r="M5891" s="5"/>
      <c r="N5891" s="5"/>
      <c r="O5891" s="5"/>
    </row>
    <row r="5892" spans="1:15" x14ac:dyDescent="0.25">
      <c r="A5892" s="7"/>
      <c r="B5892" s="10"/>
      <c r="D5892" s="5"/>
      <c r="E5892" s="5"/>
      <c r="F5892" s="5"/>
      <c r="G5892" s="5"/>
      <c r="H5892" s="5"/>
      <c r="K5892"/>
      <c r="L5892" s="5"/>
      <c r="M5892" s="5"/>
      <c r="N5892" s="5"/>
      <c r="O5892" s="5"/>
    </row>
    <row r="5893" spans="1:15" x14ac:dyDescent="0.25">
      <c r="A5893" s="7"/>
      <c r="B5893" s="10"/>
      <c r="D5893" s="5"/>
      <c r="E5893" s="5"/>
      <c r="F5893" s="5"/>
      <c r="G5893" s="5"/>
      <c r="H5893" s="5"/>
      <c r="K5893"/>
      <c r="L5893" s="5"/>
      <c r="M5893" s="5"/>
      <c r="N5893" s="5"/>
      <c r="O5893" s="5"/>
    </row>
    <row r="5894" spans="1:15" x14ac:dyDescent="0.25">
      <c r="A5894" s="7"/>
      <c r="B5894" s="10"/>
      <c r="D5894" s="5"/>
      <c r="E5894" s="5"/>
      <c r="F5894" s="5"/>
      <c r="G5894" s="5"/>
      <c r="H5894" s="5"/>
      <c r="K5894"/>
      <c r="L5894" s="5"/>
      <c r="M5894" s="5"/>
      <c r="N5894" s="5"/>
      <c r="O5894" s="5"/>
    </row>
    <row r="5895" spans="1:15" x14ac:dyDescent="0.25">
      <c r="A5895" s="7"/>
      <c r="B5895" s="10"/>
      <c r="D5895" s="5"/>
      <c r="E5895" s="5"/>
      <c r="F5895" s="5"/>
      <c r="G5895" s="5"/>
      <c r="H5895" s="5"/>
      <c r="K5895"/>
      <c r="L5895" s="5"/>
      <c r="M5895" s="5"/>
      <c r="N5895" s="5"/>
      <c r="O5895" s="5"/>
    </row>
    <row r="5896" spans="1:15" x14ac:dyDescent="0.25">
      <c r="A5896" s="7"/>
      <c r="B5896" s="10"/>
      <c r="D5896" s="5"/>
      <c r="E5896" s="5"/>
      <c r="F5896" s="5"/>
      <c r="G5896" s="5"/>
      <c r="H5896" s="5"/>
      <c r="K5896"/>
      <c r="L5896" s="5"/>
      <c r="M5896" s="5"/>
      <c r="N5896" s="5"/>
      <c r="O5896" s="5"/>
    </row>
    <row r="5897" spans="1:15" x14ac:dyDescent="0.25">
      <c r="A5897" s="7"/>
      <c r="B5897" s="10"/>
      <c r="D5897" s="5"/>
      <c r="E5897" s="5"/>
      <c r="F5897" s="5"/>
      <c r="G5897" s="5"/>
      <c r="H5897" s="5"/>
      <c r="K5897"/>
      <c r="L5897" s="5"/>
      <c r="M5897" s="5"/>
      <c r="N5897" s="5"/>
      <c r="O5897" s="5"/>
    </row>
    <row r="5898" spans="1:15" x14ac:dyDescent="0.25">
      <c r="A5898" s="7"/>
      <c r="B5898" s="10"/>
      <c r="D5898" s="5"/>
      <c r="E5898" s="5"/>
      <c r="F5898" s="5"/>
      <c r="G5898" s="5"/>
      <c r="H5898" s="5"/>
      <c r="K5898"/>
      <c r="L5898" s="5"/>
      <c r="M5898" s="5"/>
      <c r="N5898" s="5"/>
      <c r="O5898" s="5"/>
    </row>
    <row r="5899" spans="1:15" x14ac:dyDescent="0.25">
      <c r="A5899" s="7"/>
      <c r="B5899" s="10"/>
      <c r="D5899" s="5"/>
      <c r="E5899" s="5"/>
      <c r="F5899" s="5"/>
      <c r="G5899" s="5"/>
      <c r="H5899" s="5"/>
      <c r="K5899"/>
      <c r="L5899" s="5"/>
      <c r="M5899" s="5"/>
      <c r="N5899" s="5"/>
      <c r="O5899" s="5"/>
    </row>
    <row r="5900" spans="1:15" x14ac:dyDescent="0.25">
      <c r="A5900" s="7"/>
      <c r="B5900" s="10"/>
      <c r="D5900" s="5"/>
      <c r="E5900" s="5"/>
      <c r="F5900" s="5"/>
      <c r="G5900" s="5"/>
      <c r="H5900" s="5"/>
      <c r="K5900"/>
      <c r="L5900" s="5"/>
      <c r="M5900" s="5"/>
      <c r="N5900" s="5"/>
      <c r="O5900" s="5"/>
    </row>
    <row r="5901" spans="1:15" x14ac:dyDescent="0.25">
      <c r="A5901" s="7"/>
      <c r="B5901" s="10"/>
      <c r="D5901" s="5"/>
      <c r="E5901" s="5"/>
      <c r="F5901" s="5"/>
      <c r="G5901" s="5"/>
      <c r="H5901" s="5"/>
      <c r="K5901"/>
      <c r="L5901" s="5"/>
      <c r="M5901" s="5"/>
      <c r="N5901" s="5"/>
      <c r="O5901" s="5"/>
    </row>
    <row r="5902" spans="1:15" x14ac:dyDescent="0.25">
      <c r="A5902" s="7"/>
      <c r="B5902" s="10"/>
      <c r="D5902" s="5"/>
      <c r="E5902" s="5"/>
      <c r="F5902" s="5"/>
      <c r="G5902" s="5"/>
      <c r="H5902" s="5"/>
      <c r="K5902"/>
      <c r="L5902" s="5"/>
      <c r="M5902" s="5"/>
      <c r="N5902" s="5"/>
      <c r="O5902" s="5"/>
    </row>
    <row r="5903" spans="1:15" x14ac:dyDescent="0.25">
      <c r="A5903" s="7"/>
      <c r="B5903" s="10"/>
      <c r="D5903" s="5"/>
      <c r="E5903" s="5"/>
      <c r="F5903" s="5"/>
      <c r="G5903" s="5"/>
      <c r="H5903" s="5"/>
      <c r="K5903"/>
      <c r="L5903" s="5"/>
      <c r="M5903" s="5"/>
      <c r="N5903" s="5"/>
      <c r="O5903" s="5"/>
    </row>
    <row r="5904" spans="1:15" x14ac:dyDescent="0.25">
      <c r="A5904" s="7"/>
      <c r="B5904" s="10"/>
      <c r="D5904" s="5"/>
      <c r="E5904" s="5"/>
      <c r="F5904" s="5"/>
      <c r="G5904" s="5"/>
      <c r="H5904" s="5"/>
      <c r="K5904"/>
      <c r="L5904" s="5"/>
      <c r="M5904" s="5"/>
      <c r="N5904" s="5"/>
      <c r="O5904" s="5"/>
    </row>
    <row r="5905" spans="1:15" x14ac:dyDescent="0.25">
      <c r="A5905" s="7"/>
      <c r="B5905" s="10"/>
      <c r="D5905" s="5"/>
      <c r="E5905" s="5"/>
      <c r="F5905" s="5"/>
      <c r="G5905" s="5"/>
      <c r="H5905" s="5"/>
      <c r="K5905"/>
      <c r="L5905" s="5"/>
      <c r="M5905" s="5"/>
      <c r="N5905" s="5"/>
      <c r="O5905" s="5"/>
    </row>
    <row r="5906" spans="1:15" x14ac:dyDescent="0.25">
      <c r="A5906" s="7"/>
      <c r="B5906" s="10"/>
      <c r="D5906" s="5"/>
      <c r="E5906" s="5"/>
      <c r="F5906" s="5"/>
      <c r="G5906" s="5"/>
      <c r="H5906" s="5"/>
      <c r="K5906"/>
      <c r="L5906" s="5"/>
      <c r="M5906" s="5"/>
      <c r="N5906" s="5"/>
      <c r="O5906" s="5"/>
    </row>
    <row r="5907" spans="1:15" x14ac:dyDescent="0.25">
      <c r="A5907" s="7"/>
      <c r="B5907" s="10"/>
      <c r="D5907" s="5"/>
      <c r="E5907" s="5"/>
      <c r="F5907" s="5"/>
      <c r="G5907" s="5"/>
      <c r="H5907" s="5"/>
      <c r="K5907"/>
      <c r="L5907" s="5"/>
      <c r="M5907" s="5"/>
      <c r="N5907" s="5"/>
      <c r="O5907" s="5"/>
    </row>
    <row r="5908" spans="1:15" x14ac:dyDescent="0.25">
      <c r="A5908" s="7"/>
      <c r="B5908" s="10"/>
      <c r="D5908" s="5"/>
      <c r="E5908" s="5"/>
      <c r="F5908" s="5"/>
      <c r="G5908" s="5"/>
      <c r="H5908" s="5"/>
      <c r="K5908"/>
      <c r="L5908" s="5"/>
      <c r="M5908" s="5"/>
      <c r="N5908" s="5"/>
      <c r="O5908" s="5"/>
    </row>
    <row r="5909" spans="1:15" x14ac:dyDescent="0.25">
      <c r="A5909" s="7"/>
      <c r="B5909" s="10"/>
      <c r="D5909" s="5"/>
      <c r="E5909" s="5"/>
      <c r="F5909" s="5"/>
      <c r="G5909" s="5"/>
      <c r="H5909" s="5"/>
      <c r="K5909"/>
      <c r="L5909" s="5"/>
      <c r="M5909" s="5"/>
      <c r="N5909" s="5"/>
      <c r="O5909" s="5"/>
    </row>
    <row r="5910" spans="1:15" x14ac:dyDescent="0.25">
      <c r="A5910" s="7"/>
      <c r="B5910" s="10"/>
      <c r="D5910" s="5"/>
      <c r="E5910" s="5"/>
      <c r="F5910" s="5"/>
      <c r="G5910" s="5"/>
      <c r="H5910" s="5"/>
      <c r="K5910"/>
      <c r="L5910" s="5"/>
      <c r="M5910" s="5"/>
      <c r="N5910" s="5"/>
      <c r="O5910" s="5"/>
    </row>
    <row r="5911" spans="1:15" x14ac:dyDescent="0.25">
      <c r="A5911" s="7"/>
      <c r="B5911" s="10"/>
      <c r="D5911" s="5"/>
      <c r="E5911" s="5"/>
      <c r="F5911" s="5"/>
      <c r="G5911" s="5"/>
      <c r="H5911" s="5"/>
      <c r="K5911"/>
      <c r="L5911" s="5"/>
      <c r="M5911" s="5"/>
      <c r="N5911" s="5"/>
      <c r="O5911" s="5"/>
    </row>
    <row r="5912" spans="1:15" x14ac:dyDescent="0.25">
      <c r="A5912" s="7"/>
      <c r="B5912" s="10"/>
      <c r="D5912" s="5"/>
      <c r="E5912" s="5"/>
      <c r="F5912" s="5"/>
      <c r="G5912" s="5"/>
      <c r="H5912" s="5"/>
      <c r="K5912"/>
      <c r="L5912" s="5"/>
      <c r="M5912" s="5"/>
      <c r="N5912" s="5"/>
      <c r="O5912" s="5"/>
    </row>
    <row r="5913" spans="1:15" x14ac:dyDescent="0.25">
      <c r="A5913" s="7"/>
      <c r="B5913" s="10"/>
      <c r="D5913" s="5"/>
      <c r="E5913" s="5"/>
      <c r="F5913" s="5"/>
      <c r="G5913" s="5"/>
      <c r="H5913" s="5"/>
      <c r="K5913"/>
      <c r="L5913" s="5"/>
      <c r="M5913" s="5"/>
      <c r="N5913" s="5"/>
      <c r="O5913" s="5"/>
    </row>
    <row r="5914" spans="1:15" x14ac:dyDescent="0.25">
      <c r="A5914" s="7"/>
      <c r="B5914" s="10"/>
      <c r="D5914" s="5"/>
      <c r="E5914" s="5"/>
      <c r="F5914" s="5"/>
      <c r="G5914" s="5"/>
      <c r="H5914" s="5"/>
      <c r="K5914"/>
      <c r="L5914" s="5"/>
      <c r="M5914" s="5"/>
      <c r="N5914" s="5"/>
      <c r="O5914" s="5"/>
    </row>
    <row r="5915" spans="1:15" x14ac:dyDescent="0.25">
      <c r="A5915" s="7"/>
      <c r="B5915" s="10"/>
      <c r="D5915" s="5"/>
      <c r="E5915" s="5"/>
      <c r="F5915" s="5"/>
      <c r="G5915" s="5"/>
      <c r="H5915" s="5"/>
      <c r="K5915"/>
      <c r="L5915" s="5"/>
      <c r="M5915" s="5"/>
      <c r="N5915" s="5"/>
      <c r="O5915" s="5"/>
    </row>
    <row r="5916" spans="1:15" x14ac:dyDescent="0.25">
      <c r="A5916" s="7"/>
      <c r="B5916" s="10"/>
      <c r="D5916" s="5"/>
      <c r="E5916" s="5"/>
      <c r="F5916" s="5"/>
      <c r="G5916" s="5"/>
      <c r="H5916" s="5"/>
      <c r="K5916"/>
      <c r="L5916" s="5"/>
      <c r="M5916" s="5"/>
      <c r="N5916" s="5"/>
      <c r="O5916" s="5"/>
    </row>
    <row r="5917" spans="1:15" x14ac:dyDescent="0.25">
      <c r="A5917" s="7"/>
      <c r="B5917" s="10"/>
      <c r="D5917" s="5"/>
      <c r="E5917" s="5"/>
      <c r="F5917" s="5"/>
      <c r="G5917" s="5"/>
      <c r="H5917" s="5"/>
      <c r="K5917"/>
      <c r="L5917" s="5"/>
      <c r="M5917" s="5"/>
      <c r="N5917" s="5"/>
      <c r="O5917" s="5"/>
    </row>
    <row r="5918" spans="1:15" x14ac:dyDescent="0.25">
      <c r="A5918" s="7"/>
      <c r="B5918" s="10"/>
      <c r="D5918" s="5"/>
      <c r="E5918" s="5"/>
      <c r="F5918" s="5"/>
      <c r="G5918" s="5"/>
      <c r="H5918" s="5"/>
      <c r="K5918"/>
      <c r="L5918" s="5"/>
      <c r="M5918" s="5"/>
      <c r="N5918" s="5"/>
      <c r="O5918" s="5"/>
    </row>
    <row r="5919" spans="1:15" x14ac:dyDescent="0.25">
      <c r="A5919" s="7"/>
      <c r="B5919" s="10"/>
      <c r="D5919" s="5"/>
      <c r="E5919" s="5"/>
      <c r="F5919" s="5"/>
      <c r="G5919" s="5"/>
      <c r="H5919" s="5"/>
      <c r="K5919"/>
      <c r="L5919" s="5"/>
      <c r="M5919" s="5"/>
      <c r="N5919" s="5"/>
      <c r="O5919" s="5"/>
    </row>
    <row r="5920" spans="1:15" x14ac:dyDescent="0.25">
      <c r="A5920" s="7"/>
      <c r="B5920" s="10"/>
      <c r="D5920" s="5"/>
      <c r="E5920" s="5"/>
      <c r="F5920" s="5"/>
      <c r="G5920" s="5"/>
      <c r="H5920" s="5"/>
      <c r="K5920"/>
      <c r="L5920" s="5"/>
      <c r="M5920" s="5"/>
      <c r="N5920" s="5"/>
      <c r="O5920" s="5"/>
    </row>
    <row r="5921" spans="1:15" x14ac:dyDescent="0.25">
      <c r="A5921" s="7"/>
      <c r="B5921" s="10"/>
      <c r="D5921" s="5"/>
      <c r="E5921" s="5"/>
      <c r="F5921" s="5"/>
      <c r="G5921" s="5"/>
      <c r="H5921" s="5"/>
      <c r="K5921"/>
      <c r="L5921" s="5"/>
      <c r="M5921" s="5"/>
      <c r="N5921" s="5"/>
      <c r="O5921" s="5"/>
    </row>
    <row r="5922" spans="1:15" x14ac:dyDescent="0.25">
      <c r="A5922" s="7"/>
      <c r="B5922" s="10"/>
      <c r="D5922" s="5"/>
      <c r="E5922" s="5"/>
      <c r="F5922" s="5"/>
      <c r="G5922" s="5"/>
      <c r="H5922" s="5"/>
      <c r="K5922"/>
      <c r="L5922" s="5"/>
      <c r="M5922" s="5"/>
      <c r="N5922" s="5"/>
      <c r="O5922" s="5"/>
    </row>
    <row r="5923" spans="1:15" x14ac:dyDescent="0.25">
      <c r="A5923" s="7"/>
      <c r="B5923" s="10"/>
      <c r="D5923" s="5"/>
      <c r="E5923" s="5"/>
      <c r="F5923" s="5"/>
      <c r="G5923" s="5"/>
      <c r="H5923" s="5"/>
      <c r="K5923"/>
      <c r="L5923" s="5"/>
      <c r="M5923" s="5"/>
      <c r="N5923" s="5"/>
      <c r="O5923" s="5"/>
    </row>
    <row r="5924" spans="1:15" x14ac:dyDescent="0.25">
      <c r="A5924" s="7"/>
      <c r="B5924" s="10"/>
      <c r="D5924" s="5"/>
      <c r="E5924" s="5"/>
      <c r="F5924" s="5"/>
      <c r="G5924" s="5"/>
      <c r="H5924" s="5"/>
      <c r="K5924"/>
      <c r="L5924" s="5"/>
      <c r="M5924" s="5"/>
      <c r="N5924" s="5"/>
      <c r="O5924" s="5"/>
    </row>
    <row r="5925" spans="1:15" x14ac:dyDescent="0.25">
      <c r="A5925" s="7"/>
      <c r="B5925" s="10"/>
      <c r="D5925" s="5"/>
      <c r="E5925" s="5"/>
      <c r="F5925" s="5"/>
      <c r="G5925" s="5"/>
      <c r="H5925" s="5"/>
      <c r="K5925"/>
      <c r="L5925" s="5"/>
      <c r="M5925" s="5"/>
      <c r="N5925" s="5"/>
      <c r="O5925" s="5"/>
    </row>
    <row r="5926" spans="1:15" x14ac:dyDescent="0.25">
      <c r="A5926" s="7"/>
      <c r="B5926" s="10"/>
      <c r="D5926" s="5"/>
      <c r="E5926" s="5"/>
      <c r="F5926" s="5"/>
      <c r="G5926" s="5"/>
      <c r="H5926" s="5"/>
      <c r="K5926"/>
      <c r="L5926" s="5"/>
      <c r="M5926" s="5"/>
      <c r="N5926" s="5"/>
      <c r="O5926" s="5"/>
    </row>
    <row r="5927" spans="1:15" x14ac:dyDescent="0.25">
      <c r="A5927" s="7"/>
      <c r="B5927" s="10"/>
      <c r="D5927" s="5"/>
      <c r="E5927" s="5"/>
      <c r="F5927" s="5"/>
      <c r="G5927" s="5"/>
      <c r="H5927" s="5"/>
      <c r="K5927"/>
      <c r="L5927" s="5"/>
      <c r="M5927" s="5"/>
      <c r="N5927" s="5"/>
      <c r="O5927" s="5"/>
    </row>
    <row r="5928" spans="1:15" x14ac:dyDescent="0.25">
      <c r="A5928" s="7"/>
      <c r="B5928" s="10"/>
      <c r="D5928" s="5"/>
      <c r="E5928" s="5"/>
      <c r="F5928" s="5"/>
      <c r="G5928" s="5"/>
      <c r="H5928" s="5"/>
      <c r="K5928"/>
      <c r="L5928" s="5"/>
      <c r="M5928" s="5"/>
      <c r="N5928" s="5"/>
      <c r="O5928" s="5"/>
    </row>
    <row r="5929" spans="1:15" x14ac:dyDescent="0.25">
      <c r="A5929" s="7"/>
      <c r="B5929" s="10"/>
      <c r="D5929" s="5"/>
      <c r="E5929" s="5"/>
      <c r="F5929" s="5"/>
      <c r="G5929" s="5"/>
      <c r="H5929" s="5"/>
      <c r="K5929"/>
      <c r="L5929" s="5"/>
      <c r="M5929" s="5"/>
      <c r="N5929" s="5"/>
      <c r="O5929" s="5"/>
    </row>
    <row r="5930" spans="1:15" x14ac:dyDescent="0.25">
      <c r="A5930" s="7"/>
      <c r="B5930" s="10"/>
      <c r="D5930" s="5"/>
      <c r="E5930" s="5"/>
      <c r="F5930" s="5"/>
      <c r="G5930" s="5"/>
      <c r="H5930" s="5"/>
      <c r="K5930"/>
      <c r="L5930" s="5"/>
      <c r="M5930" s="5"/>
      <c r="N5930" s="5"/>
      <c r="O5930" s="5"/>
    </row>
    <row r="5931" spans="1:15" x14ac:dyDescent="0.25">
      <c r="A5931" s="7"/>
      <c r="B5931" s="10"/>
      <c r="D5931" s="5"/>
      <c r="E5931" s="5"/>
      <c r="F5931" s="5"/>
      <c r="G5931" s="5"/>
      <c r="H5931" s="5"/>
      <c r="K5931"/>
      <c r="L5931" s="5"/>
      <c r="M5931" s="5"/>
      <c r="N5931" s="5"/>
      <c r="O5931" s="5"/>
    </row>
    <row r="5932" spans="1:15" x14ac:dyDescent="0.25">
      <c r="A5932" s="7"/>
      <c r="B5932" s="10"/>
      <c r="D5932" s="5"/>
      <c r="E5932" s="5"/>
      <c r="F5932" s="5"/>
      <c r="G5932" s="5"/>
      <c r="H5932" s="5"/>
      <c r="K5932"/>
      <c r="L5932" s="5"/>
      <c r="M5932" s="5"/>
      <c r="N5932" s="5"/>
      <c r="O5932" s="5"/>
    </row>
    <row r="5933" spans="1:15" x14ac:dyDescent="0.25">
      <c r="A5933" s="7"/>
      <c r="B5933" s="10"/>
      <c r="D5933" s="5"/>
      <c r="E5933" s="5"/>
      <c r="F5933" s="5"/>
      <c r="G5933" s="5"/>
      <c r="H5933" s="5"/>
      <c r="K5933"/>
      <c r="L5933" s="5"/>
      <c r="M5933" s="5"/>
      <c r="N5933" s="5"/>
      <c r="O5933" s="5"/>
    </row>
    <row r="5934" spans="1:15" x14ac:dyDescent="0.25">
      <c r="A5934" s="7"/>
      <c r="B5934" s="10"/>
      <c r="D5934" s="5"/>
      <c r="E5934" s="5"/>
      <c r="F5934" s="5"/>
      <c r="G5934" s="5"/>
      <c r="H5934" s="5"/>
      <c r="K5934"/>
      <c r="L5934" s="5"/>
      <c r="M5934" s="5"/>
      <c r="N5934" s="5"/>
      <c r="O5934" s="5"/>
    </row>
    <row r="5935" spans="1:15" x14ac:dyDescent="0.25">
      <c r="A5935" s="7"/>
      <c r="B5935" s="10"/>
      <c r="D5935" s="5"/>
      <c r="E5935" s="5"/>
      <c r="F5935" s="5"/>
      <c r="G5935" s="5"/>
      <c r="H5935" s="5"/>
      <c r="K5935"/>
      <c r="L5935" s="5"/>
      <c r="M5935" s="5"/>
      <c r="N5935" s="5"/>
      <c r="O5935" s="5"/>
    </row>
    <row r="5936" spans="1:15" x14ac:dyDescent="0.25">
      <c r="A5936" s="7"/>
      <c r="B5936" s="10"/>
      <c r="D5936" s="5"/>
      <c r="E5936" s="5"/>
      <c r="F5936" s="5"/>
      <c r="G5936" s="5"/>
      <c r="H5936" s="5"/>
      <c r="K5936"/>
      <c r="L5936" s="5"/>
      <c r="M5936" s="5"/>
      <c r="N5936" s="5"/>
      <c r="O5936" s="5"/>
    </row>
    <row r="5937" spans="1:15" x14ac:dyDescent="0.25">
      <c r="A5937" s="7"/>
      <c r="B5937" s="10"/>
      <c r="D5937" s="5"/>
      <c r="E5937" s="5"/>
      <c r="F5937" s="5"/>
      <c r="G5937" s="5"/>
      <c r="H5937" s="5"/>
      <c r="K5937"/>
      <c r="L5937" s="5"/>
      <c r="M5937" s="5"/>
      <c r="N5937" s="5"/>
      <c r="O5937" s="5"/>
    </row>
    <row r="5938" spans="1:15" x14ac:dyDescent="0.25">
      <c r="A5938" s="7"/>
      <c r="B5938" s="10"/>
      <c r="D5938" s="5"/>
      <c r="E5938" s="5"/>
      <c r="F5938" s="5"/>
      <c r="G5938" s="5"/>
      <c r="H5938" s="5"/>
      <c r="K5938"/>
      <c r="L5938" s="5"/>
      <c r="M5938" s="5"/>
      <c r="N5938" s="5"/>
      <c r="O5938" s="5"/>
    </row>
    <row r="5939" spans="1:15" x14ac:dyDescent="0.25">
      <c r="A5939" s="7"/>
      <c r="B5939" s="10"/>
      <c r="D5939" s="5"/>
      <c r="E5939" s="5"/>
      <c r="F5939" s="5"/>
      <c r="G5939" s="5"/>
      <c r="H5939" s="5"/>
      <c r="K5939"/>
      <c r="L5939" s="5"/>
      <c r="M5939" s="5"/>
      <c r="N5939" s="5"/>
      <c r="O5939" s="5"/>
    </row>
    <row r="5940" spans="1:15" x14ac:dyDescent="0.25">
      <c r="A5940" s="7"/>
      <c r="B5940" s="10"/>
      <c r="D5940" s="5"/>
      <c r="E5940" s="5"/>
      <c r="F5940" s="5"/>
      <c r="G5940" s="5"/>
      <c r="H5940" s="5"/>
      <c r="K5940"/>
      <c r="L5940" s="5"/>
      <c r="M5940" s="5"/>
      <c r="N5940" s="5"/>
      <c r="O5940" s="5"/>
    </row>
    <row r="5941" spans="1:15" x14ac:dyDescent="0.25">
      <c r="A5941" s="7"/>
      <c r="B5941" s="10"/>
      <c r="D5941" s="5"/>
      <c r="E5941" s="5"/>
      <c r="F5941" s="5"/>
      <c r="G5941" s="5"/>
      <c r="H5941" s="5"/>
      <c r="K5941"/>
      <c r="L5941" s="5"/>
      <c r="M5941" s="5"/>
      <c r="N5941" s="5"/>
      <c r="O5941" s="5"/>
    </row>
    <row r="5942" spans="1:15" x14ac:dyDescent="0.25">
      <c r="A5942" s="7"/>
      <c r="B5942" s="10"/>
      <c r="D5942" s="5"/>
      <c r="E5942" s="5"/>
      <c r="F5942" s="5"/>
      <c r="G5942" s="5"/>
      <c r="H5942" s="5"/>
      <c r="K5942"/>
      <c r="L5942" s="5"/>
      <c r="M5942" s="5"/>
      <c r="N5942" s="5"/>
      <c r="O5942" s="5"/>
    </row>
    <row r="5943" spans="1:15" x14ac:dyDescent="0.25">
      <c r="A5943" s="7"/>
      <c r="B5943" s="10"/>
      <c r="D5943" s="5"/>
      <c r="E5943" s="5"/>
      <c r="F5943" s="5"/>
      <c r="G5943" s="5"/>
      <c r="H5943" s="5"/>
      <c r="K5943"/>
      <c r="L5943" s="5"/>
      <c r="M5943" s="5"/>
      <c r="N5943" s="5"/>
      <c r="O5943" s="5"/>
    </row>
    <row r="5944" spans="1:15" x14ac:dyDescent="0.25">
      <c r="A5944" s="7"/>
      <c r="B5944" s="10"/>
      <c r="D5944" s="5"/>
      <c r="E5944" s="5"/>
      <c r="F5944" s="5"/>
      <c r="G5944" s="5"/>
      <c r="H5944" s="5"/>
      <c r="K5944"/>
      <c r="L5944" s="5"/>
      <c r="M5944" s="5"/>
      <c r="N5944" s="5"/>
      <c r="O5944" s="5"/>
    </row>
    <row r="5945" spans="1:15" x14ac:dyDescent="0.25">
      <c r="A5945" s="7"/>
      <c r="B5945" s="10"/>
      <c r="D5945" s="5"/>
      <c r="E5945" s="5"/>
      <c r="F5945" s="5"/>
      <c r="G5945" s="5"/>
      <c r="H5945" s="5"/>
      <c r="K5945"/>
      <c r="L5945" s="5"/>
      <c r="M5945" s="5"/>
      <c r="N5945" s="5"/>
      <c r="O5945" s="5"/>
    </row>
    <row r="5946" spans="1:15" x14ac:dyDescent="0.25">
      <c r="A5946" s="7"/>
      <c r="B5946" s="10"/>
      <c r="D5946" s="5"/>
      <c r="E5946" s="5"/>
      <c r="F5946" s="5"/>
      <c r="G5946" s="5"/>
      <c r="H5946" s="5"/>
      <c r="K5946"/>
      <c r="L5946" s="5"/>
      <c r="M5946" s="5"/>
      <c r="N5946" s="5"/>
      <c r="O5946" s="5"/>
    </row>
    <row r="5947" spans="1:15" x14ac:dyDescent="0.25">
      <c r="A5947" s="7"/>
      <c r="B5947" s="10"/>
      <c r="D5947" s="5"/>
      <c r="E5947" s="5"/>
      <c r="F5947" s="5"/>
      <c r="G5947" s="5"/>
      <c r="H5947" s="5"/>
      <c r="K5947"/>
      <c r="L5947" s="5"/>
      <c r="M5947" s="5"/>
      <c r="N5947" s="5"/>
      <c r="O5947" s="5"/>
    </row>
    <row r="5948" spans="1:15" x14ac:dyDescent="0.25">
      <c r="A5948" s="7"/>
      <c r="B5948" s="10"/>
      <c r="D5948" s="5"/>
      <c r="E5948" s="5"/>
      <c r="F5948" s="5"/>
      <c r="G5948" s="5"/>
      <c r="H5948" s="5"/>
      <c r="K5948"/>
      <c r="L5948" s="5"/>
      <c r="M5948" s="5"/>
      <c r="N5948" s="5"/>
      <c r="O5948" s="5"/>
    </row>
    <row r="5949" spans="1:15" x14ac:dyDescent="0.25">
      <c r="A5949" s="7"/>
      <c r="B5949" s="10"/>
      <c r="D5949" s="5"/>
      <c r="E5949" s="5"/>
      <c r="F5949" s="5"/>
      <c r="G5949" s="5"/>
      <c r="H5949" s="5"/>
      <c r="K5949"/>
      <c r="L5949" s="5"/>
      <c r="M5949" s="5"/>
      <c r="N5949" s="5"/>
      <c r="O5949" s="5"/>
    </row>
    <row r="5950" spans="1:15" x14ac:dyDescent="0.25">
      <c r="A5950" s="7"/>
      <c r="B5950" s="10"/>
      <c r="D5950" s="5"/>
      <c r="E5950" s="5"/>
      <c r="F5950" s="5"/>
      <c r="G5950" s="5"/>
      <c r="H5950" s="5"/>
      <c r="K5950"/>
      <c r="L5950" s="5"/>
      <c r="M5950" s="5"/>
      <c r="N5950" s="5"/>
      <c r="O5950" s="5"/>
    </row>
    <row r="5951" spans="1:15" x14ac:dyDescent="0.25">
      <c r="A5951" s="7"/>
      <c r="B5951" s="10"/>
      <c r="D5951" s="5"/>
      <c r="E5951" s="5"/>
      <c r="F5951" s="5"/>
      <c r="G5951" s="5"/>
      <c r="H5951" s="5"/>
      <c r="K5951"/>
      <c r="L5951" s="5"/>
      <c r="M5951" s="5"/>
      <c r="N5951" s="5"/>
      <c r="O5951" s="5"/>
    </row>
    <row r="5952" spans="1:15" x14ac:dyDescent="0.25">
      <c r="A5952" s="7"/>
      <c r="B5952" s="10"/>
      <c r="D5952" s="5"/>
      <c r="E5952" s="5"/>
      <c r="F5952" s="5"/>
      <c r="G5952" s="5"/>
      <c r="H5952" s="5"/>
      <c r="K5952"/>
      <c r="L5952" s="5"/>
      <c r="M5952" s="5"/>
      <c r="N5952" s="5"/>
      <c r="O5952" s="5"/>
    </row>
    <row r="5953" spans="1:15" x14ac:dyDescent="0.25">
      <c r="A5953" s="7"/>
      <c r="B5953" s="10"/>
      <c r="D5953" s="5"/>
      <c r="E5953" s="5"/>
      <c r="F5953" s="5"/>
      <c r="G5953" s="5"/>
      <c r="H5953" s="5"/>
      <c r="K5953"/>
      <c r="L5953" s="5"/>
      <c r="M5953" s="5"/>
      <c r="N5953" s="5"/>
      <c r="O5953" s="5"/>
    </row>
    <row r="5954" spans="1:15" x14ac:dyDescent="0.25">
      <c r="A5954" s="7"/>
      <c r="B5954" s="10"/>
      <c r="D5954" s="5"/>
      <c r="E5954" s="5"/>
      <c r="F5954" s="5"/>
      <c r="G5954" s="5"/>
      <c r="H5954" s="5"/>
      <c r="K5954"/>
      <c r="L5954" s="5"/>
      <c r="M5954" s="5"/>
      <c r="N5954" s="5"/>
      <c r="O5954" s="5"/>
    </row>
    <row r="5955" spans="1:15" x14ac:dyDescent="0.25">
      <c r="A5955" s="7"/>
      <c r="B5955" s="10"/>
      <c r="D5955" s="5"/>
      <c r="E5955" s="5"/>
      <c r="F5955" s="5"/>
      <c r="G5955" s="5"/>
      <c r="H5955" s="5"/>
      <c r="K5955"/>
      <c r="L5955" s="5"/>
      <c r="M5955" s="5"/>
      <c r="N5955" s="5"/>
      <c r="O5955" s="5"/>
    </row>
    <row r="5956" spans="1:15" x14ac:dyDescent="0.25">
      <c r="A5956" s="7"/>
      <c r="B5956" s="10"/>
      <c r="D5956" s="5"/>
      <c r="E5956" s="5"/>
      <c r="F5956" s="5"/>
      <c r="G5956" s="5"/>
      <c r="H5956" s="5"/>
      <c r="K5956"/>
      <c r="L5956" s="5"/>
      <c r="M5956" s="5"/>
      <c r="N5956" s="5"/>
      <c r="O5956" s="5"/>
    </row>
    <row r="5957" spans="1:15" x14ac:dyDescent="0.25">
      <c r="A5957" s="7"/>
      <c r="B5957" s="10"/>
      <c r="D5957" s="5"/>
      <c r="E5957" s="5"/>
      <c r="F5957" s="5"/>
      <c r="G5957" s="5"/>
      <c r="H5957" s="5"/>
      <c r="K5957"/>
      <c r="L5957" s="5"/>
      <c r="M5957" s="5"/>
      <c r="N5957" s="5"/>
      <c r="O5957" s="5"/>
    </row>
    <row r="5958" spans="1:15" x14ac:dyDescent="0.25">
      <c r="A5958" s="7"/>
      <c r="B5958" s="10"/>
      <c r="D5958" s="5"/>
      <c r="E5958" s="5"/>
      <c r="F5958" s="5"/>
      <c r="G5958" s="5"/>
      <c r="H5958" s="5"/>
      <c r="K5958"/>
      <c r="L5958" s="5"/>
      <c r="M5958" s="5"/>
      <c r="N5958" s="5"/>
      <c r="O5958" s="5"/>
    </row>
    <row r="5959" spans="1:15" x14ac:dyDescent="0.25">
      <c r="A5959" s="7"/>
      <c r="B5959" s="10"/>
      <c r="D5959" s="5"/>
      <c r="E5959" s="5"/>
      <c r="F5959" s="5"/>
      <c r="G5959" s="5"/>
      <c r="H5959" s="5"/>
      <c r="K5959"/>
      <c r="L5959" s="5"/>
      <c r="M5959" s="5"/>
      <c r="N5959" s="5"/>
      <c r="O5959" s="5"/>
    </row>
    <row r="5960" spans="1:15" x14ac:dyDescent="0.25">
      <c r="A5960" s="7"/>
      <c r="B5960" s="10"/>
      <c r="D5960" s="5"/>
      <c r="E5960" s="5"/>
      <c r="F5960" s="5"/>
      <c r="G5960" s="5"/>
      <c r="H5960" s="5"/>
      <c r="K5960"/>
      <c r="L5960" s="5"/>
      <c r="M5960" s="5"/>
      <c r="N5960" s="5"/>
      <c r="O5960" s="5"/>
    </row>
    <row r="5961" spans="1:15" x14ac:dyDescent="0.25">
      <c r="A5961" s="7"/>
      <c r="B5961" s="10"/>
      <c r="D5961" s="5"/>
      <c r="E5961" s="5"/>
      <c r="F5961" s="5"/>
      <c r="G5961" s="5"/>
      <c r="H5961" s="5"/>
      <c r="K5961"/>
      <c r="L5961" s="5"/>
      <c r="M5961" s="5"/>
      <c r="N5961" s="5"/>
      <c r="O5961" s="5"/>
    </row>
    <row r="5962" spans="1:15" x14ac:dyDescent="0.25">
      <c r="A5962" s="7"/>
      <c r="B5962" s="10"/>
      <c r="D5962" s="5"/>
      <c r="E5962" s="5"/>
      <c r="F5962" s="5"/>
      <c r="G5962" s="5"/>
      <c r="H5962" s="5"/>
      <c r="K5962"/>
      <c r="L5962" s="5"/>
      <c r="M5962" s="5"/>
      <c r="N5962" s="5"/>
      <c r="O5962" s="5"/>
    </row>
    <row r="5963" spans="1:15" x14ac:dyDescent="0.25">
      <c r="A5963" s="7"/>
      <c r="B5963" s="10"/>
      <c r="D5963" s="5"/>
      <c r="E5963" s="5"/>
      <c r="F5963" s="5"/>
      <c r="G5963" s="5"/>
      <c r="H5963" s="5"/>
      <c r="K5963"/>
      <c r="L5963" s="5"/>
      <c r="M5963" s="5"/>
      <c r="N5963" s="5"/>
      <c r="O5963" s="5"/>
    </row>
    <row r="5964" spans="1:15" x14ac:dyDescent="0.25">
      <c r="A5964" s="7"/>
      <c r="B5964" s="10"/>
      <c r="D5964" s="5"/>
      <c r="E5964" s="5"/>
      <c r="F5964" s="5"/>
      <c r="G5964" s="5"/>
      <c r="H5964" s="5"/>
      <c r="K5964"/>
      <c r="L5964" s="5"/>
      <c r="M5964" s="5"/>
      <c r="N5964" s="5"/>
      <c r="O5964" s="5"/>
    </row>
    <row r="5965" spans="1:15" x14ac:dyDescent="0.25">
      <c r="A5965" s="7"/>
      <c r="B5965" s="10"/>
      <c r="D5965" s="5"/>
      <c r="E5965" s="5"/>
      <c r="F5965" s="5"/>
      <c r="G5965" s="5"/>
      <c r="H5965" s="5"/>
      <c r="K5965"/>
      <c r="L5965" s="5"/>
      <c r="M5965" s="5"/>
      <c r="N5965" s="5"/>
      <c r="O5965" s="5"/>
    </row>
    <row r="5966" spans="1:15" x14ac:dyDescent="0.25">
      <c r="A5966" s="7"/>
      <c r="B5966" s="10"/>
      <c r="D5966" s="5"/>
      <c r="E5966" s="5"/>
      <c r="F5966" s="5"/>
      <c r="G5966" s="5"/>
      <c r="H5966" s="5"/>
      <c r="K5966"/>
      <c r="L5966" s="5"/>
      <c r="M5966" s="5"/>
      <c r="N5966" s="5"/>
      <c r="O5966" s="5"/>
    </row>
    <row r="5967" spans="1:15" x14ac:dyDescent="0.25">
      <c r="A5967" s="7"/>
      <c r="B5967" s="10"/>
      <c r="D5967" s="5"/>
      <c r="E5967" s="5"/>
      <c r="F5967" s="5"/>
      <c r="G5967" s="5"/>
      <c r="H5967" s="5"/>
      <c r="K5967"/>
      <c r="L5967" s="5"/>
      <c r="M5967" s="5"/>
      <c r="N5967" s="5"/>
      <c r="O5967" s="5"/>
    </row>
    <row r="5968" spans="1:15" x14ac:dyDescent="0.25">
      <c r="A5968" s="7"/>
      <c r="B5968" s="10"/>
      <c r="D5968" s="5"/>
      <c r="E5968" s="5"/>
      <c r="F5968" s="5"/>
      <c r="G5968" s="5"/>
      <c r="H5968" s="5"/>
      <c r="K5968"/>
      <c r="L5968" s="5"/>
      <c r="M5968" s="5"/>
      <c r="N5968" s="5"/>
      <c r="O5968" s="5"/>
    </row>
    <row r="5969" spans="1:15" x14ac:dyDescent="0.25">
      <c r="A5969" s="7"/>
      <c r="B5969" s="10"/>
      <c r="D5969" s="5"/>
      <c r="E5969" s="5"/>
      <c r="F5969" s="5"/>
      <c r="G5969" s="5"/>
      <c r="H5969" s="5"/>
      <c r="K5969"/>
      <c r="L5969" s="5"/>
      <c r="M5969" s="5"/>
      <c r="N5969" s="5"/>
      <c r="O5969" s="5"/>
    </row>
    <row r="5970" spans="1:15" x14ac:dyDescent="0.25">
      <c r="A5970" s="7"/>
      <c r="B5970" s="10"/>
      <c r="D5970" s="5"/>
      <c r="E5970" s="5"/>
      <c r="F5970" s="5"/>
      <c r="G5970" s="5"/>
      <c r="H5970" s="5"/>
      <c r="K5970"/>
      <c r="L5970" s="5"/>
      <c r="M5970" s="5"/>
      <c r="N5970" s="5"/>
      <c r="O5970" s="5"/>
    </row>
    <row r="5971" spans="1:15" x14ac:dyDescent="0.25">
      <c r="A5971" s="7"/>
      <c r="B5971" s="10"/>
      <c r="D5971" s="5"/>
      <c r="E5971" s="5"/>
      <c r="F5971" s="5"/>
      <c r="G5971" s="5"/>
      <c r="H5971" s="5"/>
      <c r="K5971"/>
      <c r="L5971" s="5"/>
      <c r="M5971" s="5"/>
      <c r="N5971" s="5"/>
      <c r="O5971" s="5"/>
    </row>
    <row r="5972" spans="1:15" x14ac:dyDescent="0.25">
      <c r="A5972" s="7"/>
      <c r="B5972" s="10"/>
      <c r="D5972" s="5"/>
      <c r="E5972" s="5"/>
      <c r="F5972" s="5"/>
      <c r="G5972" s="5"/>
      <c r="H5972" s="5"/>
      <c r="K5972"/>
      <c r="L5972" s="5"/>
      <c r="M5972" s="5"/>
      <c r="N5972" s="5"/>
      <c r="O5972" s="5"/>
    </row>
    <row r="5973" spans="1:15" x14ac:dyDescent="0.25">
      <c r="A5973" s="7"/>
      <c r="B5973" s="10"/>
      <c r="D5973" s="5"/>
      <c r="E5973" s="5"/>
      <c r="F5973" s="5"/>
      <c r="G5973" s="5"/>
      <c r="H5973" s="5"/>
      <c r="K5973"/>
      <c r="L5973" s="5"/>
      <c r="M5973" s="5"/>
      <c r="N5973" s="5"/>
      <c r="O5973" s="5"/>
    </row>
    <row r="5974" spans="1:15" x14ac:dyDescent="0.25">
      <c r="A5974" s="7"/>
      <c r="B5974" s="10"/>
      <c r="D5974" s="5"/>
      <c r="E5974" s="5"/>
      <c r="F5974" s="5"/>
      <c r="G5974" s="5"/>
      <c r="H5974" s="5"/>
      <c r="K5974"/>
      <c r="L5974" s="5"/>
      <c r="M5974" s="5"/>
      <c r="N5974" s="5"/>
      <c r="O5974" s="5"/>
    </row>
    <row r="5975" spans="1:15" x14ac:dyDescent="0.25">
      <c r="A5975" s="7"/>
      <c r="B5975" s="10"/>
      <c r="D5975" s="5"/>
      <c r="E5975" s="5"/>
      <c r="F5975" s="5"/>
      <c r="G5975" s="5"/>
      <c r="H5975" s="5"/>
      <c r="K5975"/>
      <c r="L5975" s="5"/>
      <c r="M5975" s="5"/>
      <c r="N5975" s="5"/>
      <c r="O5975" s="5"/>
    </row>
    <row r="5976" spans="1:15" x14ac:dyDescent="0.25">
      <c r="A5976" s="7"/>
      <c r="B5976" s="10"/>
      <c r="D5976" s="5"/>
      <c r="E5976" s="5"/>
      <c r="F5976" s="5"/>
      <c r="G5976" s="5"/>
      <c r="H5976" s="5"/>
      <c r="K5976"/>
      <c r="L5976" s="5"/>
      <c r="M5976" s="5"/>
      <c r="N5976" s="5"/>
      <c r="O5976" s="5"/>
    </row>
    <row r="5977" spans="1:15" x14ac:dyDescent="0.25">
      <c r="A5977" s="7"/>
      <c r="B5977" s="10"/>
      <c r="D5977" s="5"/>
      <c r="E5977" s="5"/>
      <c r="F5977" s="5"/>
      <c r="G5977" s="5"/>
      <c r="H5977" s="5"/>
      <c r="K5977"/>
      <c r="L5977" s="5"/>
      <c r="M5977" s="5"/>
      <c r="N5977" s="5"/>
      <c r="O5977" s="5"/>
    </row>
    <row r="5978" spans="1:15" x14ac:dyDescent="0.25">
      <c r="A5978" s="7"/>
      <c r="B5978" s="10"/>
      <c r="D5978" s="5"/>
      <c r="E5978" s="5"/>
      <c r="F5978" s="5"/>
      <c r="G5978" s="5"/>
      <c r="H5978" s="5"/>
      <c r="K5978"/>
      <c r="L5978" s="5"/>
      <c r="M5978" s="5"/>
      <c r="N5978" s="5"/>
      <c r="O5978" s="5"/>
    </row>
    <row r="5979" spans="1:15" x14ac:dyDescent="0.25">
      <c r="A5979" s="7"/>
      <c r="B5979" s="10"/>
      <c r="D5979" s="5"/>
      <c r="E5979" s="5"/>
      <c r="F5979" s="5"/>
      <c r="G5979" s="5"/>
      <c r="H5979" s="5"/>
      <c r="K5979"/>
      <c r="L5979" s="5"/>
      <c r="M5979" s="5"/>
      <c r="N5979" s="5"/>
      <c r="O5979" s="5"/>
    </row>
    <row r="5980" spans="1:15" x14ac:dyDescent="0.25">
      <c r="A5980" s="7"/>
      <c r="B5980" s="10"/>
      <c r="D5980" s="5"/>
      <c r="E5980" s="5"/>
      <c r="F5980" s="5"/>
      <c r="G5980" s="5"/>
      <c r="H5980" s="5"/>
      <c r="K5980"/>
      <c r="L5980" s="5"/>
      <c r="M5980" s="5"/>
      <c r="N5980" s="5"/>
      <c r="O5980" s="5"/>
    </row>
    <row r="5981" spans="1:15" x14ac:dyDescent="0.25">
      <c r="A5981" s="7"/>
      <c r="B5981" s="10"/>
      <c r="D5981" s="5"/>
      <c r="E5981" s="5"/>
      <c r="F5981" s="5"/>
      <c r="G5981" s="5"/>
      <c r="H5981" s="5"/>
      <c r="K5981"/>
      <c r="L5981" s="5"/>
      <c r="M5981" s="5"/>
      <c r="N5981" s="5"/>
      <c r="O5981" s="5"/>
    </row>
    <row r="5982" spans="1:15" x14ac:dyDescent="0.25">
      <c r="A5982" s="7"/>
      <c r="B5982" s="10"/>
      <c r="D5982" s="5"/>
      <c r="E5982" s="5"/>
      <c r="F5982" s="5"/>
      <c r="G5982" s="5"/>
      <c r="H5982" s="5"/>
      <c r="K5982"/>
      <c r="L5982" s="5"/>
      <c r="M5982" s="5"/>
      <c r="N5982" s="5"/>
      <c r="O5982" s="5"/>
    </row>
    <row r="5983" spans="1:15" x14ac:dyDescent="0.25">
      <c r="A5983" s="7"/>
      <c r="B5983" s="10"/>
      <c r="D5983" s="5"/>
      <c r="E5983" s="5"/>
      <c r="F5983" s="5"/>
      <c r="G5983" s="5"/>
      <c r="H5983" s="5"/>
      <c r="K5983"/>
      <c r="L5983" s="5"/>
      <c r="M5983" s="5"/>
      <c r="N5983" s="5"/>
      <c r="O5983" s="5"/>
    </row>
    <row r="5984" spans="1:15" x14ac:dyDescent="0.25">
      <c r="A5984" s="7"/>
      <c r="B5984" s="10"/>
      <c r="D5984" s="5"/>
      <c r="E5984" s="5"/>
      <c r="F5984" s="5"/>
      <c r="G5984" s="5"/>
      <c r="H5984" s="5"/>
      <c r="K5984"/>
      <c r="L5984" s="5"/>
      <c r="M5984" s="5"/>
      <c r="N5984" s="5"/>
      <c r="O5984" s="5"/>
    </row>
    <row r="5985" spans="1:15" x14ac:dyDescent="0.25">
      <c r="A5985" s="7"/>
      <c r="B5985" s="10"/>
      <c r="D5985" s="5"/>
      <c r="E5985" s="5"/>
      <c r="F5985" s="5"/>
      <c r="G5985" s="5"/>
      <c r="H5985" s="5"/>
      <c r="K5985"/>
      <c r="L5985" s="5"/>
      <c r="M5985" s="5"/>
      <c r="N5985" s="5"/>
      <c r="O5985" s="5"/>
    </row>
    <row r="5986" spans="1:15" x14ac:dyDescent="0.25">
      <c r="A5986" s="7"/>
      <c r="B5986" s="10"/>
      <c r="D5986" s="5"/>
      <c r="E5986" s="5"/>
      <c r="F5986" s="5"/>
      <c r="G5986" s="5"/>
      <c r="H5986" s="5"/>
      <c r="K5986"/>
      <c r="L5986" s="5"/>
      <c r="M5986" s="5"/>
      <c r="N5986" s="5"/>
      <c r="O5986" s="5"/>
    </row>
    <row r="5987" spans="1:15" x14ac:dyDescent="0.25">
      <c r="A5987" s="7"/>
      <c r="B5987" s="10"/>
      <c r="D5987" s="5"/>
      <c r="E5987" s="5"/>
      <c r="F5987" s="5"/>
      <c r="G5987" s="5"/>
      <c r="H5987" s="5"/>
      <c r="K5987"/>
      <c r="L5987" s="5"/>
      <c r="M5987" s="5"/>
      <c r="N5987" s="5"/>
      <c r="O5987" s="5"/>
    </row>
    <row r="5988" spans="1:15" x14ac:dyDescent="0.25">
      <c r="A5988" s="7"/>
      <c r="B5988" s="10"/>
      <c r="D5988" s="5"/>
      <c r="E5988" s="5"/>
      <c r="F5988" s="5"/>
      <c r="G5988" s="5"/>
      <c r="H5988" s="5"/>
      <c r="K5988"/>
      <c r="L5988" s="5"/>
      <c r="M5988" s="5"/>
      <c r="N5988" s="5"/>
      <c r="O5988" s="5"/>
    </row>
    <row r="5989" spans="1:15" x14ac:dyDescent="0.25">
      <c r="A5989" s="7"/>
      <c r="B5989" s="10"/>
      <c r="D5989" s="5"/>
      <c r="E5989" s="5"/>
      <c r="F5989" s="5"/>
      <c r="G5989" s="5"/>
      <c r="H5989" s="5"/>
      <c r="K5989"/>
      <c r="L5989" s="5"/>
      <c r="M5989" s="5"/>
      <c r="N5989" s="5"/>
      <c r="O5989" s="5"/>
    </row>
    <row r="5990" spans="1:15" x14ac:dyDescent="0.25">
      <c r="A5990" s="7"/>
      <c r="B5990" s="10"/>
      <c r="D5990" s="5"/>
      <c r="E5990" s="5"/>
      <c r="F5990" s="5"/>
      <c r="G5990" s="5"/>
      <c r="H5990" s="5"/>
      <c r="K5990"/>
      <c r="L5990" s="5"/>
      <c r="M5990" s="5"/>
      <c r="N5990" s="5"/>
      <c r="O5990" s="5"/>
    </row>
    <row r="5991" spans="1:15" x14ac:dyDescent="0.25">
      <c r="A5991" s="7"/>
      <c r="B5991" s="10"/>
      <c r="D5991" s="5"/>
      <c r="E5991" s="5"/>
      <c r="F5991" s="5"/>
      <c r="G5991" s="5"/>
      <c r="H5991" s="5"/>
      <c r="K5991"/>
      <c r="L5991" s="5"/>
      <c r="M5991" s="5"/>
      <c r="N5991" s="5"/>
      <c r="O5991" s="5"/>
    </row>
    <row r="5992" spans="1:15" x14ac:dyDescent="0.25">
      <c r="A5992" s="7"/>
      <c r="B5992" s="10"/>
      <c r="D5992" s="5"/>
      <c r="E5992" s="5"/>
      <c r="F5992" s="5"/>
      <c r="G5992" s="5"/>
      <c r="H5992" s="5"/>
      <c r="K5992"/>
      <c r="L5992" s="5"/>
      <c r="M5992" s="5"/>
      <c r="N5992" s="5"/>
      <c r="O5992" s="5"/>
    </row>
    <row r="5993" spans="1:15" x14ac:dyDescent="0.25">
      <c r="A5993" s="7"/>
      <c r="B5993" s="10"/>
      <c r="D5993" s="5"/>
      <c r="E5993" s="5"/>
      <c r="F5993" s="5"/>
      <c r="G5993" s="5"/>
      <c r="H5993" s="5"/>
      <c r="K5993"/>
      <c r="L5993" s="5"/>
      <c r="M5993" s="5"/>
      <c r="N5993" s="5"/>
      <c r="O5993" s="5"/>
    </row>
    <row r="5994" spans="1:15" x14ac:dyDescent="0.25">
      <c r="A5994" s="7"/>
      <c r="B5994" s="10"/>
      <c r="D5994" s="5"/>
      <c r="E5994" s="5"/>
      <c r="F5994" s="5"/>
      <c r="G5994" s="5"/>
      <c r="H5994" s="5"/>
      <c r="K5994"/>
      <c r="L5994" s="5"/>
      <c r="M5994" s="5"/>
      <c r="N5994" s="5"/>
      <c r="O5994" s="5"/>
    </row>
    <row r="5995" spans="1:15" x14ac:dyDescent="0.25">
      <c r="A5995" s="7"/>
      <c r="B5995" s="10"/>
      <c r="D5995" s="5"/>
      <c r="E5995" s="5"/>
      <c r="F5995" s="5"/>
      <c r="G5995" s="5"/>
      <c r="H5995" s="5"/>
      <c r="K5995"/>
      <c r="L5995" s="5"/>
      <c r="M5995" s="5"/>
      <c r="N5995" s="5"/>
      <c r="O5995" s="5"/>
    </row>
    <row r="5996" spans="1:15" x14ac:dyDescent="0.25">
      <c r="A5996" s="7"/>
      <c r="B5996" s="10"/>
      <c r="D5996" s="5"/>
      <c r="E5996" s="5"/>
      <c r="F5996" s="5"/>
      <c r="G5996" s="5"/>
      <c r="H5996" s="5"/>
      <c r="K5996"/>
      <c r="L5996" s="5"/>
      <c r="M5996" s="5"/>
      <c r="N5996" s="5"/>
      <c r="O5996" s="5"/>
    </row>
    <row r="5997" spans="1:15" x14ac:dyDescent="0.25">
      <c r="A5997" s="7"/>
      <c r="B5997" s="10"/>
      <c r="D5997" s="5"/>
      <c r="E5997" s="5"/>
      <c r="F5997" s="5"/>
      <c r="G5997" s="5"/>
      <c r="H5997" s="5"/>
      <c r="K5997"/>
      <c r="L5997" s="5"/>
      <c r="M5997" s="5"/>
      <c r="N5997" s="5"/>
      <c r="O5997" s="5"/>
    </row>
    <row r="5998" spans="1:15" x14ac:dyDescent="0.25">
      <c r="A5998" s="7"/>
      <c r="B5998" s="10"/>
      <c r="D5998" s="5"/>
      <c r="E5998" s="5"/>
      <c r="F5998" s="5"/>
      <c r="G5998" s="5"/>
      <c r="H5998" s="5"/>
      <c r="K5998"/>
      <c r="L5998" s="5"/>
      <c r="M5998" s="5"/>
      <c r="N5998" s="5"/>
      <c r="O5998" s="5"/>
    </row>
    <row r="5999" spans="1:15" x14ac:dyDescent="0.25">
      <c r="A5999" s="7"/>
      <c r="B5999" s="10"/>
      <c r="D5999" s="5"/>
      <c r="E5999" s="5"/>
      <c r="F5999" s="5"/>
      <c r="G5999" s="5"/>
      <c r="H5999" s="5"/>
      <c r="K5999"/>
      <c r="L5999" s="5"/>
      <c r="M5999" s="5"/>
      <c r="N5999" s="5"/>
      <c r="O5999" s="5"/>
    </row>
    <row r="6000" spans="1:15" x14ac:dyDescent="0.25">
      <c r="A6000" s="7"/>
      <c r="B6000" s="10"/>
      <c r="D6000" s="5"/>
      <c r="E6000" s="5"/>
      <c r="F6000" s="5"/>
      <c r="G6000" s="5"/>
      <c r="H6000" s="5"/>
      <c r="K6000"/>
      <c r="L6000" s="5"/>
      <c r="M6000" s="5"/>
      <c r="N6000" s="5"/>
      <c r="O6000" s="5"/>
    </row>
    <row r="6001" spans="1:15" x14ac:dyDescent="0.25">
      <c r="A6001" s="7"/>
      <c r="B6001" s="10"/>
      <c r="D6001" s="5"/>
      <c r="E6001" s="5"/>
      <c r="F6001" s="5"/>
      <c r="G6001" s="5"/>
      <c r="H6001" s="5"/>
      <c r="K6001"/>
      <c r="L6001" s="5"/>
      <c r="M6001" s="5"/>
      <c r="N6001" s="5"/>
      <c r="O6001" s="5"/>
    </row>
    <row r="6002" spans="1:15" x14ac:dyDescent="0.25">
      <c r="A6002" s="7"/>
      <c r="B6002" s="10"/>
      <c r="D6002" s="5"/>
      <c r="E6002" s="5"/>
      <c r="F6002" s="5"/>
      <c r="G6002" s="5"/>
      <c r="H6002" s="5"/>
      <c r="K6002"/>
      <c r="L6002" s="5"/>
      <c r="M6002" s="5"/>
      <c r="N6002" s="5"/>
      <c r="O6002" s="5"/>
    </row>
    <row r="6003" spans="1:15" x14ac:dyDescent="0.25">
      <c r="A6003" s="7"/>
      <c r="B6003" s="10"/>
      <c r="D6003" s="5"/>
      <c r="E6003" s="5"/>
      <c r="F6003" s="5"/>
      <c r="G6003" s="5"/>
      <c r="H6003" s="5"/>
      <c r="K6003"/>
      <c r="L6003" s="5"/>
      <c r="M6003" s="5"/>
      <c r="N6003" s="5"/>
      <c r="O6003" s="5"/>
    </row>
    <row r="6004" spans="1:15" x14ac:dyDescent="0.25">
      <c r="A6004" s="7"/>
      <c r="B6004" s="10"/>
      <c r="D6004" s="5"/>
      <c r="E6004" s="5"/>
      <c r="F6004" s="5"/>
      <c r="G6004" s="5"/>
      <c r="H6004" s="5"/>
      <c r="K6004"/>
      <c r="L6004" s="5"/>
      <c r="M6004" s="5"/>
      <c r="N6004" s="5"/>
      <c r="O6004" s="5"/>
    </row>
    <row r="6005" spans="1:15" x14ac:dyDescent="0.25">
      <c r="A6005" s="7"/>
      <c r="B6005" s="10"/>
      <c r="D6005" s="5"/>
      <c r="E6005" s="5"/>
      <c r="F6005" s="5"/>
      <c r="G6005" s="5"/>
      <c r="H6005" s="5"/>
      <c r="K6005"/>
      <c r="L6005" s="5"/>
      <c r="M6005" s="5"/>
      <c r="N6005" s="5"/>
      <c r="O6005" s="5"/>
    </row>
    <row r="6006" spans="1:15" x14ac:dyDescent="0.25">
      <c r="A6006" s="7"/>
      <c r="B6006" s="10"/>
      <c r="D6006" s="5"/>
      <c r="E6006" s="5"/>
      <c r="F6006" s="5"/>
      <c r="G6006" s="5"/>
      <c r="H6006" s="5"/>
      <c r="K6006"/>
      <c r="L6006" s="5"/>
      <c r="M6006" s="5"/>
      <c r="N6006" s="5"/>
      <c r="O6006" s="5"/>
    </row>
    <row r="6007" spans="1:15" x14ac:dyDescent="0.25">
      <c r="A6007" s="7"/>
      <c r="B6007" s="10"/>
      <c r="D6007" s="5"/>
      <c r="E6007" s="5"/>
      <c r="F6007" s="5"/>
      <c r="G6007" s="5"/>
      <c r="H6007" s="5"/>
      <c r="K6007"/>
      <c r="L6007" s="5"/>
      <c r="M6007" s="5"/>
      <c r="N6007" s="5"/>
      <c r="O6007" s="5"/>
    </row>
    <row r="6008" spans="1:15" x14ac:dyDescent="0.25">
      <c r="A6008" s="7"/>
      <c r="B6008" s="10"/>
      <c r="D6008" s="5"/>
      <c r="E6008" s="5"/>
      <c r="F6008" s="5"/>
      <c r="G6008" s="5"/>
      <c r="H6008" s="5"/>
      <c r="K6008"/>
      <c r="L6008" s="5"/>
      <c r="M6008" s="5"/>
      <c r="N6008" s="5"/>
      <c r="O6008" s="5"/>
    </row>
    <row r="6009" spans="1:15" x14ac:dyDescent="0.25">
      <c r="A6009" s="7"/>
      <c r="B6009" s="10"/>
      <c r="D6009" s="5"/>
      <c r="E6009" s="5"/>
      <c r="F6009" s="5"/>
      <c r="G6009" s="5"/>
      <c r="H6009" s="5"/>
      <c r="K6009"/>
      <c r="L6009" s="5"/>
      <c r="M6009" s="5"/>
      <c r="N6009" s="5"/>
      <c r="O6009" s="5"/>
    </row>
    <row r="6010" spans="1:15" x14ac:dyDescent="0.25">
      <c r="A6010" s="7"/>
      <c r="B6010" s="10"/>
      <c r="D6010" s="5"/>
      <c r="E6010" s="5"/>
      <c r="F6010" s="5"/>
      <c r="G6010" s="5"/>
      <c r="H6010" s="5"/>
      <c r="K6010"/>
      <c r="L6010" s="5"/>
      <c r="M6010" s="5"/>
      <c r="N6010" s="5"/>
      <c r="O6010" s="5"/>
    </row>
    <row r="6011" spans="1:15" x14ac:dyDescent="0.25">
      <c r="A6011" s="7"/>
      <c r="B6011" s="10"/>
      <c r="D6011" s="5"/>
      <c r="E6011" s="5"/>
      <c r="F6011" s="5"/>
      <c r="G6011" s="5"/>
      <c r="H6011" s="5"/>
      <c r="K6011"/>
      <c r="L6011" s="5"/>
      <c r="M6011" s="5"/>
      <c r="N6011" s="5"/>
      <c r="O6011" s="5"/>
    </row>
    <row r="6012" spans="1:15" x14ac:dyDescent="0.25">
      <c r="A6012" s="7"/>
      <c r="B6012" s="10"/>
      <c r="D6012" s="5"/>
      <c r="E6012" s="5"/>
      <c r="F6012" s="5"/>
      <c r="G6012" s="5"/>
      <c r="H6012" s="5"/>
      <c r="K6012"/>
      <c r="L6012" s="5"/>
      <c r="M6012" s="5"/>
      <c r="N6012" s="5"/>
      <c r="O6012" s="5"/>
    </row>
    <row r="6013" spans="1:15" x14ac:dyDescent="0.25">
      <c r="A6013" s="7"/>
      <c r="B6013" s="10"/>
      <c r="D6013" s="5"/>
      <c r="E6013" s="5"/>
      <c r="F6013" s="5"/>
      <c r="G6013" s="5"/>
      <c r="H6013" s="5"/>
      <c r="K6013"/>
      <c r="L6013" s="5"/>
      <c r="M6013" s="5"/>
      <c r="N6013" s="5"/>
      <c r="O6013" s="5"/>
    </row>
    <row r="6014" spans="1:15" x14ac:dyDescent="0.25">
      <c r="A6014" s="7"/>
      <c r="B6014" s="10"/>
      <c r="D6014" s="5"/>
      <c r="E6014" s="5"/>
      <c r="F6014" s="5"/>
      <c r="G6014" s="5"/>
      <c r="H6014" s="5"/>
      <c r="K6014"/>
      <c r="L6014" s="5"/>
      <c r="M6014" s="5"/>
      <c r="N6014" s="5"/>
      <c r="O6014" s="5"/>
    </row>
    <row r="6015" spans="1:15" x14ac:dyDescent="0.25">
      <c r="A6015" s="7"/>
      <c r="B6015" s="10"/>
      <c r="D6015" s="5"/>
      <c r="E6015" s="5"/>
      <c r="F6015" s="5"/>
      <c r="G6015" s="5"/>
      <c r="H6015" s="5"/>
      <c r="K6015"/>
      <c r="L6015" s="5"/>
      <c r="M6015" s="5"/>
      <c r="N6015" s="5"/>
      <c r="O6015" s="5"/>
    </row>
    <row r="6016" spans="1:15" x14ac:dyDescent="0.25">
      <c r="A6016" s="7"/>
      <c r="B6016" s="10"/>
      <c r="D6016" s="5"/>
      <c r="E6016" s="5"/>
      <c r="F6016" s="5"/>
      <c r="G6016" s="5"/>
      <c r="H6016" s="5"/>
      <c r="K6016"/>
      <c r="L6016" s="5"/>
      <c r="M6016" s="5"/>
      <c r="N6016" s="5"/>
      <c r="O6016" s="5"/>
    </row>
    <row r="6017" spans="1:15" x14ac:dyDescent="0.25">
      <c r="A6017" s="7"/>
      <c r="B6017" s="10"/>
      <c r="D6017" s="5"/>
      <c r="E6017" s="5"/>
      <c r="F6017" s="5"/>
      <c r="G6017" s="5"/>
      <c r="H6017" s="5"/>
      <c r="K6017"/>
      <c r="L6017" s="5"/>
      <c r="M6017" s="5"/>
      <c r="N6017" s="5"/>
      <c r="O6017" s="5"/>
    </row>
    <row r="6018" spans="1:15" x14ac:dyDescent="0.25">
      <c r="A6018" s="7"/>
      <c r="B6018" s="10"/>
      <c r="D6018" s="5"/>
      <c r="E6018" s="5"/>
      <c r="F6018" s="5"/>
      <c r="G6018" s="5"/>
      <c r="H6018" s="5"/>
      <c r="K6018"/>
      <c r="L6018" s="5"/>
      <c r="M6018" s="5"/>
      <c r="N6018" s="5"/>
      <c r="O6018" s="5"/>
    </row>
    <row r="6019" spans="1:15" x14ac:dyDescent="0.25">
      <c r="A6019" s="7"/>
      <c r="B6019" s="10"/>
      <c r="D6019" s="5"/>
      <c r="E6019" s="5"/>
      <c r="F6019" s="5"/>
      <c r="G6019" s="5"/>
      <c r="H6019" s="5"/>
      <c r="K6019"/>
      <c r="L6019" s="5"/>
      <c r="M6019" s="5"/>
      <c r="N6019" s="5"/>
      <c r="O6019" s="5"/>
    </row>
    <row r="6020" spans="1:15" x14ac:dyDescent="0.25">
      <c r="A6020" s="7"/>
      <c r="B6020" s="10"/>
      <c r="D6020" s="5"/>
      <c r="E6020" s="5"/>
      <c r="F6020" s="5"/>
      <c r="G6020" s="5"/>
      <c r="H6020" s="5"/>
      <c r="K6020"/>
      <c r="L6020" s="5"/>
      <c r="M6020" s="5"/>
      <c r="N6020" s="5"/>
      <c r="O6020" s="5"/>
    </row>
    <row r="6021" spans="1:15" x14ac:dyDescent="0.25">
      <c r="A6021" s="7"/>
      <c r="B6021" s="10"/>
      <c r="D6021" s="5"/>
      <c r="E6021" s="5"/>
      <c r="F6021" s="5"/>
      <c r="G6021" s="5"/>
      <c r="H6021" s="5"/>
      <c r="K6021"/>
      <c r="L6021" s="5"/>
      <c r="M6021" s="5"/>
      <c r="N6021" s="5"/>
      <c r="O6021" s="5"/>
    </row>
    <row r="6022" spans="1:15" x14ac:dyDescent="0.25">
      <c r="A6022" s="7"/>
      <c r="B6022" s="10"/>
      <c r="D6022" s="5"/>
      <c r="E6022" s="5"/>
      <c r="F6022" s="5"/>
      <c r="G6022" s="5"/>
      <c r="H6022" s="5"/>
      <c r="K6022"/>
      <c r="L6022" s="5"/>
      <c r="M6022" s="5"/>
      <c r="N6022" s="5"/>
      <c r="O6022" s="5"/>
    </row>
    <row r="6023" spans="1:15" x14ac:dyDescent="0.25">
      <c r="A6023" s="7"/>
      <c r="B6023" s="10"/>
      <c r="D6023" s="5"/>
      <c r="E6023" s="5"/>
      <c r="F6023" s="5"/>
      <c r="G6023" s="5"/>
      <c r="H6023" s="5"/>
      <c r="K6023"/>
      <c r="L6023" s="5"/>
      <c r="M6023" s="5"/>
      <c r="N6023" s="5"/>
      <c r="O6023" s="5"/>
    </row>
    <row r="6024" spans="1:15" x14ac:dyDescent="0.25">
      <c r="A6024" s="7"/>
      <c r="B6024" s="10"/>
      <c r="D6024" s="5"/>
      <c r="E6024" s="5"/>
      <c r="F6024" s="5"/>
      <c r="G6024" s="5"/>
      <c r="H6024" s="5"/>
      <c r="K6024"/>
      <c r="L6024" s="5"/>
      <c r="M6024" s="5"/>
      <c r="N6024" s="5"/>
      <c r="O6024" s="5"/>
    </row>
    <row r="6025" spans="1:15" x14ac:dyDescent="0.25">
      <c r="A6025" s="7"/>
      <c r="B6025" s="10"/>
      <c r="D6025" s="5"/>
      <c r="E6025" s="5"/>
      <c r="F6025" s="5"/>
      <c r="G6025" s="5"/>
      <c r="H6025" s="5"/>
      <c r="K6025"/>
      <c r="L6025" s="5"/>
      <c r="M6025" s="5"/>
      <c r="N6025" s="5"/>
      <c r="O6025" s="5"/>
    </row>
    <row r="6026" spans="1:15" x14ac:dyDescent="0.25">
      <c r="A6026" s="7"/>
      <c r="B6026" s="10"/>
      <c r="D6026" s="5"/>
      <c r="E6026" s="5"/>
      <c r="F6026" s="5"/>
      <c r="G6026" s="5"/>
      <c r="H6026" s="5"/>
      <c r="K6026"/>
      <c r="L6026" s="5"/>
      <c r="M6026" s="5"/>
      <c r="N6026" s="5"/>
      <c r="O6026" s="5"/>
    </row>
    <row r="6027" spans="1:15" x14ac:dyDescent="0.25">
      <c r="A6027" s="7"/>
      <c r="B6027" s="10"/>
      <c r="D6027" s="5"/>
      <c r="E6027" s="5"/>
      <c r="F6027" s="5"/>
      <c r="G6027" s="5"/>
      <c r="H6027" s="5"/>
      <c r="K6027"/>
      <c r="L6027" s="5"/>
      <c r="M6027" s="5"/>
      <c r="N6027" s="5"/>
      <c r="O6027" s="5"/>
    </row>
    <row r="6028" spans="1:15" x14ac:dyDescent="0.25">
      <c r="A6028" s="7"/>
      <c r="B6028" s="10"/>
      <c r="D6028" s="5"/>
      <c r="E6028" s="5"/>
      <c r="F6028" s="5"/>
      <c r="G6028" s="5"/>
      <c r="H6028" s="5"/>
      <c r="K6028"/>
      <c r="L6028" s="5"/>
      <c r="M6028" s="5"/>
      <c r="N6028" s="5"/>
      <c r="O6028" s="5"/>
    </row>
    <row r="6029" spans="1:15" x14ac:dyDescent="0.25">
      <c r="A6029" s="7"/>
      <c r="B6029" s="10"/>
      <c r="D6029" s="5"/>
      <c r="E6029" s="5"/>
      <c r="F6029" s="5"/>
      <c r="G6029" s="5"/>
      <c r="H6029" s="5"/>
      <c r="K6029"/>
      <c r="L6029" s="5"/>
      <c r="M6029" s="5"/>
      <c r="N6029" s="5"/>
      <c r="O6029" s="5"/>
    </row>
    <row r="6030" spans="1:15" x14ac:dyDescent="0.25">
      <c r="A6030" s="7"/>
      <c r="B6030" s="10"/>
      <c r="D6030" s="5"/>
      <c r="E6030" s="5"/>
      <c r="F6030" s="5"/>
      <c r="G6030" s="5"/>
      <c r="H6030" s="5"/>
      <c r="K6030"/>
      <c r="L6030" s="5"/>
      <c r="M6030" s="5"/>
      <c r="N6030" s="5"/>
      <c r="O6030" s="5"/>
    </row>
    <row r="6031" spans="1:15" x14ac:dyDescent="0.25">
      <c r="A6031" s="7"/>
      <c r="B6031" s="10"/>
      <c r="D6031" s="5"/>
      <c r="E6031" s="5"/>
      <c r="F6031" s="5"/>
      <c r="G6031" s="5"/>
      <c r="H6031" s="5"/>
      <c r="K6031"/>
      <c r="L6031" s="5"/>
      <c r="M6031" s="5"/>
      <c r="N6031" s="5"/>
      <c r="O6031" s="5"/>
    </row>
    <row r="6032" spans="1:15" x14ac:dyDescent="0.25">
      <c r="A6032" s="7"/>
      <c r="B6032" s="10"/>
      <c r="D6032" s="5"/>
      <c r="E6032" s="5"/>
      <c r="F6032" s="5"/>
      <c r="G6032" s="5"/>
      <c r="H6032" s="5"/>
      <c r="K6032"/>
      <c r="L6032" s="5"/>
      <c r="M6032" s="5"/>
      <c r="N6032" s="5"/>
      <c r="O6032" s="5"/>
    </row>
    <row r="6033" spans="1:15" x14ac:dyDescent="0.25">
      <c r="A6033" s="7"/>
      <c r="B6033" s="10"/>
      <c r="D6033" s="5"/>
      <c r="E6033" s="5"/>
      <c r="F6033" s="5"/>
      <c r="G6033" s="5"/>
      <c r="H6033" s="5"/>
      <c r="K6033"/>
      <c r="L6033" s="5"/>
      <c r="M6033" s="5"/>
      <c r="N6033" s="5"/>
      <c r="O6033" s="5"/>
    </row>
    <row r="6034" spans="1:15" x14ac:dyDescent="0.25">
      <c r="A6034" s="7"/>
      <c r="B6034" s="10"/>
      <c r="D6034" s="5"/>
      <c r="E6034" s="5"/>
      <c r="F6034" s="5"/>
      <c r="G6034" s="5"/>
      <c r="H6034" s="5"/>
      <c r="K6034"/>
      <c r="L6034" s="5"/>
      <c r="M6034" s="5"/>
      <c r="N6034" s="5"/>
      <c r="O6034" s="5"/>
    </row>
    <row r="6035" spans="1:15" x14ac:dyDescent="0.25">
      <c r="A6035" s="7"/>
      <c r="B6035" s="10"/>
      <c r="D6035" s="5"/>
      <c r="E6035" s="5"/>
      <c r="F6035" s="5"/>
      <c r="G6035" s="5"/>
      <c r="H6035" s="5"/>
      <c r="K6035"/>
      <c r="L6035" s="5"/>
      <c r="M6035" s="5"/>
      <c r="N6035" s="5"/>
      <c r="O6035" s="5"/>
    </row>
    <row r="6036" spans="1:15" x14ac:dyDescent="0.25">
      <c r="A6036" s="7"/>
      <c r="B6036" s="10"/>
      <c r="D6036" s="5"/>
      <c r="E6036" s="5"/>
      <c r="F6036" s="5"/>
      <c r="G6036" s="5"/>
      <c r="H6036" s="5"/>
      <c r="K6036"/>
      <c r="L6036" s="5"/>
      <c r="M6036" s="5"/>
      <c r="N6036" s="5"/>
      <c r="O6036" s="5"/>
    </row>
    <row r="6037" spans="1:15" x14ac:dyDescent="0.25">
      <c r="A6037" s="7"/>
      <c r="B6037" s="10"/>
      <c r="D6037" s="5"/>
      <c r="E6037" s="5"/>
      <c r="F6037" s="5"/>
      <c r="G6037" s="5"/>
      <c r="H6037" s="5"/>
      <c r="K6037"/>
      <c r="L6037" s="5"/>
      <c r="M6037" s="5"/>
      <c r="N6037" s="5"/>
      <c r="O6037" s="5"/>
    </row>
    <row r="6038" spans="1:15" x14ac:dyDescent="0.25">
      <c r="A6038" s="7"/>
      <c r="B6038" s="10"/>
      <c r="D6038" s="5"/>
      <c r="E6038" s="5"/>
      <c r="F6038" s="5"/>
      <c r="G6038" s="5"/>
      <c r="H6038" s="5"/>
      <c r="K6038"/>
      <c r="L6038" s="5"/>
      <c r="M6038" s="5"/>
      <c r="N6038" s="5"/>
      <c r="O6038" s="5"/>
    </row>
    <row r="6039" spans="1:15" x14ac:dyDescent="0.25">
      <c r="A6039" s="7"/>
      <c r="B6039" s="10"/>
      <c r="D6039" s="5"/>
      <c r="E6039" s="5"/>
      <c r="F6039" s="5"/>
      <c r="G6039" s="5"/>
      <c r="H6039" s="5"/>
      <c r="K6039"/>
      <c r="L6039" s="5"/>
      <c r="M6039" s="5"/>
      <c r="N6039" s="5"/>
      <c r="O6039" s="5"/>
    </row>
    <row r="6040" spans="1:15" x14ac:dyDescent="0.25">
      <c r="A6040" s="7"/>
      <c r="B6040" s="10"/>
      <c r="D6040" s="5"/>
      <c r="E6040" s="5"/>
      <c r="F6040" s="5"/>
      <c r="G6040" s="5"/>
      <c r="H6040" s="5"/>
      <c r="K6040"/>
      <c r="L6040" s="5"/>
      <c r="M6040" s="5"/>
      <c r="N6040" s="5"/>
      <c r="O6040" s="5"/>
    </row>
    <row r="6041" spans="1:15" x14ac:dyDescent="0.25">
      <c r="A6041" s="7"/>
      <c r="B6041" s="10"/>
      <c r="D6041" s="5"/>
      <c r="E6041" s="5"/>
      <c r="F6041" s="5"/>
      <c r="G6041" s="5"/>
      <c r="H6041" s="5"/>
      <c r="K6041"/>
      <c r="L6041" s="5"/>
      <c r="M6041" s="5"/>
      <c r="N6041" s="5"/>
      <c r="O6041" s="5"/>
    </row>
    <row r="6042" spans="1:15" x14ac:dyDescent="0.25">
      <c r="A6042" s="7"/>
      <c r="B6042" s="10"/>
      <c r="D6042" s="5"/>
      <c r="E6042" s="5"/>
      <c r="F6042" s="5"/>
      <c r="G6042" s="5"/>
      <c r="H6042" s="5"/>
      <c r="K6042"/>
      <c r="L6042" s="5"/>
      <c r="M6042" s="5"/>
      <c r="N6042" s="5"/>
      <c r="O6042" s="5"/>
    </row>
    <row r="6043" spans="1:15" x14ac:dyDescent="0.25">
      <c r="A6043" s="7"/>
      <c r="B6043" s="10"/>
      <c r="D6043" s="5"/>
      <c r="E6043" s="5"/>
      <c r="F6043" s="5"/>
      <c r="G6043" s="5"/>
      <c r="H6043" s="5"/>
      <c r="K6043"/>
      <c r="L6043" s="5"/>
      <c r="M6043" s="5"/>
      <c r="N6043" s="5"/>
      <c r="O6043" s="5"/>
    </row>
    <row r="6044" spans="1:15" x14ac:dyDescent="0.25">
      <c r="A6044" s="7"/>
      <c r="B6044" s="10"/>
      <c r="D6044" s="5"/>
      <c r="E6044" s="5"/>
      <c r="F6044" s="5"/>
      <c r="G6044" s="5"/>
      <c r="H6044" s="5"/>
      <c r="K6044"/>
      <c r="L6044" s="5"/>
      <c r="M6044" s="5"/>
      <c r="N6044" s="5"/>
      <c r="O6044" s="5"/>
    </row>
    <row r="6045" spans="1:15" x14ac:dyDescent="0.25">
      <c r="A6045" s="7"/>
      <c r="B6045" s="10"/>
      <c r="D6045" s="5"/>
      <c r="E6045" s="5"/>
      <c r="F6045" s="5"/>
      <c r="G6045" s="5"/>
      <c r="H6045" s="5"/>
      <c r="K6045"/>
      <c r="L6045" s="5"/>
      <c r="M6045" s="5"/>
      <c r="N6045" s="5"/>
      <c r="O6045" s="5"/>
    </row>
    <row r="6046" spans="1:15" x14ac:dyDescent="0.25">
      <c r="A6046" s="7"/>
      <c r="B6046" s="10"/>
      <c r="D6046" s="5"/>
      <c r="E6046" s="5"/>
      <c r="F6046" s="5"/>
      <c r="G6046" s="5"/>
      <c r="H6046" s="5"/>
      <c r="K6046"/>
      <c r="L6046" s="5"/>
      <c r="M6046" s="5"/>
      <c r="N6046" s="5"/>
      <c r="O6046" s="5"/>
    </row>
    <row r="6047" spans="1:15" x14ac:dyDescent="0.25">
      <c r="A6047" s="7"/>
      <c r="B6047" s="10"/>
      <c r="D6047" s="5"/>
      <c r="E6047" s="5"/>
      <c r="F6047" s="5"/>
      <c r="G6047" s="5"/>
      <c r="H6047" s="5"/>
      <c r="K6047"/>
      <c r="L6047" s="5"/>
      <c r="M6047" s="5"/>
      <c r="N6047" s="5"/>
      <c r="O6047" s="5"/>
    </row>
    <row r="6048" spans="1:15" x14ac:dyDescent="0.25">
      <c r="A6048" s="7"/>
      <c r="B6048" s="10"/>
      <c r="D6048" s="5"/>
      <c r="E6048" s="5"/>
      <c r="F6048" s="5"/>
      <c r="G6048" s="5"/>
      <c r="H6048" s="5"/>
      <c r="K6048"/>
      <c r="L6048" s="5"/>
      <c r="M6048" s="5"/>
      <c r="N6048" s="5"/>
      <c r="O6048" s="5"/>
    </row>
    <row r="6049" spans="1:15" x14ac:dyDescent="0.25">
      <c r="A6049" s="7"/>
      <c r="B6049" s="10"/>
      <c r="D6049" s="5"/>
      <c r="E6049" s="5"/>
      <c r="F6049" s="5"/>
      <c r="G6049" s="5"/>
      <c r="H6049" s="5"/>
      <c r="K6049"/>
      <c r="L6049" s="5"/>
      <c r="M6049" s="5"/>
      <c r="N6049" s="5"/>
      <c r="O6049" s="5"/>
    </row>
    <row r="6050" spans="1:15" x14ac:dyDescent="0.25">
      <c r="A6050" s="7"/>
      <c r="B6050" s="10"/>
      <c r="D6050" s="5"/>
      <c r="E6050" s="5"/>
      <c r="F6050" s="5"/>
      <c r="G6050" s="5"/>
      <c r="H6050" s="5"/>
      <c r="K6050"/>
      <c r="L6050" s="5"/>
      <c r="M6050" s="5"/>
      <c r="N6050" s="5"/>
      <c r="O6050" s="5"/>
    </row>
    <row r="6051" spans="1:15" x14ac:dyDescent="0.25">
      <c r="A6051" s="7"/>
      <c r="B6051" s="10"/>
      <c r="D6051" s="5"/>
      <c r="E6051" s="5"/>
      <c r="F6051" s="5"/>
      <c r="G6051" s="5"/>
      <c r="H6051" s="5"/>
      <c r="K6051"/>
      <c r="L6051" s="5"/>
      <c r="M6051" s="5"/>
      <c r="N6051" s="5"/>
      <c r="O6051" s="5"/>
    </row>
    <row r="6052" spans="1:15" x14ac:dyDescent="0.25">
      <c r="A6052" s="7"/>
      <c r="B6052" s="10"/>
      <c r="D6052" s="5"/>
      <c r="E6052" s="5"/>
      <c r="F6052" s="5"/>
      <c r="G6052" s="5"/>
      <c r="H6052" s="5"/>
      <c r="K6052"/>
      <c r="L6052" s="5"/>
      <c r="M6052" s="5"/>
      <c r="N6052" s="5"/>
      <c r="O6052" s="5"/>
    </row>
    <row r="6053" spans="1:15" x14ac:dyDescent="0.25">
      <c r="A6053" s="7"/>
      <c r="B6053" s="10"/>
      <c r="D6053" s="5"/>
      <c r="E6053" s="5"/>
      <c r="F6053" s="5"/>
      <c r="G6053" s="5"/>
      <c r="H6053" s="5"/>
      <c r="K6053"/>
      <c r="L6053" s="5"/>
      <c r="M6053" s="5"/>
      <c r="N6053" s="5"/>
      <c r="O6053" s="5"/>
    </row>
    <row r="6054" spans="1:15" x14ac:dyDescent="0.25">
      <c r="A6054" s="7"/>
      <c r="B6054" s="10"/>
      <c r="D6054" s="5"/>
      <c r="E6054" s="5"/>
      <c r="F6054" s="5"/>
      <c r="G6054" s="5"/>
      <c r="H6054" s="5"/>
      <c r="K6054"/>
      <c r="L6054" s="5"/>
      <c r="M6054" s="5"/>
      <c r="N6054" s="5"/>
      <c r="O6054" s="5"/>
    </row>
    <row r="6055" spans="1:15" x14ac:dyDescent="0.25">
      <c r="A6055" s="7"/>
      <c r="B6055" s="10"/>
      <c r="D6055" s="5"/>
      <c r="E6055" s="5"/>
      <c r="F6055" s="5"/>
      <c r="G6055" s="5"/>
      <c r="H6055" s="5"/>
      <c r="K6055"/>
      <c r="L6055" s="5"/>
      <c r="M6055" s="5"/>
      <c r="N6055" s="5"/>
      <c r="O6055" s="5"/>
    </row>
    <row r="6056" spans="1:15" x14ac:dyDescent="0.25">
      <c r="A6056" s="7"/>
      <c r="B6056" s="10"/>
      <c r="D6056" s="5"/>
      <c r="E6056" s="5"/>
      <c r="F6056" s="5"/>
      <c r="G6056" s="5"/>
      <c r="H6056" s="5"/>
      <c r="K6056"/>
      <c r="L6056" s="5"/>
      <c r="M6056" s="5"/>
      <c r="N6056" s="5"/>
      <c r="O6056" s="5"/>
    </row>
    <row r="6057" spans="1:15" x14ac:dyDescent="0.25">
      <c r="A6057" s="7"/>
      <c r="B6057" s="10"/>
      <c r="D6057" s="5"/>
      <c r="E6057" s="5"/>
      <c r="F6057" s="5"/>
      <c r="G6057" s="5"/>
      <c r="H6057" s="5"/>
      <c r="K6057"/>
      <c r="L6057" s="5"/>
      <c r="M6057" s="5"/>
      <c r="N6057" s="5"/>
      <c r="O6057" s="5"/>
    </row>
    <row r="6058" spans="1:15" x14ac:dyDescent="0.25">
      <c r="A6058" s="7"/>
      <c r="B6058" s="10"/>
      <c r="D6058" s="5"/>
      <c r="E6058" s="5"/>
      <c r="F6058" s="5"/>
      <c r="G6058" s="5"/>
      <c r="H6058" s="5"/>
      <c r="K6058"/>
      <c r="L6058" s="5"/>
      <c r="M6058" s="5"/>
      <c r="N6058" s="5"/>
      <c r="O6058" s="5"/>
    </row>
    <row r="6059" spans="1:15" x14ac:dyDescent="0.25">
      <c r="A6059" s="7"/>
      <c r="B6059" s="10"/>
      <c r="D6059" s="5"/>
      <c r="E6059" s="5"/>
      <c r="F6059" s="5"/>
      <c r="G6059" s="5"/>
      <c r="H6059" s="5"/>
      <c r="K6059"/>
      <c r="L6059" s="5"/>
      <c r="M6059" s="5"/>
      <c r="N6059" s="5"/>
      <c r="O6059" s="5"/>
    </row>
    <row r="6060" spans="1:15" x14ac:dyDescent="0.25">
      <c r="A6060" s="7"/>
      <c r="B6060" s="10"/>
      <c r="D6060" s="5"/>
      <c r="E6060" s="5"/>
      <c r="F6060" s="5"/>
      <c r="G6060" s="5"/>
      <c r="H6060" s="5"/>
      <c r="K6060"/>
      <c r="L6060" s="5"/>
      <c r="M6060" s="5"/>
      <c r="N6060" s="5"/>
      <c r="O6060" s="5"/>
    </row>
    <row r="6061" spans="1:15" x14ac:dyDescent="0.25">
      <c r="A6061" s="7"/>
      <c r="B6061" s="10"/>
      <c r="D6061" s="5"/>
      <c r="E6061" s="5"/>
      <c r="F6061" s="5"/>
      <c r="G6061" s="5"/>
      <c r="H6061" s="5"/>
      <c r="K6061"/>
      <c r="L6061" s="5"/>
      <c r="M6061" s="5"/>
      <c r="N6061" s="5"/>
      <c r="O6061" s="5"/>
    </row>
    <row r="6062" spans="1:15" x14ac:dyDescent="0.25">
      <c r="A6062" s="7"/>
      <c r="B6062" s="10"/>
      <c r="D6062" s="5"/>
      <c r="E6062" s="5"/>
      <c r="F6062" s="5"/>
      <c r="G6062" s="5"/>
      <c r="H6062" s="5"/>
      <c r="K6062"/>
      <c r="L6062" s="5"/>
      <c r="M6062" s="5"/>
      <c r="N6062" s="5"/>
      <c r="O6062" s="5"/>
    </row>
    <row r="6063" spans="1:15" x14ac:dyDescent="0.25">
      <c r="A6063" s="7"/>
      <c r="B6063" s="10"/>
      <c r="D6063" s="5"/>
      <c r="E6063" s="5"/>
      <c r="F6063" s="5"/>
      <c r="G6063" s="5"/>
      <c r="H6063" s="5"/>
      <c r="K6063"/>
      <c r="L6063" s="5"/>
      <c r="M6063" s="5"/>
      <c r="N6063" s="5"/>
      <c r="O6063" s="5"/>
    </row>
    <row r="6064" spans="1:15" x14ac:dyDescent="0.25">
      <c r="A6064" s="7"/>
      <c r="B6064" s="10"/>
      <c r="D6064" s="5"/>
      <c r="E6064" s="5"/>
      <c r="F6064" s="5"/>
      <c r="G6064" s="5"/>
      <c r="H6064" s="5"/>
      <c r="K6064"/>
      <c r="L6064" s="5"/>
      <c r="M6064" s="5"/>
      <c r="N6064" s="5"/>
      <c r="O6064" s="5"/>
    </row>
    <row r="6065" spans="1:15" x14ac:dyDescent="0.25">
      <c r="A6065" s="7"/>
      <c r="B6065" s="10"/>
      <c r="D6065" s="5"/>
      <c r="E6065" s="5"/>
      <c r="F6065" s="5"/>
      <c r="G6065" s="5"/>
      <c r="H6065" s="5"/>
      <c r="K6065"/>
      <c r="L6065" s="5"/>
      <c r="M6065" s="5"/>
      <c r="N6065" s="5"/>
      <c r="O6065" s="5"/>
    </row>
    <row r="6066" spans="1:15" x14ac:dyDescent="0.25">
      <c r="A6066" s="7"/>
      <c r="B6066" s="10"/>
      <c r="D6066" s="5"/>
      <c r="E6066" s="5"/>
      <c r="F6066" s="5"/>
      <c r="G6066" s="5"/>
      <c r="H6066" s="5"/>
      <c r="K6066"/>
      <c r="L6066" s="5"/>
      <c r="M6066" s="5"/>
      <c r="N6066" s="5"/>
      <c r="O6066" s="5"/>
    </row>
    <row r="6067" spans="1:15" x14ac:dyDescent="0.25">
      <c r="A6067" s="7"/>
      <c r="B6067" s="10"/>
      <c r="D6067" s="5"/>
      <c r="E6067" s="5"/>
      <c r="F6067" s="5"/>
      <c r="G6067" s="5"/>
      <c r="H6067" s="5"/>
      <c r="K6067"/>
      <c r="L6067" s="5"/>
      <c r="M6067" s="5"/>
      <c r="N6067" s="5"/>
      <c r="O6067" s="5"/>
    </row>
    <row r="6068" spans="1:15" x14ac:dyDescent="0.25">
      <c r="A6068" s="7"/>
      <c r="B6068" s="10"/>
      <c r="D6068" s="5"/>
      <c r="E6068" s="5"/>
      <c r="F6068" s="5"/>
      <c r="G6068" s="5"/>
      <c r="H6068" s="5"/>
      <c r="K6068"/>
      <c r="L6068" s="5"/>
      <c r="M6068" s="5"/>
      <c r="N6068" s="5"/>
      <c r="O6068" s="5"/>
    </row>
    <row r="6069" spans="1:15" x14ac:dyDescent="0.25">
      <c r="A6069" s="7"/>
      <c r="B6069" s="10"/>
      <c r="D6069" s="5"/>
      <c r="E6069" s="5"/>
      <c r="F6069" s="5"/>
      <c r="G6069" s="5"/>
      <c r="H6069" s="5"/>
      <c r="K6069"/>
      <c r="L6069" s="5"/>
      <c r="M6069" s="5"/>
      <c r="N6069" s="5"/>
      <c r="O6069" s="5"/>
    </row>
    <row r="6070" spans="1:15" x14ac:dyDescent="0.25">
      <c r="A6070" s="7"/>
      <c r="B6070" s="10"/>
      <c r="D6070" s="5"/>
      <c r="E6070" s="5"/>
      <c r="F6070" s="5"/>
      <c r="G6070" s="5"/>
      <c r="H6070" s="5"/>
      <c r="K6070"/>
      <c r="L6070" s="5"/>
      <c r="M6070" s="5"/>
      <c r="N6070" s="5"/>
      <c r="O6070" s="5"/>
    </row>
    <row r="6071" spans="1:15" x14ac:dyDescent="0.25">
      <c r="A6071" s="7"/>
      <c r="B6071" s="10"/>
      <c r="D6071" s="5"/>
      <c r="E6071" s="5"/>
      <c r="F6071" s="5"/>
      <c r="G6071" s="5"/>
      <c r="H6071" s="5"/>
      <c r="K6071"/>
      <c r="L6071" s="5"/>
      <c r="M6071" s="5"/>
      <c r="N6071" s="5"/>
      <c r="O6071" s="5"/>
    </row>
    <row r="6072" spans="1:15" x14ac:dyDescent="0.25">
      <c r="A6072" s="7"/>
      <c r="B6072" s="10"/>
      <c r="D6072" s="5"/>
      <c r="E6072" s="5"/>
      <c r="F6072" s="5"/>
      <c r="G6072" s="5"/>
      <c r="H6072" s="5"/>
      <c r="K6072"/>
      <c r="L6072" s="5"/>
      <c r="M6072" s="5"/>
      <c r="N6072" s="5"/>
      <c r="O6072" s="5"/>
    </row>
    <row r="6073" spans="1:15" x14ac:dyDescent="0.25">
      <c r="A6073" s="7"/>
      <c r="B6073" s="10"/>
      <c r="D6073" s="5"/>
      <c r="E6073" s="5"/>
      <c r="F6073" s="5"/>
      <c r="G6073" s="5"/>
      <c r="H6073" s="5"/>
      <c r="K6073"/>
      <c r="L6073" s="5"/>
      <c r="M6073" s="5"/>
      <c r="N6073" s="5"/>
      <c r="O6073" s="5"/>
    </row>
    <row r="6074" spans="1:15" x14ac:dyDescent="0.25">
      <c r="A6074" s="7"/>
      <c r="B6074" s="10"/>
      <c r="D6074" s="5"/>
      <c r="E6074" s="5"/>
      <c r="F6074" s="5"/>
      <c r="G6074" s="5"/>
      <c r="H6074" s="5"/>
      <c r="K6074"/>
      <c r="L6074" s="5"/>
      <c r="M6074" s="5"/>
      <c r="N6074" s="5"/>
      <c r="O6074" s="5"/>
    </row>
    <row r="6075" spans="1:15" x14ac:dyDescent="0.25">
      <c r="A6075" s="7"/>
      <c r="B6075" s="10"/>
      <c r="D6075" s="5"/>
      <c r="E6075" s="5"/>
      <c r="F6075" s="5"/>
      <c r="G6075" s="5"/>
      <c r="H6075" s="5"/>
      <c r="K6075"/>
      <c r="L6075" s="5"/>
      <c r="M6075" s="5"/>
      <c r="N6075" s="5"/>
      <c r="O6075" s="5"/>
    </row>
    <row r="6076" spans="1:15" x14ac:dyDescent="0.25">
      <c r="A6076" s="7"/>
      <c r="B6076" s="10"/>
      <c r="D6076" s="5"/>
      <c r="E6076" s="5"/>
      <c r="F6076" s="5"/>
      <c r="G6076" s="5"/>
      <c r="H6076" s="5"/>
      <c r="K6076"/>
      <c r="L6076" s="5"/>
      <c r="M6076" s="5"/>
      <c r="N6076" s="5"/>
      <c r="O6076" s="5"/>
    </row>
    <row r="6077" spans="1:15" x14ac:dyDescent="0.25">
      <c r="A6077" s="7"/>
      <c r="B6077" s="10"/>
      <c r="D6077" s="5"/>
      <c r="E6077" s="5"/>
      <c r="F6077" s="5"/>
      <c r="G6077" s="5"/>
      <c r="H6077" s="5"/>
      <c r="K6077"/>
      <c r="L6077" s="5"/>
      <c r="M6077" s="5"/>
      <c r="N6077" s="5"/>
      <c r="O6077" s="5"/>
    </row>
    <row r="6078" spans="1:15" x14ac:dyDescent="0.25">
      <c r="A6078" s="7"/>
      <c r="B6078" s="10"/>
      <c r="D6078" s="5"/>
      <c r="E6078" s="5"/>
      <c r="F6078" s="5"/>
      <c r="G6078" s="5"/>
      <c r="H6078" s="5"/>
      <c r="K6078"/>
      <c r="L6078" s="5"/>
      <c r="M6078" s="5"/>
      <c r="N6078" s="5"/>
      <c r="O6078" s="5"/>
    </row>
    <row r="6079" spans="1:15" x14ac:dyDescent="0.25">
      <c r="A6079" s="7"/>
      <c r="B6079" s="10"/>
      <c r="D6079" s="5"/>
      <c r="E6079" s="5"/>
      <c r="F6079" s="5"/>
      <c r="G6079" s="5"/>
      <c r="H6079" s="5"/>
      <c r="K6079"/>
      <c r="L6079" s="5"/>
      <c r="M6079" s="5"/>
      <c r="N6079" s="5"/>
      <c r="O6079" s="5"/>
    </row>
    <row r="6080" spans="1:15" x14ac:dyDescent="0.25">
      <c r="A6080" s="7"/>
      <c r="B6080" s="10"/>
      <c r="D6080" s="5"/>
      <c r="E6080" s="5"/>
      <c r="F6080" s="5"/>
      <c r="G6080" s="5"/>
      <c r="H6080" s="5"/>
      <c r="K6080"/>
      <c r="L6080" s="5"/>
      <c r="M6080" s="5"/>
      <c r="N6080" s="5"/>
      <c r="O6080" s="5"/>
    </row>
    <row r="6081" spans="1:15" x14ac:dyDescent="0.25">
      <c r="A6081" s="7"/>
      <c r="B6081" s="10"/>
      <c r="D6081" s="5"/>
      <c r="E6081" s="5"/>
      <c r="F6081" s="5"/>
      <c r="G6081" s="5"/>
      <c r="H6081" s="5"/>
      <c r="K6081"/>
      <c r="L6081" s="5"/>
      <c r="M6081" s="5"/>
      <c r="N6081" s="5"/>
      <c r="O6081" s="5"/>
    </row>
    <row r="6082" spans="1:15" x14ac:dyDescent="0.25">
      <c r="A6082" s="7"/>
      <c r="B6082" s="10"/>
      <c r="D6082" s="5"/>
      <c r="E6082" s="5"/>
      <c r="F6082" s="5"/>
      <c r="G6082" s="5"/>
      <c r="H6082" s="5"/>
      <c r="K6082"/>
      <c r="L6082" s="5"/>
      <c r="M6082" s="5"/>
      <c r="N6082" s="5"/>
      <c r="O6082" s="5"/>
    </row>
    <row r="6083" spans="1:15" x14ac:dyDescent="0.25">
      <c r="A6083" s="7"/>
      <c r="B6083" s="10"/>
      <c r="D6083" s="5"/>
      <c r="E6083" s="5"/>
      <c r="F6083" s="5"/>
      <c r="G6083" s="5"/>
      <c r="H6083" s="5"/>
      <c r="K6083"/>
      <c r="L6083" s="5"/>
      <c r="M6083" s="5"/>
      <c r="N6083" s="5"/>
      <c r="O6083" s="5"/>
    </row>
    <row r="6084" spans="1:15" x14ac:dyDescent="0.25">
      <c r="A6084" s="7"/>
      <c r="B6084" s="10"/>
      <c r="D6084" s="5"/>
      <c r="E6084" s="5"/>
      <c r="F6084" s="5"/>
      <c r="G6084" s="5"/>
      <c r="H6084" s="5"/>
      <c r="K6084"/>
      <c r="L6084" s="5"/>
      <c r="M6084" s="5"/>
      <c r="N6084" s="5"/>
      <c r="O6084" s="5"/>
    </row>
    <row r="6085" spans="1:15" x14ac:dyDescent="0.25">
      <c r="A6085" s="7"/>
      <c r="B6085" s="10"/>
      <c r="D6085" s="5"/>
      <c r="E6085" s="5"/>
      <c r="F6085" s="5"/>
      <c r="G6085" s="5"/>
      <c r="H6085" s="5"/>
      <c r="K6085"/>
      <c r="L6085" s="5"/>
      <c r="M6085" s="5"/>
      <c r="N6085" s="5"/>
      <c r="O6085" s="5"/>
    </row>
    <row r="6086" spans="1:15" x14ac:dyDescent="0.25">
      <c r="A6086" s="7"/>
      <c r="B6086" s="10"/>
      <c r="D6086" s="5"/>
      <c r="E6086" s="5"/>
      <c r="F6086" s="5"/>
      <c r="G6086" s="5"/>
      <c r="H6086" s="5"/>
      <c r="K6086"/>
      <c r="L6086" s="5"/>
      <c r="M6086" s="5"/>
      <c r="N6086" s="5"/>
      <c r="O6086" s="5"/>
    </row>
    <row r="6087" spans="1:15" x14ac:dyDescent="0.25">
      <c r="A6087" s="7"/>
      <c r="B6087" s="10"/>
      <c r="D6087" s="5"/>
      <c r="E6087" s="5"/>
      <c r="F6087" s="5"/>
      <c r="G6087" s="5"/>
      <c r="H6087" s="5"/>
      <c r="K6087"/>
      <c r="L6087" s="5"/>
      <c r="M6087" s="5"/>
      <c r="N6087" s="5"/>
      <c r="O6087" s="5"/>
    </row>
    <row r="6088" spans="1:15" x14ac:dyDescent="0.25">
      <c r="A6088" s="7"/>
      <c r="B6088" s="10"/>
      <c r="D6088" s="5"/>
      <c r="E6088" s="5"/>
      <c r="F6088" s="5"/>
      <c r="G6088" s="5"/>
      <c r="H6088" s="5"/>
      <c r="K6088"/>
      <c r="L6088" s="5"/>
      <c r="M6088" s="5"/>
      <c r="N6088" s="5"/>
      <c r="O6088" s="5"/>
    </row>
    <row r="6089" spans="1:15" x14ac:dyDescent="0.25">
      <c r="A6089" s="7"/>
      <c r="B6089" s="10"/>
      <c r="D6089" s="5"/>
      <c r="E6089" s="5"/>
      <c r="F6089" s="5"/>
      <c r="G6089" s="5"/>
      <c r="H6089" s="5"/>
      <c r="K6089"/>
      <c r="L6089" s="5"/>
      <c r="M6089" s="5"/>
      <c r="N6089" s="5"/>
      <c r="O6089" s="5"/>
    </row>
    <row r="6090" spans="1:15" x14ac:dyDescent="0.25">
      <c r="A6090" s="7"/>
      <c r="B6090" s="10"/>
      <c r="D6090" s="5"/>
      <c r="E6090" s="5"/>
      <c r="F6090" s="5"/>
      <c r="G6090" s="5"/>
      <c r="H6090" s="5"/>
      <c r="K6090"/>
      <c r="L6090" s="5"/>
      <c r="M6090" s="5"/>
      <c r="N6090" s="5"/>
      <c r="O6090" s="5"/>
    </row>
    <row r="6091" spans="1:15" x14ac:dyDescent="0.25">
      <c r="A6091" s="7"/>
      <c r="B6091" s="10"/>
      <c r="D6091" s="5"/>
      <c r="E6091" s="5"/>
      <c r="F6091" s="5"/>
      <c r="G6091" s="5"/>
      <c r="H6091" s="5"/>
      <c r="K6091"/>
      <c r="L6091" s="5"/>
      <c r="M6091" s="5"/>
      <c r="N6091" s="5"/>
      <c r="O6091" s="5"/>
    </row>
    <row r="6092" spans="1:15" x14ac:dyDescent="0.25">
      <c r="A6092" s="7"/>
      <c r="B6092" s="10"/>
      <c r="D6092" s="5"/>
      <c r="E6092" s="5"/>
      <c r="F6092" s="5"/>
      <c r="G6092" s="5"/>
      <c r="H6092" s="5"/>
      <c r="K6092"/>
      <c r="L6092" s="5"/>
      <c r="M6092" s="5"/>
      <c r="N6092" s="5"/>
      <c r="O6092" s="5"/>
    </row>
    <row r="6093" spans="1:15" x14ac:dyDescent="0.25">
      <c r="A6093" s="7"/>
      <c r="B6093" s="10"/>
      <c r="D6093" s="5"/>
      <c r="E6093" s="5"/>
      <c r="F6093" s="5"/>
      <c r="G6093" s="5"/>
      <c r="H6093" s="5"/>
      <c r="K6093"/>
      <c r="L6093" s="5"/>
      <c r="M6093" s="5"/>
      <c r="N6093" s="5"/>
      <c r="O6093" s="5"/>
    </row>
    <row r="6094" spans="1:15" x14ac:dyDescent="0.25">
      <c r="A6094" s="7"/>
      <c r="B6094" s="10"/>
      <c r="D6094" s="5"/>
      <c r="E6094" s="5"/>
      <c r="F6094" s="5"/>
      <c r="G6094" s="5"/>
      <c r="H6094" s="5"/>
      <c r="K6094"/>
      <c r="L6094" s="5"/>
      <c r="M6094" s="5"/>
      <c r="N6094" s="5"/>
      <c r="O6094" s="5"/>
    </row>
    <row r="6095" spans="1:15" x14ac:dyDescent="0.25">
      <c r="A6095" s="7"/>
      <c r="B6095" s="10"/>
      <c r="D6095" s="5"/>
      <c r="E6095" s="5"/>
      <c r="F6095" s="5"/>
      <c r="G6095" s="5"/>
      <c r="H6095" s="5"/>
      <c r="K6095"/>
      <c r="L6095" s="5"/>
      <c r="M6095" s="5"/>
      <c r="N6095" s="5"/>
      <c r="O6095" s="5"/>
    </row>
    <row r="6096" spans="1:15" x14ac:dyDescent="0.25">
      <c r="A6096" s="7"/>
      <c r="B6096" s="10"/>
      <c r="D6096" s="5"/>
      <c r="E6096" s="5"/>
      <c r="F6096" s="5"/>
      <c r="G6096" s="5"/>
      <c r="H6096" s="5"/>
      <c r="K6096"/>
      <c r="L6096" s="5"/>
      <c r="M6096" s="5"/>
      <c r="N6096" s="5"/>
      <c r="O6096" s="5"/>
    </row>
    <row r="6097" spans="1:15" x14ac:dyDescent="0.25">
      <c r="A6097" s="7"/>
      <c r="B6097" s="10"/>
      <c r="D6097" s="5"/>
      <c r="E6097" s="5"/>
      <c r="F6097" s="5"/>
      <c r="G6097" s="5"/>
      <c r="H6097" s="5"/>
      <c r="K6097"/>
      <c r="L6097" s="5"/>
      <c r="M6097" s="5"/>
      <c r="N6097" s="5"/>
      <c r="O6097" s="5"/>
    </row>
    <row r="6098" spans="1:15" x14ac:dyDescent="0.25">
      <c r="A6098" s="7"/>
      <c r="B6098" s="10"/>
      <c r="D6098" s="5"/>
      <c r="E6098" s="5"/>
      <c r="F6098" s="5"/>
      <c r="G6098" s="5"/>
      <c r="H6098" s="5"/>
      <c r="K6098"/>
      <c r="L6098" s="5"/>
      <c r="M6098" s="5"/>
      <c r="N6098" s="5"/>
      <c r="O6098" s="5"/>
    </row>
    <row r="6099" spans="1:15" x14ac:dyDescent="0.25">
      <c r="A6099" s="7"/>
      <c r="B6099" s="10"/>
      <c r="D6099" s="5"/>
      <c r="E6099" s="5"/>
      <c r="F6099" s="5"/>
      <c r="G6099" s="5"/>
      <c r="H6099" s="5"/>
      <c r="K6099"/>
      <c r="L6099" s="5"/>
      <c r="M6099" s="5"/>
      <c r="N6099" s="5"/>
      <c r="O6099" s="5"/>
    </row>
    <row r="6100" spans="1:15" x14ac:dyDescent="0.25">
      <c r="A6100" s="7"/>
      <c r="B6100" s="10"/>
      <c r="D6100" s="5"/>
      <c r="E6100" s="5"/>
      <c r="F6100" s="5"/>
      <c r="G6100" s="5"/>
      <c r="H6100" s="5"/>
      <c r="K6100"/>
      <c r="L6100" s="5"/>
      <c r="M6100" s="5"/>
      <c r="N6100" s="5"/>
      <c r="O6100" s="5"/>
    </row>
    <row r="6101" spans="1:15" x14ac:dyDescent="0.25">
      <c r="A6101" s="7"/>
      <c r="B6101" s="10"/>
      <c r="D6101" s="5"/>
      <c r="E6101" s="5"/>
      <c r="F6101" s="5"/>
      <c r="G6101" s="5"/>
      <c r="H6101" s="5"/>
      <c r="K6101"/>
      <c r="L6101" s="5"/>
      <c r="M6101" s="5"/>
      <c r="N6101" s="5"/>
      <c r="O6101" s="5"/>
    </row>
    <row r="6102" spans="1:15" x14ac:dyDescent="0.25">
      <c r="A6102" s="7"/>
      <c r="B6102" s="10"/>
      <c r="D6102" s="5"/>
      <c r="E6102" s="5"/>
      <c r="F6102" s="5"/>
      <c r="G6102" s="5"/>
      <c r="H6102" s="5"/>
      <c r="K6102"/>
      <c r="L6102" s="5"/>
      <c r="M6102" s="5"/>
      <c r="N6102" s="5"/>
      <c r="O6102" s="5"/>
    </row>
    <row r="6103" spans="1:15" x14ac:dyDescent="0.25">
      <c r="A6103" s="7"/>
      <c r="B6103" s="10"/>
      <c r="D6103" s="5"/>
      <c r="E6103" s="5"/>
      <c r="F6103" s="5"/>
      <c r="G6103" s="5"/>
      <c r="H6103" s="5"/>
      <c r="K6103"/>
      <c r="L6103" s="5"/>
      <c r="M6103" s="5"/>
      <c r="N6103" s="5"/>
      <c r="O6103" s="5"/>
    </row>
    <row r="6104" spans="1:15" x14ac:dyDescent="0.25">
      <c r="A6104" s="7"/>
      <c r="B6104" s="10"/>
      <c r="D6104" s="5"/>
      <c r="E6104" s="5"/>
      <c r="F6104" s="5"/>
      <c r="G6104" s="5"/>
      <c r="H6104" s="5"/>
      <c r="K6104"/>
      <c r="L6104" s="5"/>
      <c r="M6104" s="5"/>
      <c r="N6104" s="5"/>
      <c r="O6104" s="5"/>
    </row>
    <row r="6105" spans="1:15" x14ac:dyDescent="0.25">
      <c r="A6105" s="7"/>
      <c r="B6105" s="10"/>
      <c r="D6105" s="5"/>
      <c r="E6105" s="5"/>
      <c r="F6105" s="5"/>
      <c r="G6105" s="5"/>
      <c r="H6105" s="5"/>
      <c r="K6105"/>
      <c r="L6105" s="5"/>
      <c r="M6105" s="5"/>
      <c r="N6105" s="5"/>
      <c r="O6105" s="5"/>
    </row>
    <row r="6106" spans="1:15" x14ac:dyDescent="0.25">
      <c r="A6106" s="7"/>
      <c r="B6106" s="10"/>
      <c r="D6106" s="5"/>
      <c r="E6106" s="5"/>
      <c r="F6106" s="5"/>
      <c r="G6106" s="5"/>
      <c r="H6106" s="5"/>
      <c r="K6106"/>
      <c r="L6106" s="5"/>
      <c r="M6106" s="5"/>
      <c r="N6106" s="5"/>
      <c r="O6106" s="5"/>
    </row>
    <row r="6107" spans="1:15" x14ac:dyDescent="0.25">
      <c r="A6107" s="7"/>
      <c r="B6107" s="10"/>
      <c r="D6107" s="5"/>
      <c r="E6107" s="5"/>
      <c r="F6107" s="5"/>
      <c r="G6107" s="5"/>
      <c r="H6107" s="5"/>
      <c r="K6107"/>
      <c r="L6107" s="5"/>
      <c r="M6107" s="5"/>
      <c r="N6107" s="5"/>
      <c r="O6107" s="5"/>
    </row>
    <row r="6108" spans="1:15" x14ac:dyDescent="0.25">
      <c r="A6108" s="7"/>
      <c r="B6108" s="10"/>
      <c r="D6108" s="5"/>
      <c r="E6108" s="5"/>
      <c r="F6108" s="5"/>
      <c r="G6108" s="5"/>
      <c r="H6108" s="5"/>
      <c r="K6108"/>
      <c r="L6108" s="5"/>
      <c r="M6108" s="5"/>
      <c r="N6108" s="5"/>
      <c r="O6108" s="5"/>
    </row>
    <row r="6109" spans="1:15" x14ac:dyDescent="0.25">
      <c r="A6109" s="7"/>
      <c r="B6109" s="10"/>
      <c r="D6109" s="5"/>
      <c r="E6109" s="5"/>
      <c r="F6109" s="5"/>
      <c r="G6109" s="5"/>
      <c r="H6109" s="5"/>
      <c r="K6109"/>
      <c r="L6109" s="5"/>
      <c r="M6109" s="5"/>
      <c r="N6109" s="5"/>
      <c r="O6109" s="5"/>
    </row>
    <row r="6110" spans="1:15" x14ac:dyDescent="0.25">
      <c r="A6110" s="7"/>
      <c r="B6110" s="10"/>
      <c r="D6110" s="5"/>
      <c r="E6110" s="5"/>
      <c r="F6110" s="5"/>
      <c r="G6110" s="5"/>
      <c r="H6110" s="5"/>
      <c r="K6110"/>
      <c r="L6110" s="5"/>
      <c r="M6110" s="5"/>
      <c r="N6110" s="5"/>
      <c r="O6110" s="5"/>
    </row>
    <row r="6111" spans="1:15" x14ac:dyDescent="0.25">
      <c r="A6111" s="7"/>
      <c r="B6111" s="10"/>
      <c r="D6111" s="5"/>
      <c r="E6111" s="5"/>
      <c r="F6111" s="5"/>
      <c r="G6111" s="5"/>
      <c r="H6111" s="5"/>
      <c r="K6111"/>
      <c r="L6111" s="5"/>
      <c r="M6111" s="5"/>
      <c r="N6111" s="5"/>
      <c r="O6111" s="5"/>
    </row>
    <row r="6112" spans="1:15" x14ac:dyDescent="0.25">
      <c r="A6112" s="7"/>
      <c r="B6112" s="10"/>
      <c r="D6112" s="5"/>
      <c r="E6112" s="5"/>
      <c r="F6112" s="5"/>
      <c r="G6112" s="5"/>
      <c r="H6112" s="5"/>
      <c r="K6112"/>
      <c r="L6112" s="5"/>
      <c r="M6112" s="5"/>
      <c r="N6112" s="5"/>
      <c r="O6112" s="5"/>
    </row>
    <row r="6113" spans="1:15" x14ac:dyDescent="0.25">
      <c r="A6113" s="7"/>
      <c r="B6113" s="10"/>
      <c r="D6113" s="5"/>
      <c r="E6113" s="5"/>
      <c r="F6113" s="5"/>
      <c r="G6113" s="5"/>
      <c r="H6113" s="5"/>
      <c r="K6113"/>
      <c r="L6113" s="5"/>
      <c r="M6113" s="5"/>
      <c r="N6113" s="5"/>
      <c r="O6113" s="5"/>
    </row>
    <row r="6114" spans="1:15" x14ac:dyDescent="0.25">
      <c r="A6114" s="7"/>
      <c r="B6114" s="10"/>
      <c r="D6114" s="5"/>
      <c r="E6114" s="5"/>
      <c r="F6114" s="5"/>
      <c r="G6114" s="5"/>
      <c r="H6114" s="5"/>
      <c r="K6114"/>
      <c r="L6114" s="5"/>
      <c r="M6114" s="5"/>
      <c r="N6114" s="5"/>
      <c r="O6114" s="5"/>
    </row>
    <row r="6115" spans="1:15" x14ac:dyDescent="0.25">
      <c r="A6115" s="7"/>
      <c r="B6115" s="10"/>
      <c r="D6115" s="5"/>
      <c r="E6115" s="5"/>
      <c r="F6115" s="5"/>
      <c r="G6115" s="5"/>
      <c r="H6115" s="5"/>
      <c r="K6115"/>
      <c r="L6115" s="5"/>
      <c r="M6115" s="5"/>
      <c r="N6115" s="5"/>
      <c r="O6115" s="5"/>
    </row>
    <row r="6116" spans="1:15" x14ac:dyDescent="0.25">
      <c r="A6116" s="7"/>
      <c r="B6116" s="10"/>
      <c r="D6116" s="5"/>
      <c r="E6116" s="5"/>
      <c r="F6116" s="5"/>
      <c r="G6116" s="5"/>
      <c r="H6116" s="5"/>
      <c r="K6116"/>
      <c r="L6116" s="5"/>
      <c r="M6116" s="5"/>
      <c r="N6116" s="5"/>
      <c r="O6116" s="5"/>
    </row>
    <row r="6117" spans="1:15" x14ac:dyDescent="0.25">
      <c r="A6117" s="7"/>
      <c r="B6117" s="10"/>
      <c r="D6117" s="5"/>
      <c r="E6117" s="5"/>
      <c r="F6117" s="5"/>
      <c r="G6117" s="5"/>
      <c r="H6117" s="5"/>
      <c r="K6117"/>
      <c r="L6117" s="5"/>
      <c r="M6117" s="5"/>
      <c r="N6117" s="5"/>
      <c r="O6117" s="5"/>
    </row>
    <row r="6118" spans="1:15" x14ac:dyDescent="0.25">
      <c r="A6118" s="7"/>
      <c r="B6118" s="10"/>
      <c r="D6118" s="5"/>
      <c r="E6118" s="5"/>
      <c r="F6118" s="5"/>
      <c r="G6118" s="5"/>
      <c r="H6118" s="5"/>
      <c r="K6118"/>
      <c r="L6118" s="5"/>
      <c r="M6118" s="5"/>
      <c r="N6118" s="5"/>
      <c r="O6118" s="5"/>
    </row>
    <row r="6119" spans="1:15" x14ac:dyDescent="0.25">
      <c r="A6119" s="7"/>
      <c r="B6119" s="10"/>
      <c r="D6119" s="5"/>
      <c r="E6119" s="5"/>
      <c r="F6119" s="5"/>
      <c r="G6119" s="5"/>
      <c r="H6119" s="5"/>
      <c r="K6119"/>
      <c r="L6119" s="5"/>
      <c r="M6119" s="5"/>
      <c r="N6119" s="5"/>
      <c r="O6119" s="5"/>
    </row>
    <row r="6120" spans="1:15" x14ac:dyDescent="0.25">
      <c r="A6120" s="7"/>
      <c r="B6120" s="10"/>
      <c r="D6120" s="5"/>
      <c r="E6120" s="5"/>
      <c r="F6120" s="5"/>
      <c r="G6120" s="5"/>
      <c r="H6120" s="5"/>
      <c r="K6120"/>
      <c r="L6120" s="5"/>
      <c r="M6120" s="5"/>
      <c r="N6120" s="5"/>
      <c r="O6120" s="5"/>
    </row>
    <row r="6121" spans="1:15" x14ac:dyDescent="0.25">
      <c r="A6121" s="7"/>
      <c r="B6121" s="10"/>
      <c r="D6121" s="5"/>
      <c r="E6121" s="5"/>
      <c r="F6121" s="5"/>
      <c r="G6121" s="5"/>
      <c r="H6121" s="5"/>
      <c r="K6121"/>
      <c r="L6121" s="5"/>
      <c r="M6121" s="5"/>
      <c r="N6121" s="5"/>
      <c r="O6121" s="5"/>
    </row>
    <row r="6122" spans="1:15" x14ac:dyDescent="0.25">
      <c r="A6122" s="7"/>
      <c r="B6122" s="10"/>
      <c r="D6122" s="5"/>
      <c r="E6122" s="5"/>
      <c r="F6122" s="5"/>
      <c r="G6122" s="5"/>
      <c r="H6122" s="5"/>
      <c r="K6122"/>
      <c r="L6122" s="5"/>
      <c r="M6122" s="5"/>
      <c r="N6122" s="5"/>
      <c r="O6122" s="5"/>
    </row>
    <row r="6123" spans="1:15" x14ac:dyDescent="0.25">
      <c r="A6123" s="7"/>
      <c r="B6123" s="10"/>
      <c r="D6123" s="5"/>
      <c r="E6123" s="5"/>
      <c r="F6123" s="5"/>
      <c r="G6123" s="5"/>
      <c r="H6123" s="5"/>
      <c r="K6123"/>
      <c r="L6123" s="5"/>
      <c r="M6123" s="5"/>
      <c r="N6123" s="5"/>
      <c r="O6123" s="5"/>
    </row>
    <row r="6124" spans="1:15" x14ac:dyDescent="0.25">
      <c r="A6124" s="7"/>
      <c r="B6124" s="10"/>
      <c r="D6124" s="5"/>
      <c r="E6124" s="5"/>
      <c r="F6124" s="5"/>
      <c r="G6124" s="5"/>
      <c r="H6124" s="5"/>
      <c r="K6124"/>
      <c r="L6124" s="5"/>
      <c r="M6124" s="5"/>
      <c r="N6124" s="5"/>
      <c r="O6124" s="5"/>
    </row>
    <row r="6125" spans="1:15" x14ac:dyDescent="0.25">
      <c r="A6125" s="7"/>
      <c r="B6125" s="10"/>
      <c r="D6125" s="5"/>
      <c r="E6125" s="5"/>
      <c r="F6125" s="5"/>
      <c r="G6125" s="5"/>
      <c r="H6125" s="5"/>
      <c r="K6125"/>
      <c r="L6125" s="5"/>
      <c r="M6125" s="5"/>
      <c r="N6125" s="5"/>
      <c r="O6125" s="5"/>
    </row>
    <row r="6126" spans="1:15" x14ac:dyDescent="0.25">
      <c r="A6126" s="7"/>
      <c r="B6126" s="10"/>
      <c r="D6126" s="5"/>
      <c r="E6126" s="5"/>
      <c r="F6126" s="5"/>
      <c r="G6126" s="5"/>
      <c r="H6126" s="5"/>
      <c r="K6126"/>
      <c r="L6126" s="5"/>
      <c r="M6126" s="5"/>
      <c r="N6126" s="5"/>
      <c r="O6126" s="5"/>
    </row>
    <row r="6127" spans="1:15" x14ac:dyDescent="0.25">
      <c r="A6127" s="7"/>
      <c r="B6127" s="10"/>
      <c r="D6127" s="5"/>
      <c r="E6127" s="5"/>
      <c r="F6127" s="5"/>
      <c r="G6127" s="5"/>
      <c r="H6127" s="5"/>
      <c r="K6127"/>
      <c r="L6127" s="5"/>
      <c r="M6127" s="5"/>
      <c r="N6127" s="5"/>
      <c r="O6127" s="5"/>
    </row>
    <row r="6128" spans="1:15" x14ac:dyDescent="0.25">
      <c r="A6128" s="7"/>
      <c r="B6128" s="10"/>
      <c r="D6128" s="5"/>
      <c r="E6128" s="5"/>
      <c r="F6128" s="5"/>
      <c r="G6128" s="5"/>
      <c r="H6128" s="5"/>
      <c r="K6128"/>
      <c r="L6128" s="5"/>
      <c r="M6128" s="5"/>
      <c r="N6128" s="5"/>
      <c r="O6128" s="5"/>
    </row>
    <row r="6129" spans="1:15" x14ac:dyDescent="0.25">
      <c r="A6129" s="7"/>
      <c r="B6129" s="10"/>
      <c r="D6129" s="5"/>
      <c r="E6129" s="5"/>
      <c r="F6129" s="5"/>
      <c r="G6129" s="5"/>
      <c r="H6129" s="5"/>
      <c r="K6129"/>
      <c r="L6129" s="5"/>
      <c r="M6129" s="5"/>
      <c r="N6129" s="5"/>
      <c r="O6129" s="5"/>
    </row>
    <row r="6130" spans="1:15" x14ac:dyDescent="0.25">
      <c r="A6130" s="7"/>
      <c r="B6130" s="10"/>
      <c r="D6130" s="5"/>
      <c r="E6130" s="5"/>
      <c r="F6130" s="5"/>
      <c r="G6130" s="5"/>
      <c r="H6130" s="5"/>
      <c r="K6130"/>
      <c r="L6130" s="5"/>
      <c r="M6130" s="5"/>
      <c r="N6130" s="5"/>
      <c r="O6130" s="5"/>
    </row>
    <row r="6131" spans="1:15" x14ac:dyDescent="0.25">
      <c r="A6131" s="7"/>
      <c r="B6131" s="10"/>
      <c r="D6131" s="5"/>
      <c r="E6131" s="5"/>
      <c r="F6131" s="5"/>
      <c r="G6131" s="5"/>
      <c r="H6131" s="5"/>
      <c r="K6131"/>
      <c r="L6131" s="5"/>
      <c r="M6131" s="5"/>
      <c r="N6131" s="5"/>
      <c r="O6131" s="5"/>
    </row>
    <row r="6132" spans="1:15" x14ac:dyDescent="0.25">
      <c r="A6132" s="7"/>
      <c r="B6132" s="10"/>
      <c r="D6132" s="5"/>
      <c r="E6132" s="5"/>
      <c r="F6132" s="5"/>
      <c r="G6132" s="5"/>
      <c r="H6132" s="5"/>
      <c r="K6132"/>
      <c r="L6132" s="5"/>
      <c r="M6132" s="5"/>
      <c r="N6132" s="5"/>
      <c r="O6132" s="5"/>
    </row>
    <row r="6133" spans="1:15" x14ac:dyDescent="0.25">
      <c r="A6133" s="7"/>
      <c r="B6133" s="10"/>
      <c r="D6133" s="5"/>
      <c r="E6133" s="5"/>
      <c r="F6133" s="5"/>
      <c r="G6133" s="5"/>
      <c r="H6133" s="5"/>
      <c r="K6133"/>
      <c r="L6133" s="5"/>
      <c r="M6133" s="5"/>
      <c r="N6133" s="5"/>
      <c r="O6133" s="5"/>
    </row>
    <row r="6134" spans="1:15" x14ac:dyDescent="0.25">
      <c r="A6134" s="7"/>
      <c r="B6134" s="10"/>
      <c r="D6134" s="5"/>
      <c r="E6134" s="5"/>
      <c r="F6134" s="5"/>
      <c r="G6134" s="5"/>
      <c r="H6134" s="5"/>
      <c r="K6134"/>
      <c r="L6134" s="5"/>
      <c r="M6134" s="5"/>
      <c r="N6134" s="5"/>
      <c r="O6134" s="5"/>
    </row>
    <row r="6135" spans="1:15" x14ac:dyDescent="0.25">
      <c r="A6135" s="7"/>
      <c r="B6135" s="10"/>
      <c r="D6135" s="5"/>
      <c r="E6135" s="5"/>
      <c r="F6135" s="5"/>
      <c r="G6135" s="5"/>
      <c r="H6135" s="5"/>
      <c r="K6135"/>
      <c r="L6135" s="5"/>
      <c r="M6135" s="5"/>
      <c r="N6135" s="5"/>
      <c r="O6135" s="5"/>
    </row>
    <row r="6136" spans="1:15" x14ac:dyDescent="0.25">
      <c r="A6136" s="7"/>
      <c r="B6136" s="10"/>
      <c r="D6136" s="5"/>
      <c r="E6136" s="5"/>
      <c r="F6136" s="5"/>
      <c r="G6136" s="5"/>
      <c r="H6136" s="5"/>
      <c r="K6136"/>
      <c r="L6136" s="5"/>
      <c r="M6136" s="5"/>
      <c r="N6136" s="5"/>
      <c r="O6136" s="5"/>
    </row>
    <row r="6137" spans="1:15" x14ac:dyDescent="0.25">
      <c r="A6137" s="7"/>
      <c r="B6137" s="10"/>
      <c r="D6137" s="5"/>
      <c r="E6137" s="5"/>
      <c r="F6137" s="5"/>
      <c r="G6137" s="5"/>
      <c r="H6137" s="5"/>
      <c r="K6137"/>
      <c r="L6137" s="5"/>
      <c r="M6137" s="5"/>
      <c r="N6137" s="5"/>
      <c r="O6137" s="5"/>
    </row>
    <row r="6138" spans="1:15" x14ac:dyDescent="0.25">
      <c r="A6138" s="7"/>
      <c r="B6138" s="10"/>
      <c r="D6138" s="5"/>
      <c r="E6138" s="5"/>
      <c r="F6138" s="5"/>
      <c r="G6138" s="5"/>
      <c r="H6138" s="5"/>
      <c r="K6138"/>
      <c r="L6138" s="5"/>
      <c r="M6138" s="5"/>
      <c r="N6138" s="5"/>
      <c r="O6138" s="5"/>
    </row>
    <row r="6139" spans="1:15" x14ac:dyDescent="0.25">
      <c r="A6139" s="7"/>
      <c r="B6139" s="10"/>
      <c r="D6139" s="5"/>
      <c r="E6139" s="5"/>
      <c r="F6139" s="5"/>
      <c r="G6139" s="5"/>
      <c r="H6139" s="5"/>
      <c r="K6139"/>
      <c r="L6139" s="5"/>
      <c r="M6139" s="5"/>
      <c r="N6139" s="5"/>
      <c r="O6139" s="5"/>
    </row>
    <row r="6140" spans="1:15" x14ac:dyDescent="0.25">
      <c r="A6140" s="7"/>
      <c r="B6140" s="10"/>
      <c r="D6140" s="5"/>
      <c r="E6140" s="5"/>
      <c r="F6140" s="5"/>
      <c r="G6140" s="5"/>
      <c r="H6140" s="5"/>
      <c r="K6140"/>
      <c r="L6140" s="5"/>
      <c r="M6140" s="5"/>
      <c r="N6140" s="5"/>
      <c r="O6140" s="5"/>
    </row>
    <row r="6141" spans="1:15" x14ac:dyDescent="0.25">
      <c r="A6141" s="7"/>
      <c r="B6141" s="10"/>
      <c r="D6141" s="5"/>
      <c r="E6141" s="5"/>
      <c r="F6141" s="5"/>
      <c r="G6141" s="5"/>
      <c r="H6141" s="5"/>
      <c r="K6141"/>
      <c r="L6141" s="5"/>
      <c r="M6141" s="5"/>
      <c r="N6141" s="5"/>
      <c r="O6141" s="5"/>
    </row>
    <row r="6142" spans="1:15" x14ac:dyDescent="0.25">
      <c r="A6142" s="7"/>
      <c r="B6142" s="10"/>
      <c r="D6142" s="5"/>
      <c r="E6142" s="5"/>
      <c r="F6142" s="5"/>
      <c r="G6142" s="5"/>
      <c r="H6142" s="5"/>
      <c r="K6142"/>
      <c r="L6142" s="5"/>
      <c r="M6142" s="5"/>
      <c r="N6142" s="5"/>
      <c r="O6142" s="5"/>
    </row>
    <row r="6143" spans="1:15" x14ac:dyDescent="0.25">
      <c r="A6143" s="7"/>
      <c r="B6143" s="10"/>
      <c r="D6143" s="5"/>
      <c r="E6143" s="5"/>
      <c r="F6143" s="5"/>
      <c r="G6143" s="5"/>
      <c r="H6143" s="5"/>
      <c r="K6143"/>
      <c r="L6143" s="5"/>
      <c r="M6143" s="5"/>
      <c r="N6143" s="5"/>
      <c r="O6143" s="5"/>
    </row>
    <row r="6144" spans="1:15" x14ac:dyDescent="0.25">
      <c r="A6144" s="7"/>
      <c r="B6144" s="10"/>
      <c r="D6144" s="5"/>
      <c r="E6144" s="5"/>
      <c r="F6144" s="5"/>
      <c r="G6144" s="5"/>
      <c r="H6144" s="5"/>
      <c r="K6144"/>
      <c r="L6144" s="5"/>
      <c r="M6144" s="5"/>
      <c r="N6144" s="5"/>
      <c r="O6144" s="5"/>
    </row>
    <row r="6145" spans="1:15" x14ac:dyDescent="0.25">
      <c r="A6145" s="7"/>
      <c r="B6145" s="10"/>
      <c r="D6145" s="5"/>
      <c r="E6145" s="5"/>
      <c r="F6145" s="5"/>
      <c r="G6145" s="5"/>
      <c r="H6145" s="5"/>
      <c r="K6145"/>
      <c r="L6145" s="5"/>
      <c r="M6145" s="5"/>
      <c r="N6145" s="5"/>
      <c r="O6145" s="5"/>
    </row>
    <row r="6146" spans="1:15" x14ac:dyDescent="0.25">
      <c r="A6146" s="7"/>
      <c r="B6146" s="10"/>
      <c r="D6146" s="5"/>
      <c r="E6146" s="5"/>
      <c r="F6146" s="5"/>
      <c r="G6146" s="5"/>
      <c r="H6146" s="5"/>
      <c r="K6146"/>
      <c r="L6146" s="5"/>
      <c r="M6146" s="5"/>
      <c r="N6146" s="5"/>
      <c r="O6146" s="5"/>
    </row>
    <row r="6147" spans="1:15" x14ac:dyDescent="0.25">
      <c r="A6147" s="7"/>
      <c r="B6147" s="10"/>
      <c r="D6147" s="5"/>
      <c r="E6147" s="5"/>
      <c r="F6147" s="5"/>
      <c r="G6147" s="5"/>
      <c r="H6147" s="5"/>
      <c r="K6147"/>
      <c r="L6147" s="5"/>
      <c r="M6147" s="5"/>
      <c r="N6147" s="5"/>
      <c r="O6147" s="5"/>
    </row>
    <row r="6148" spans="1:15" x14ac:dyDescent="0.25">
      <c r="A6148" s="7"/>
      <c r="B6148" s="10"/>
      <c r="D6148" s="5"/>
      <c r="E6148" s="5"/>
      <c r="F6148" s="5"/>
      <c r="G6148" s="5"/>
      <c r="H6148" s="5"/>
      <c r="K6148"/>
      <c r="L6148" s="5"/>
      <c r="M6148" s="5"/>
      <c r="N6148" s="5"/>
      <c r="O6148" s="5"/>
    </row>
    <row r="6149" spans="1:15" x14ac:dyDescent="0.25">
      <c r="A6149" s="7"/>
      <c r="B6149" s="10"/>
      <c r="D6149" s="5"/>
      <c r="E6149" s="5"/>
      <c r="F6149" s="5"/>
      <c r="G6149" s="5"/>
      <c r="H6149" s="5"/>
      <c r="K6149"/>
      <c r="L6149" s="5"/>
      <c r="M6149" s="5"/>
      <c r="N6149" s="5"/>
      <c r="O6149" s="5"/>
    </row>
    <row r="6150" spans="1:15" x14ac:dyDescent="0.25">
      <c r="A6150" s="7"/>
      <c r="B6150" s="10"/>
      <c r="D6150" s="5"/>
      <c r="E6150" s="5"/>
      <c r="F6150" s="5"/>
      <c r="G6150" s="5"/>
      <c r="H6150" s="5"/>
      <c r="K6150"/>
      <c r="L6150" s="5"/>
      <c r="M6150" s="5"/>
      <c r="N6150" s="5"/>
      <c r="O6150" s="5"/>
    </row>
    <row r="6151" spans="1:15" x14ac:dyDescent="0.25">
      <c r="A6151" s="7"/>
      <c r="B6151" s="10"/>
      <c r="D6151" s="5"/>
      <c r="E6151" s="5"/>
      <c r="F6151" s="5"/>
      <c r="G6151" s="5"/>
      <c r="H6151" s="5"/>
      <c r="K6151"/>
      <c r="L6151" s="5"/>
      <c r="M6151" s="5"/>
      <c r="N6151" s="5"/>
      <c r="O6151" s="5"/>
    </row>
    <row r="6152" spans="1:15" x14ac:dyDescent="0.25">
      <c r="A6152" s="7"/>
      <c r="B6152" s="10"/>
      <c r="D6152" s="5"/>
      <c r="E6152" s="5"/>
      <c r="F6152" s="5"/>
      <c r="G6152" s="5"/>
      <c r="H6152" s="5"/>
      <c r="K6152"/>
      <c r="L6152" s="5"/>
      <c r="M6152" s="5"/>
      <c r="N6152" s="5"/>
      <c r="O6152" s="5"/>
    </row>
    <row r="6153" spans="1:15" x14ac:dyDescent="0.25">
      <c r="A6153" s="7"/>
      <c r="B6153" s="7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Spike_Test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2022-08-23T04:46:09Z</dcterms:modified>
</cp:coreProperties>
</file>