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nderer_LongMethod" sheetId="1" r:id="rId4"/>
    <sheet state="visible" name="renderer_GodClass" sheetId="2" r:id="rId5"/>
    <sheet state="visible" name="renderer_category_LongMethod" sheetId="3" r:id="rId6"/>
    <sheet state="visible" name="renderer_FeatureEnvy" sheetId="4" r:id="rId7"/>
    <sheet state="visible" name="renderer_DataClass" sheetId="5" r:id="rId8"/>
    <sheet state="visible" name="renderer_category_GodClass" sheetId="6" r:id="rId9"/>
    <sheet state="visible" name="renderer_category_FeatureEnvy" sheetId="7" r:id="rId10"/>
    <sheet state="visible" name="renderer_category_DataClass" sheetId="8" r:id="rId11"/>
    <sheet state="visible" name="renderer_xy_LongMethod" sheetId="9" r:id="rId12"/>
    <sheet state="visible" name="renderer_xy_GodClass" sheetId="10" r:id="rId13"/>
    <sheet state="visible" name="renderer_xy_FeatureEnvy" sheetId="11" r:id="rId14"/>
    <sheet state="visible" name="renderer_xy_DataClass" sheetId="12" r:id="rId15"/>
  </sheets>
  <definedNames>
    <definedName localSheetId="8" name="DadosExternos_1">renderer_xy_LongMethod!$A$1:$C$64</definedName>
    <definedName localSheetId="2" name="DadosExternos_1">renderer_category_LongMethod!$A$1:$C$58</definedName>
    <definedName localSheetId="6" name="DadosExternos_1">renderer_category_FeatureEnvy!$A$1:$D$7</definedName>
    <definedName localSheetId="9" name="DadosExternos_1">renderer_xy_GodClass!$A$1:$A$13</definedName>
    <definedName localSheetId="0" name="DadosExternos_1">renderer_LongMethod!$A$1:$C$14</definedName>
    <definedName localSheetId="10" name="DadosExternos_1">renderer_xy_FeatureEnvy!$A$1:$E$6</definedName>
    <definedName localSheetId="3" name="DadosExternos_1">renderer_FeatureEnvy!$A$1:$D$2</definedName>
    <definedName localSheetId="1" name="DadosExternos_1">renderer_GodClass!$A$1:$A$4</definedName>
    <definedName localSheetId="5" name="DadosExternos_1">renderer_category_GodClass!$A$1:$A$6</definedName>
    <definedName hidden="1" localSheetId="8" name="Z_5D706DE3_DF8B_47BE_82F6_26CBF0B1762C_.wvu.FilterData">renderer_xy_LongMethod!$A$1:$F$64</definedName>
    <definedName hidden="1" localSheetId="8" name="Z_04D847BC_F8FF_4702_8C78_6BC589714243_.wvu.FilterData">renderer_xy_LongMethod!$A$1:$C$64</definedName>
  </definedNames>
  <calcPr/>
  <customWorkbookViews>
    <customWorkbookView activeSheetId="0" maximized="1" windowHeight="0" windowWidth="0" guid="{04D847BC-F8FF-4702-8C78-6BC589714243}" name="Filtro 1"/>
    <customWorkbookView activeSheetId="0" maximized="1" windowHeight="0" windowWidth="0" guid="{5D706DE3-DF8B-47BE-82F6-26CBF0B1762C}" name="Filtro 2"/>
  </customWorkbookViews>
  <extLst>
    <ext uri="GoogleSheetsCustomDataVersion1">
      <go:sheetsCustomData xmlns:go="http://customooxmlschemas.google.com/" r:id="rId16" roundtripDataSignature="AMtx7mjv9qyaVFu5XnbCtzGpDRJegwhdDQ=="/>
    </ext>
  </extLst>
</workbook>
</file>

<file path=xl/sharedStrings.xml><?xml version="1.0" encoding="utf-8"?>
<sst xmlns="http://schemas.openxmlformats.org/spreadsheetml/2006/main" count="543" uniqueCount="239">
  <si>
    <t>Column1</t>
  </si>
  <si>
    <t>Column2</t>
  </si>
  <si>
    <t>Column3</t>
  </si>
  <si>
    <t>CYCLO</t>
  </si>
  <si>
    <t>MLOC</t>
  </si>
  <si>
    <t>CodeSmell</t>
  </si>
  <si>
    <t>Refactoring</t>
  </si>
  <si>
    <t>org.jfree.chart.renderer.AbstractRenderer</t>
  </si>
  <si>
    <t>private void readObject(java.io.ObjectInputStream) throws java.io.IOException, java.lang.ClassNotFoundException</t>
  </si>
  <si>
    <t>stream</t>
  </si>
  <si>
    <t>org.jfree.chart.renderer.DefaultPolarItemRenderer</t>
  </si>
  <si>
    <t xml:space="preserve">protected void addEntity(org.jfree.chart.entity.EntityCollection, java.awt.Shape, XYDataset#RAW, int, int, double, double) </t>
  </si>
  <si>
    <t>entity</t>
  </si>
  <si>
    <t>org.jfree.chart.renderer.LookupPaintScale</t>
  </si>
  <si>
    <t xml:space="preserve">public java.awt.Paint getPaint(double) </t>
  </si>
  <si>
    <t>item</t>
  </si>
  <si>
    <t xml:space="preserve">public void drawRadialGridLines(java.awt.Graphics2D, org.jfree.chart.plot.PolarPlot, org.jfree.chart.axis.ValueAxis, List#RAW, java.awt.geom.Rectangle2D) </t>
  </si>
  <si>
    <t>ring</t>
  </si>
  <si>
    <t>org.jfree.chart.renderer.RendererUtils</t>
  </si>
  <si>
    <t xml:space="preserve">public static int findLiveItemsLowerBound(XYDataset#RAW, int, double, double) </t>
  </si>
  <si>
    <t>index</t>
  </si>
  <si>
    <t>10(3)</t>
  </si>
  <si>
    <t xml:space="preserve">public org.jfree.chart.legend.LegendItem getLegendItem(int) </t>
  </si>
  <si>
    <t>paint</t>
  </si>
  <si>
    <t xml:space="preserve">public void drawSeries(java.awt.Graphics2D, java.awt.geom.Rectangle2D, org.jfree.chart.plot.PlotRenderingInfo, org.jfree.chart.plot.PolarPlot, XYDataset#RAW, int) </t>
  </si>
  <si>
    <t>org.jfree.chart.renderer.WaferMapRenderer</t>
  </si>
  <si>
    <t xml:space="preserve">private void makePaintIndex() </t>
  </si>
  <si>
    <t>count</t>
  </si>
  <si>
    <t xml:space="preserve">private void makeValueIndex(java.lang.Number, java.lang.Number, Set#RAW) </t>
  </si>
  <si>
    <t xml:space="preserve">public static int[] findLiveItems(XYDataset#RAW, int, double, double) </t>
  </si>
  <si>
    <t>i0</t>
  </si>
  <si>
    <t xml:space="preserve">public static int findLiveItemsUpperBound(XYDataset#RAW, int, double, double) </t>
  </si>
  <si>
    <t>x</t>
  </si>
  <si>
    <t>org.jfree.chart.renderer.OutlierList</t>
  </si>
  <si>
    <t xml:space="preserve">public void updateAveragedOutlier() </t>
  </si>
  <si>
    <t>totalXCoords</t>
  </si>
  <si>
    <t>WMC</t>
  </si>
  <si>
    <t>NOM</t>
  </si>
  <si>
    <t>CodeSmells</t>
  </si>
  <si>
    <t>Observações</t>
  </si>
  <si>
    <t>A god class não desapareceu, por ser demasiado grande</t>
  </si>
  <si>
    <t>org.jfree.chart.renderer.category.GroupedStackedBarRenderer</t>
  </si>
  <si>
    <t xml:space="preserve">protected sealed void calculateBarWidth(CategoryPlot#RAW, java.awt.geom.Rectangle2D, int, org.jfree.chart.renderer.category.CategoryItemRendererState) </t>
  </si>
  <si>
    <t>state</t>
  </si>
  <si>
    <t>4(1)</t>
  </si>
  <si>
    <t>org.jfree.chart.renderer.category.BarRenderer</t>
  </si>
  <si>
    <t xml:space="preserve">protected void calculateBarWidth(CategoryPlot#RAW, java.awt.geom.Rectangle2D, int, org.jfree.chart.renderer.category.CategoryItemRendererState) </t>
  </si>
  <si>
    <t>org.jfree.chart.renderer.category.LevelRenderer</t>
  </si>
  <si>
    <t xml:space="preserve">protected void calculateItemWidth(CategoryPlot#RAW, java.awt.geom.Rectangle2D, int, org.jfree.chart.renderer.category.CategoryItemRendererState) </t>
  </si>
  <si>
    <t>org.jfree.chart.renderer.category.LayeredBarRenderer</t>
  </si>
  <si>
    <t xml:space="preserve">protected void drawHorizontalItem(java.awt.Graphics2D, org.jfree.chart.renderer.category.CategoryItemRendererState, java.awt.geom.Rectangle2D, CategoryPlot#RAW, org.jfree.chart.axis.CategoryAxis, org.jfree.chart.axis.ValueAxis, CategoryDataset#RAW, int, int) </t>
  </si>
  <si>
    <t>bar</t>
  </si>
  <si>
    <t>org.jfree.chart.renderer.category.AbstractCategoryItemRenderer</t>
  </si>
  <si>
    <t xml:space="preserve">protected void addEntity(org.jfree.chart.entity.EntityCollection, java.awt.Shape, CategoryDataset#RAW, int, int, double, double) </t>
  </si>
  <si>
    <t xml:space="preserve">protected void drawVerticalItem(java.awt.Graphics2D, org.jfree.chart.renderer.category.CategoryItemRendererState, java.awt.geom.Rectangle2D, CategoryPlot#RAW, org.jfree.chart.axis.CategoryAxis, org.jfree.chart.axis.ValueAxis, CategoryDataset#RAW, int, int) </t>
  </si>
  <si>
    <t>org.jfree.chart.renderer.category.StackedBarRenderer</t>
  </si>
  <si>
    <t>org.jfree.chart.renderer.category.BoxAndWhiskerRenderer</t>
  </si>
  <si>
    <t xml:space="preserve">public void drawHorizontalItem(java.awt.Graphics2D, org.jfree.chart.renderer.category.CategoryItemRendererState, java.awt.geom.Rectangle2D, CategoryPlot#RAW, org.jfree.chart.axis.CategoryAxis, org.jfree.chart.axis.ValueAxis, CategoryDataset#RAW, int, int) </t>
  </si>
  <si>
    <t>yy</t>
  </si>
  <si>
    <t>10(2)</t>
  </si>
  <si>
    <t xml:space="preserve">public void drawVerticalItem(java.awt.Graphics2D, org.jfree.chart.renderer.category.CategoryItemRendererState, java.awt.geom.Rectangle2D, CategoryPlot#RAW, org.jfree.chart.axis.CategoryAxis, org.jfree.chart.axis.ValueAxis, CategoryDataset#RAW, int, int) </t>
  </si>
  <si>
    <t>xx</t>
  </si>
  <si>
    <t>org.jfree.chart.renderer.category.ScatterRenderer</t>
  </si>
  <si>
    <t xml:space="preserve">public void drawItem(java.awt.Graphics2D, org.jfree.chart.renderer.category.CategoryItemRendererState, java.awt.geom.Rectangle2D, CategoryPlot#RAW, org.jfree.chart.axis.CategoryAxis, org.jfree.chart.axis.ValueAxis, CategoryDataset#RAW, int, int, int) </t>
  </si>
  <si>
    <t>shape</t>
  </si>
  <si>
    <t>9(1)</t>
  </si>
  <si>
    <t>org.jfree.chart.renderer.category.LineAndShapeRenderer</t>
  </si>
  <si>
    <t>line</t>
  </si>
  <si>
    <t>org.jfree.chart.renderer.category.StatisticalLineAndShapeRenderer</t>
  </si>
  <si>
    <t xml:space="preserve">public sealed void drawItem(java.awt.Graphics2D, org.jfree.chart.renderer.category.CategoryItemRendererState, java.awt.geom.Rectangle2D, CategoryPlot#RAW, org.jfree.chart.axis.CategoryAxis, org.jfree.chart.axis.ValueAxis, CategoryDataset#RAW, int, int, int) </t>
  </si>
  <si>
    <t xml:space="preserve">protected void addItemEntity(org.jfree.chart.entity.EntityCollection, CategoryDataset#RAW, int, int, java.awt.Shape) </t>
  </si>
  <si>
    <t xml:space="preserve">public void drawRangeLine(java.awt.Graphics2D, CategoryPlot#RAW, org.jfree.chart.axis.ValueAxis, java.awt.geom.Rectangle2D, double, java.awt.Paint, java.awt.Stroke) </t>
  </si>
  <si>
    <t>org.jfree.chart.renderer.category.StackedAreaRenderer</t>
  </si>
  <si>
    <t>y0</t>
  </si>
  <si>
    <t xml:space="preserve">public void drawDomainMarker(java.awt.Graphics2D, CategoryPlot#RAW, org.jfree.chart.axis.CategoryAxis, org.jfree.chart.plot.CategoryMarker, java.awt.geom.Rectangle2D) </t>
  </si>
  <si>
    <t>area</t>
  </si>
  <si>
    <t>org.jfree.chart.renderer.category.MinMaxCategoryRenderer</t>
  </si>
  <si>
    <t xml:space="preserve">public void drawDomainGridline(java.awt.Graphics2D, CategoryPlot#RAW, java.awt.geom.Rectangle2D, double) </t>
  </si>
  <si>
    <t xml:space="preserve">public sealed org.jfree.chart.renderer.category.CategoryItemRendererState initialise(java.awt.Graphics2D, java.awt.geom.Rectangle2D, CategoryPlot#RAW, int, org.jfree.chart.plot.PlotRenderingInfo) </t>
  </si>
  <si>
    <t>space</t>
  </si>
  <si>
    <t xml:space="preserve">protected double[] getStackValues(CategoryDataset#RAW, int, int, int[]) </t>
  </si>
  <si>
    <t>v</t>
  </si>
  <si>
    <t xml:space="preserve">protected java.awt.geom.Point2D calculateDomainMarkerTextAnchorPoint(java.awt.Graphics2D, org.jfree.chart.plot.PlotOrientation, java.awt.geom.Rectangle2D, java.awt.geom.Rectangle2D, org.jfree.chart.api.RectangleInsets, org.jfree.chart.api.LengthAdjustmentType, org.jfree.chart.api.RectangleAnchor) </t>
  </si>
  <si>
    <t>anchorRect</t>
  </si>
  <si>
    <t xml:space="preserve">protected java.awt.geom.Point2D calculateRangeMarkerTextAnchorPoint(java.awt.Graphics2D, org.jfree.chart.plot.PlotOrientation, java.awt.geom.Rectangle2D, java.awt.geom.Rectangle2D, org.jfree.chart.api.RectangleInsets, org.jfree.chart.api.LengthAdjustmentType, org.jfree.chart.api.RectangleAnchor) </t>
  </si>
  <si>
    <t xml:space="preserve">protected double calculateBarW0(CategoryPlot#RAW, org.jfree.chart.plot.PlotOrientation, java.awt.geom.Rectangle2D, org.jfree.chart.axis.CategoryAxis, org.jfree.chart.renderer.category.CategoryItemRendererState, int, int) </t>
  </si>
  <si>
    <t xml:space="preserve">protected sealed double calculateBarW0(CategoryPlot#RAW, org.jfree.chart.plot.PlotOrientation, java.awt.geom.Rectangle2D, org.jfree.chart.axis.CategoryAxis, org.jfree.chart.renderer.category.CategoryItemRendererState, int, int) </t>
  </si>
  <si>
    <t>org.jfree.chart.renderer.category.StandardBarPainter</t>
  </si>
  <si>
    <t xml:space="preserve">public void paintBar(java.awt.Graphics2D, org.jfree.chart.renderer.category.BarRenderer, int, int, java.awt.geom.RectangularShape, org.jfree.chart.api.RectangleEdge) </t>
  </si>
  <si>
    <t>itemPaint</t>
  </si>
  <si>
    <t>org.jfree.chart.renderer.category.WaterfallBarRenderer</t>
  </si>
  <si>
    <t>current</t>
  </si>
  <si>
    <t xml:space="preserve">protected void updateCrosshairValues(CategoryCrosshairState#RAW, Comparable#RAW, Comparable#RAW, double, int, double, double, org.jfree.chart.plot.PlotOrientation) </t>
  </si>
  <si>
    <t>crosshairState</t>
  </si>
  <si>
    <t xml:space="preserve">protected void drawItemLabel(java.awt.Graphics2D, org.jfree.chart.plot.PlotOrientation, CategoryDataset#RAW, int, int, double, double, boolean) </t>
  </si>
  <si>
    <t>position</t>
  </si>
  <si>
    <t xml:space="preserve">public void drawRangeMarker(java.awt.Graphics2D, CategoryPlot#RAW, org.jfree.chart.axis.ValueAxis, org.jfree.chart.plot.Marker, java.awt.geom.Rectangle2D) </t>
  </si>
  <si>
    <t>gp</t>
  </si>
  <si>
    <t xml:space="preserve">protected double calculateSeriesWidth(double, org.jfree.chart.axis.CategoryAxis, int, int) </t>
  </si>
  <si>
    <t>factor</t>
  </si>
  <si>
    <t>d</t>
  </si>
  <si>
    <t>org.jfree.chart.renderer.category.CategoryStepRenderer</t>
  </si>
  <si>
    <t>xStagger</t>
  </si>
  <si>
    <t>org.jfree.chart.renderer.category.AreaRenderer</t>
  </si>
  <si>
    <t>yy2</t>
  </si>
  <si>
    <t xml:space="preserve">public sealed org.jfree.chart.legend.LegendItem getLegendItem(int, int) </t>
  </si>
  <si>
    <t>urlText</t>
  </si>
  <si>
    <t xml:space="preserve">public sealed org.jfree.data.Range findRangeBounds(CategoryDataset#RAW) </t>
  </si>
  <si>
    <t>runningTotal</t>
  </si>
  <si>
    <t>org.jfree.chart.renderer.category.IntervalBarRenderer</t>
  </si>
  <si>
    <t xml:space="preserve">protected void drawInterval(java.awt.Graphics2D, org.jfree.chart.renderer.category.CategoryItemRendererState, java.awt.geom.Rectangle2D, CategoryPlot#RAW, org.jfree.chart.axis.CategoryAxis, org.jfree.chart.axis.ValueAxis, IntervalCategoryDataset#RAW, int, int) </t>
  </si>
  <si>
    <t xml:space="preserve">public org.jfree.chart.legend.LegendItem getLegendItem(int, int) </t>
  </si>
  <si>
    <t>org.jfree.chart.renderer.category.StatisticalBarRenderer</t>
  </si>
  <si>
    <t xml:space="preserve">protected void drawHorizontalItem(java.awt.Graphics2D, org.jfree.chart.renderer.category.CategoryItemRendererState, java.awt.geom.Rectangle2D, CategoryPlot#RAW, org.jfree.chart.axis.CategoryAxis, org.jfree.chart.axis.ValueAxis, StatisticalCategoryDataset#RAW, int, int, int) </t>
  </si>
  <si>
    <t xml:space="preserve">protected void drawVerticalItem(java.awt.Graphics2D, org.jfree.chart.renderer.category.CategoryItemRendererState, java.awt.geom.Rectangle2D, CategoryPlot#RAW, org.jfree.chart.axis.CategoryAxis, org.jfree.chart.axis.ValueAxis, StatisticalCategoryDataset#RAW, int, int, int) </t>
  </si>
  <si>
    <t>org.jfree.chart.renderer.category.GanttRenderer</t>
  </si>
  <si>
    <t xml:space="preserve">protected void drawTasks(java.awt.Graphics2D, org.jfree.chart.renderer.category.CategoryItemRendererState, java.awt.geom.Rectangle2D, CategoryPlot#RAW, org.jfree.chart.axis.CategoryAxis, org.jfree.chart.axis.ValueAxis, GanttCategoryDataset#RAW, int, int) </t>
  </si>
  <si>
    <t>barBase</t>
  </si>
  <si>
    <t>org.jfree.chart.renderer.category.GradientBarPainter</t>
  </si>
  <si>
    <t xml:space="preserve">private java.awt.geom.Rectangle2D createShadow(java.awt.geom.RectangularShape, double, double, org.jfree.chart.api.RectangleEdge, boolean) </t>
  </si>
  <si>
    <t>x0</t>
  </si>
  <si>
    <t xml:space="preserve">protected void drawItemLabel(java.awt.Graphics2D, CategoryDataset#RAW, int, int, CategoryPlot#RAW, org.jfree.chart.labels.CategoryItemLabelGenerator, java.awt.geom.Rectangle2D, boolean) </t>
  </si>
  <si>
    <t>anchorPoint</t>
  </si>
  <si>
    <t xml:space="preserve">protected void drawTask(java.awt.Graphics2D, org.jfree.chart.renderer.category.CategoryItemRendererState, java.awt.geom.Rectangle2D, CategoryPlot#RAW, org.jfree.chart.axis.CategoryAxis, org.jfree.chart.axis.ValueAxis, GanttCategoryDataset#RAW, int, int) </t>
  </si>
  <si>
    <t xml:space="preserve">public org.jfree.chart.renderer.category.CategoryItemRendererState initialise(java.awt.Graphics2D, java.awt.geom.Rectangle2D, CategoryPlot#RAW, int, org.jfree.chart.plot.PlotRenderingInfo) </t>
  </si>
  <si>
    <t>visibleSeriesTemp</t>
  </si>
  <si>
    <t>Column4</t>
  </si>
  <si>
    <t>Code Smels</t>
  </si>
  <si>
    <t>Move Method</t>
  </si>
  <si>
    <t>org.jfree.chart.renderer.OutlierListCollection::updateOutlierList(org.jfree.chart.renderer.OutlierList, org.jfree.chart.renderer.Outlier):boolean</t>
  </si>
  <si>
    <t>0/3</t>
  </si>
  <si>
    <t>Feito</t>
  </si>
  <si>
    <t>Nº Refactoring</t>
  </si>
  <si>
    <t>Resolvido sem necessidade de refactoring</t>
  </si>
  <si>
    <t>CodeSmel</t>
  </si>
  <si>
    <t>org.jfree.chart.renderer.category.AbstractCategoryItemRenderer::calculateDomainMarkerTextAnchorPoint(java.awt.Graphics2D, org.jfree.chart.plot.PlotOrientation, java.awt.geom.Rectangle2D, java.awt.geom.Rectangle2D, org.jfree.chart.api.RectangleInsets, org.jfree.chart.api.LengthAdjustmentType, org.jfree.chart.api.RectangleAnchor):java.awt.geom.Point2D</t>
  </si>
  <si>
    <t>org.jfree.chart.api.RectangleInsets</t>
  </si>
  <si>
    <t>0/1</t>
  </si>
  <si>
    <t>org.jfree.chart.renderer.category.AbstractCategoryItemRenderer::calculateRangeMarkerTextAnchorPoint(java.awt.Graphics2D, org.jfree.chart.plot.PlotOrientation, java.awt.geom.Rectangle2D, java.awt.geom.Rectangle2D, org.jfree.chart.api.RectangleInsets, org.jfree.chart.api.LengthAdjustmentType, org.jfree.chart.api.RectangleAnchor):java.awt.geom.Point2D</t>
  </si>
  <si>
    <t>org.jfree.chart.renderer.category.CategoryStepRenderer::drawLine(java.awt.Graphics2D, org.jfree.chart.renderer.category.CategoryStepRenderer.State, org.jfree.chart.plot.PlotOrientation, double, double, double, double):void</t>
  </si>
  <si>
    <t>org.jfree.chart.renderer.category.CategoryStepRenderer.State</t>
  </si>
  <si>
    <t>org.jfree.chart.renderer.category.BarRenderer::calculateSeriesWidth(double, org.jfree.chart.axis.CategoryAxis, int, int):double</t>
  </si>
  <si>
    <t>org.jfree.chart.axis.CategoryAxis</t>
  </si>
  <si>
    <t>1/3</t>
  </si>
  <si>
    <t>org.jfree.chart.renderer.category.LevelRenderer::calculateSeriesWidth(double, org.jfree.chart.axis.CategoryAxis, int, int):double</t>
  </si>
  <si>
    <t>org.jfree.chart.renderer.category.AbstractCategoryItemRenderer::updateCrosshairValues(org.jfree.chart.plot.CategoryCrosshairState, java.lang.Comparable, java.lang.Comparable, double, int, double, double, org.jfree.chart.plot.PlotOrientation):void</t>
  </si>
  <si>
    <t>org.jfree.chart.plot.CategoryCrosshairState</t>
  </si>
  <si>
    <t>1/2</t>
  </si>
  <si>
    <t>DefaultCategoryItemRenderer</t>
  </si>
  <si>
    <t>Lazy Class</t>
  </si>
  <si>
    <t>org.jfree.chart.renderer.xy.SamplingXYLineRenderer</t>
  </si>
  <si>
    <t xml:space="preserve">public void drawItem(java.awt.Graphics2D, org.jfree.chart.renderer.xy.XYItemRendererState, java.awt.geom.Rectangle2D, org.jfree.chart.plot.PlotRenderingInfo, XYPlot#RAW, org.jfree.chart.axis.ValueAxis, org.jfree.chart.axis.ValueAxis, XYDataset#RAW, int, int, org.jfree.chart.plot.CrosshairState, int) </t>
  </si>
  <si>
    <t>s</t>
  </si>
  <si>
    <t>org.jfree.chart.renderer.xy.XYDifferenceRenderer</t>
  </si>
  <si>
    <t xml:space="preserve">private void createPolygon(java.awt.Graphics2D, java.awt.geom.Rectangle2D, XYPlot#RAW, org.jfree.chart.axis.ValueAxis, org.jfree.chart.axis.ValueAxis, boolean, LinkedList#RAW, LinkedList#RAW) </t>
  </si>
  <si>
    <t>l_path</t>
  </si>
  <si>
    <t>org.jfree.chart.renderer.xy.CandlestickRenderer</t>
  </si>
  <si>
    <t>xxWidth</t>
  </si>
  <si>
    <t>org.jfree.chart.renderer.xy.DeviationStepRenderer</t>
  </si>
  <si>
    <t xml:space="preserve">protected sealed void drawPrimaryLineAsPath(org.jfree.chart.renderer.xy.XYItemRendererState, java.awt.Graphics2D, XYPlot#RAW, XYDataset#RAW, int, int, int, org.jfree.chart.axis.ValueAxis, org.jfree.chart.axis.ValueAxis, java.awt.geom.Rectangle2D) </t>
  </si>
  <si>
    <t>org.jfree.chart.renderer.xy.XYLineAndShapeRenderer</t>
  </si>
  <si>
    <t xml:space="preserve">protected void drawPrimaryLineAsPath(org.jfree.chart.renderer.xy.XYItemRendererState, java.awt.Graphics2D, XYPlot#RAW, XYDataset#RAW, int, int, int, org.jfree.chart.axis.ValueAxis, org.jfree.chart.axis.ValueAxis, java.awt.geom.Rectangle2D) </t>
  </si>
  <si>
    <t>org.jfree.chart.renderer.xy.DeviationRenderer</t>
  </si>
  <si>
    <t xml:space="preserve">public sealed void drawItem(java.awt.Graphics2D, org.jfree.chart.renderer.xy.XYItemRendererState, java.awt.geom.Rectangle2D, org.jfree.chart.plot.PlotRenderingInfo, XYPlot#RAW, org.jfree.chart.axis.ValueAxis, org.jfree.chart.axis.ValueAxis, XYDataset#RAW, int, int, org.jfree.chart.plot.CrosshairState, int) </t>
  </si>
  <si>
    <t>org.jfree.chart.renderer.xy.XYAreaRenderer</t>
  </si>
  <si>
    <t>hotspot</t>
  </si>
  <si>
    <t>org.jfree.chart.renderer.xy.XYSplineRenderer</t>
  </si>
  <si>
    <t>origin</t>
  </si>
  <si>
    <t>org.jfree.chart.renderer.xy.AbstractXYItemRenderer</t>
  </si>
  <si>
    <t xml:space="preserve">protected void drawItemPass1(java.awt.Graphics2D, java.awt.geom.Rectangle2D, org.jfree.chart.plot.PlotRenderingInfo, XYPlot#RAW, org.jfree.chart.axis.ValueAxis, org.jfree.chart.axis.ValueAxis, XYDataset#RAW, int, int, org.jfree.chart.plot.CrosshairState) </t>
  </si>
  <si>
    <t>l_entity</t>
  </si>
  <si>
    <t>org.jfree.chart.renderer.xy.StandardXYItemRenderer</t>
  </si>
  <si>
    <t>drawLine</t>
  </si>
  <si>
    <t>org.jfree.chart.renderer.xy.StackedXYAreaRenderer</t>
  </si>
  <si>
    <t>org.jfree.chart.renderer.xy.XYAreaRenderer2</t>
  </si>
  <si>
    <t xml:space="preserve">public void drawDomainLine(java.awt.Graphics2D, XYPlot#RAW, org.jfree.chart.axis.ValueAxis, java.awt.geom.Rectangle2D, double, java.awt.Paint, java.awt.Stroke) </t>
  </si>
  <si>
    <t xml:space="preserve">public void drawRangeLine(java.awt.Graphics2D, XYPlot#RAW, org.jfree.chart.axis.ValueAxis, java.awt.geom.Rectangle2D, double, java.awt.Paint, java.awt.Stroke) </t>
  </si>
  <si>
    <t xml:space="preserve">private void solveTridiag(float[], float[], float[], float[], int) </t>
  </si>
  <si>
    <t>b</t>
  </si>
  <si>
    <t xml:space="preserve">protected void updateCrosshairValues(org.jfree.chart.plot.CrosshairState, double, double, int, double, double, org.jfree.chart.plot.PlotOrientation) </t>
  </si>
  <si>
    <t xml:space="preserve">public void fillDomainGridBand(java.awt.Graphics2D, XYPlot#RAW, org.jfree.chart.axis.ValueAxis, java.awt.geom.Rectangle2D, double, double) </t>
  </si>
  <si>
    <t>band</t>
  </si>
  <si>
    <t xml:space="preserve">public void fillRangeGridBand(java.awt.Graphics2D, XYPlot#RAW, org.jfree.chart.axis.ValueAxis, java.awt.geom.Rectangle2D, double, double) </t>
  </si>
  <si>
    <t xml:space="preserve">private java.awt.geom.Point2D calculateRangeMarkerTextAnchorPoint(java.awt.Graphics2D, org.jfree.chart.plot.PlotOrientation, java.awt.geom.Rectangle2D, java.awt.geom.Rectangle2D, org.jfree.chart.api.RectangleInsets, org.jfree.chart.api.LengthAdjustmentType, org.jfree.chart.api.RectangleAnchor) </t>
  </si>
  <si>
    <t xml:space="preserve">protected void drawSecondaryPass(java.awt.Graphics2D, XYPlot#RAW, XYDataset#RAW, int, int, int, org.jfree.chart.axis.ValueAxis, java.awt.geom.Rectangle2D, org.jfree.chart.axis.ValueAxis, org.jfree.chart.plot.CrosshairState, org.jfree.chart.entity.EntityCollection) </t>
  </si>
  <si>
    <t>org.jfree.chart.renderer.xy.XYShapeRenderer</t>
  </si>
  <si>
    <t>org.jfree.chart.renderer.xy.CyclicXYItemRenderer</t>
  </si>
  <si>
    <t>nx</t>
  </si>
  <si>
    <t>org.jfree.chart.renderer.xy.StandardXYBarPainter</t>
  </si>
  <si>
    <t xml:space="preserve">public void paintBar(java.awt.Graphics2D, org.jfree.chart.renderer.xy.XYBarRenderer, int, int, java.awt.geom.RectangularShape, org.jfree.chart.api.RectangleEdge) </t>
  </si>
  <si>
    <t xml:space="preserve">protected void drawItemLabel(java.awt.Graphics2D, org.jfree.chart.plot.PlotOrientation, XYDataset#RAW, int, int, double, double, boolean) </t>
  </si>
  <si>
    <t xml:space="preserve">public void drawDomainMarker(java.awt.Graphics2D, XYPlot#RAW, org.jfree.chart.axis.ValueAxis, org.jfree.chart.plot.Marker, java.awt.geom.Rectangle2D) </t>
  </si>
  <si>
    <t xml:space="preserve">public void drawRangeMarker(java.awt.Graphics2D, XYPlot#RAW, org.jfree.chart.axis.ValueAxis, org.jfree.chart.plot.Marker, java.awt.geom.Rectangle2D) </t>
  </si>
  <si>
    <t xml:space="preserve">protected org.jfree.data.Range findRangeBounds(XYDataset#RAW, boolean) </t>
  </si>
  <si>
    <t>xAxis</t>
  </si>
  <si>
    <t xml:space="preserve">public void drawAnnotations(java.awt.Graphics2D, java.awt.geom.Rectangle2D, org.jfree.chart.axis.ValueAxis, org.jfree.chart.axis.ValueAxis, org.jfree.chart.api.Layer, org.jfree.chart.plot.PlotRenderingInfo) </t>
  </si>
  <si>
    <t>annotation</t>
  </si>
  <si>
    <t>org.jfree.chart.renderer.xy.HighLowRenderer</t>
  </si>
  <si>
    <t>delta</t>
  </si>
  <si>
    <t>org.jfree.chart.renderer.xy.StackedXYAreaRenderer2</t>
  </si>
  <si>
    <t>entities</t>
  </si>
  <si>
    <t>org.jfree.chart.renderer.xy.XYBlockRenderer</t>
  </si>
  <si>
    <t>z</t>
  </si>
  <si>
    <t>org.jfree.chart.renderer.xy.XYBoxAndWhiskerRenderer</t>
  </si>
  <si>
    <t xml:space="preserve">public void drawHorizontalItem(java.awt.Graphics2D, java.awt.geom.Rectangle2D, org.jfree.chart.plot.PlotRenderingInfo, XYPlot#RAW, org.jfree.chart.axis.ValueAxis, org.jfree.chart.axis.ValueAxis, XYDataset#RAW, int, int, org.jfree.chart.plot.CrosshairState, int) </t>
  </si>
  <si>
    <t xml:space="preserve">public void drawVerticalItem(java.awt.Graphics2D, java.awt.geom.Rectangle2D, org.jfree.chart.plot.PlotRenderingInfo, XYPlot#RAW, org.jfree.chart.axis.ValueAxis, org.jfree.chart.axis.ValueAxis, XYDataset#RAW, int, int, org.jfree.chart.plot.CrosshairState, int) </t>
  </si>
  <si>
    <t>org.jfree.chart.renderer.xy.YIntervalRenderer</t>
  </si>
  <si>
    <t>org.jfree.chart.renderer.xy.XYBubbleRenderer</t>
  </si>
  <si>
    <t>org.jfree.chart.renderer.xy.XYDotRenderer</t>
  </si>
  <si>
    <t>org.jfree.chart.renderer.xy.StackedXYBarRenderer</t>
  </si>
  <si>
    <t xml:space="preserve">protected void drawItemPass0(java.awt.Graphics2D, java.awt.geom.Rectangle2D, org.jfree.chart.plot.PlotRenderingInfo, XYPlot#RAW, org.jfree.chart.axis.ValueAxis, org.jfree.chart.axis.ValueAxis, XYDataset#RAW, int, int, org.jfree.chart.plot.CrosshairState) </t>
  </si>
  <si>
    <t>l_xi</t>
  </si>
  <si>
    <t>org.jfree.chart.renderer.xy.ClusteredXYBarRenderer</t>
  </si>
  <si>
    <t>org.jfree.chart.renderer.xy.XYStepRenderer</t>
  </si>
  <si>
    <t>org.jfree.chart.renderer.xy.XYStepAreaRenderer</t>
  </si>
  <si>
    <t>transX0</t>
  </si>
  <si>
    <t>org.jfree.chart.renderer.xy.VectorRenderer</t>
  </si>
  <si>
    <t>p</t>
  </si>
  <si>
    <t>circle</t>
  </si>
  <si>
    <t>org.jfree.chart.renderer.xy.XYBarRenderer</t>
  </si>
  <si>
    <t>org.jfree.chart.renderer.xy.XYErrorRenderer</t>
  </si>
  <si>
    <t>cap1</t>
  </si>
  <si>
    <t xml:space="preserve">protected static double restrictValueToDataArea(double, XYPlot#RAW, java.awt.geom.Rectangle2D) </t>
  </si>
  <si>
    <t>max</t>
  </si>
  <si>
    <t>org.jfree.chart.renderer.xy.GradientXYBarPainter</t>
  </si>
  <si>
    <t xml:space="preserve">protected void drawItemLabel(java.awt.Graphics2D, XYDataset#RAW, int, int, XYPlot#RAW, org.jfree.chart.labels.XYItemLabelGenerator, java.awt.geom.Rectangle2D, boolean) </t>
  </si>
  <si>
    <t xml:space="preserve">public sealed org.jfree.data.Range findRangeBounds(XYDataset#RAW) </t>
  </si>
  <si>
    <t>org.jfree.chart.renderer.xy.XYItemRendererState</t>
  </si>
  <si>
    <t>Column5</t>
  </si>
  <si>
    <t>org.jfree.chart.renderer.xy.AbstractXYItemRenderer::calculateDomainMarkerTextAnchorPoint(java.awt.Graphics2D, org.jfree.chart.plot.PlotOrientation, java.awt.geom.Rectangle2D, java.awt.geom.Rectangle2D, org.jfree.chart.api.RectangleInsets, org.jfree.chart.api.LengthAdjustmentType, org.jfree.chart.api.RectangleAnchor):java.awt.geom.Point2D</t>
  </si>
  <si>
    <t>Verdadeiro</t>
  </si>
  <si>
    <t>org.jfree.chart.renderer.xy.AbstractXYItemRenderer::calculateRangeMarkerTextAnchorPoint(java.awt.Graphics2D, org.jfree.chart.plot.PlotOrientation, java.awt.geom.Rectangle2D, java.awt.geom.Rectangle2D, org.jfree.chart.api.RectangleInsets, org.jfree.chart.api.LengthAdjustmentType, org.jfree.chart.api.RectangleAnchor):java.awt.geom.Point2D</t>
  </si>
  <si>
    <t>org.jfree.chart.renderer.xy.AbstractXYItemRenderer::updateCrosshairValues(org.jfree.chart.plot.CrosshairState, double, double, int, double, double, org.jfree.chart.plot.PlotOrientation):void</t>
  </si>
  <si>
    <t>org.jfree.chart.plot.CrosshairState</t>
  </si>
  <si>
    <t>org.jfree.chart.renderer.xy.XYLineAndShapeRenderer::drawPrimaryLine(org.jfree.chart.renderer.xy.XYItemRendererState, java.awt.Graphics2D, org.jfree.chart.plot.XYPlot, org.jfree.data.xy.XYDataset, int, int, int, org.jfree.chart.axis.ValueAxis, org.jfree.chart.axis.ValueAxis, java.awt.geom.Rectangle2D):void</t>
  </si>
  <si>
    <t>org.jfree.chart.plot.XYPlot</t>
  </si>
  <si>
    <t/>
  </si>
  <si>
    <t>org.jfree.chart.renderer.xy.XYLineAndShapeRenderer::drawPrimaryLineAsPath(org.jfree.chart.renderer.xy.XYItemRendererState, java.awt.Graphics2D, org.jfree.chart.plot.XYPlot, org.jfree.data.xy.XYDataset, int, int, int, org.jfree.chart.axis.ValueAxis, org.jfree.chart.axis.ValueAxis, java.awt.geom.Rectangle2D):void</t>
  </si>
  <si>
    <t>DefaultXYItemRenderer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</si>
</sst>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9"/>
        <bgColor theme="9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Font="1"/>
    <xf borderId="0" fillId="2" fontId="2" numFmtId="0" xfId="0" applyFill="1" applyFont="1"/>
    <xf borderId="0" fillId="2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2" fontId="2" numFmtId="0" xfId="0" applyFont="1"/>
    <xf borderId="0" fillId="0" fontId="2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1">
    <tableStyle count="3" pivot="0" name="renderer_LongMethod-style">
      <tableStyleElement dxfId="1" type="headerRow"/>
      <tableStyleElement dxfId="2" type="firstRowStripe"/>
      <tableStyleElement dxfId="3" type="secondRowStripe"/>
    </tableStyle>
    <tableStyle count="3" pivot="0" name="renderer_GodClass-style">
      <tableStyleElement dxfId="1" type="headerRow"/>
      <tableStyleElement dxfId="2" type="firstRowStripe"/>
      <tableStyleElement dxfId="3" type="secondRowStripe"/>
    </tableStyle>
    <tableStyle count="3" pivot="0" name="renderer_category_LongMethod-style">
      <tableStyleElement dxfId="1" type="headerRow"/>
      <tableStyleElement dxfId="2" type="firstRowStripe"/>
      <tableStyleElement dxfId="3" type="secondRowStripe"/>
    </tableStyle>
    <tableStyle count="2" pivot="0" name="renderer_category_LongMethod-style 2">
      <tableStyleElement dxfId="3" type="firstRowStripe"/>
      <tableStyleElement dxfId="2" type="secondRowStripe"/>
    </tableStyle>
    <tableStyle count="3" pivot="0" name="renderer_FeatureEnvy-style">
      <tableStyleElement dxfId="1" type="headerRow"/>
      <tableStyleElement dxfId="2" type="firstRowStripe"/>
      <tableStyleElement dxfId="3" type="secondRowStripe"/>
    </tableStyle>
    <tableStyle count="3" pivot="0" name="renderer_category_GodClass-style">
      <tableStyleElement dxfId="1" type="headerRow"/>
      <tableStyleElement dxfId="2" type="firstRowStripe"/>
      <tableStyleElement dxfId="3" type="secondRowStripe"/>
    </tableStyle>
    <tableStyle count="3" pivot="0" name="renderer_category_FeatureEnvy-style">
      <tableStyleElement dxfId="1" type="headerRow"/>
      <tableStyleElement dxfId="2" type="firstRowStripe"/>
      <tableStyleElement dxfId="3" type="secondRowStripe"/>
    </tableStyle>
    <tableStyle count="2" pivot="0" name="renderer_xy_LongMethod-style">
      <tableStyleElement dxfId="3" type="firstRowStripe"/>
      <tableStyleElement dxfId="2" type="secondRowStripe"/>
    </tableStyle>
    <tableStyle count="3" pivot="0" name="renderer_xy_LongMethod-style 2">
      <tableStyleElement dxfId="1" type="headerRow"/>
      <tableStyleElement dxfId="2" type="firstRowStripe"/>
      <tableStyleElement dxfId="3" type="secondRowStripe"/>
    </tableStyle>
    <tableStyle count="3" pivot="0" name="renderer_xy_GodClass-style">
      <tableStyleElement dxfId="1" type="headerRow"/>
      <tableStyleElement dxfId="2" type="firstRowStripe"/>
      <tableStyleElement dxfId="3" type="secondRowStripe"/>
    </tableStyle>
    <tableStyle count="3" pivot="0" name="renderer_xy_FeatureEnv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4" displayName="Table_1" id="1">
  <tableColumns count="7">
    <tableColumn name="Column1" id="1"/>
    <tableColumn name="Column2" id="2"/>
    <tableColumn name="Column3" id="3"/>
    <tableColumn name="CYCLO" id="4"/>
    <tableColumn name="MLOC" id="5"/>
    <tableColumn name="CodeSmell" id="6"/>
    <tableColumn name="Refactoring" id="7"/>
  </tableColumns>
  <tableStyleInfo name="renderer_LongMethod-style" showColumnStripes="0" showFirstColumn="1" showLastColumn="1" showRowStripes="1"/>
</table>
</file>

<file path=xl/tables/table10.xml><?xml version="1.0" encoding="utf-8"?>
<table xmlns="http://schemas.openxmlformats.org/spreadsheetml/2006/main" ref="A1:E14" displayName="Table_10" id="10">
  <tableColumns count="5">
    <tableColumn name="Column1" id="1"/>
    <tableColumn name="WMC" id="2"/>
    <tableColumn name="NOM" id="3"/>
    <tableColumn name="CodeSmells" id="4"/>
    <tableColumn name="Refactoring" id="5"/>
  </tableColumns>
  <tableStyleInfo name="renderer_xy_GodClass-style" showColumnStripes="0" showFirstColumn="1" showLastColumn="1" showRowStripes="1"/>
</table>
</file>

<file path=xl/tables/table11.xml><?xml version="1.0" encoding="utf-8"?>
<table xmlns="http://schemas.openxmlformats.org/spreadsheetml/2006/main" ref="A1:F6" displayName="Table_11" id="11">
  <tableColumns count="6">
    <tableColumn name="Column1" id="1"/>
    <tableColumn name="Column2" id="2"/>
    <tableColumn name="Column3" id="3"/>
    <tableColumn name="Column4" id="4"/>
    <tableColumn name="Column5" id="5"/>
    <tableColumn name="Refactoring" id="6"/>
  </tableColumns>
  <tableStyleInfo name="renderer_xy_FeatureEnvy-style" showColumnStripes="0" showFirstColumn="1" showLastColumn="1" showRowStripes="1"/>
</table>
</file>

<file path=xl/tables/table2.xml><?xml version="1.0" encoding="utf-8"?>
<table xmlns="http://schemas.openxmlformats.org/spreadsheetml/2006/main" ref="A1:F5" displayName="Table_2" id="2">
  <tableColumns count="6">
    <tableColumn name="Column1" id="1"/>
    <tableColumn name="WMC" id="2"/>
    <tableColumn name="NOM" id="3"/>
    <tableColumn name="CodeSmells" id="4"/>
    <tableColumn name="Refactoring" id="5"/>
    <tableColumn name="Observações" id="6"/>
  </tableColumns>
  <tableStyleInfo name="renderer_GodClass-style" showColumnStripes="0" showFirstColumn="1" showLastColumn="1" showRowStripes="1"/>
</table>
</file>

<file path=xl/tables/table3.xml><?xml version="1.0" encoding="utf-8"?>
<table xmlns="http://schemas.openxmlformats.org/spreadsheetml/2006/main" ref="A1:G58" displayName="Table_3" id="3">
  <tableColumns count="7">
    <tableColumn name="Column1" id="1"/>
    <tableColumn name="Column2" id="2"/>
    <tableColumn name="Column3" id="3"/>
    <tableColumn name="CYCLO" id="4"/>
    <tableColumn name="MLOC" id="5"/>
    <tableColumn name="CodeSmell" id="6"/>
    <tableColumn name="Refactoring" id="7"/>
  </tableColumns>
  <tableStyleInfo name="renderer_category_LongMethod-style" showColumnStripes="0" showFirstColumn="1" showLastColumn="1" showRowStripes="1"/>
</table>
</file>

<file path=xl/tables/table4.xml><?xml version="1.0" encoding="utf-8"?>
<table xmlns="http://schemas.openxmlformats.org/spreadsheetml/2006/main" headerRowCount="0" ref="D59:E59" displayName="Table_4" id="4">
  <tableColumns count="2">
    <tableColumn name="Column1" id="1"/>
    <tableColumn name="Column2" id="2"/>
  </tableColumns>
  <tableStyleInfo name="renderer_category_LongMethod-style 2" showColumnStripes="0" showFirstColumn="1" showLastColumn="1" showRowStripes="1"/>
</table>
</file>

<file path=xl/tables/table5.xml><?xml version="1.0" encoding="utf-8"?>
<table xmlns="http://schemas.openxmlformats.org/spreadsheetml/2006/main" ref="A1:F2" displayName="Table_5" id="5">
  <tableColumns count="6">
    <tableColumn name="Column1" id="1"/>
    <tableColumn name="Column2" id="2"/>
    <tableColumn name="Column3" id="3"/>
    <tableColumn name="Column4" id="4"/>
    <tableColumn name="Code Smels" id="5"/>
    <tableColumn name="Refactoring" id="6"/>
  </tableColumns>
  <tableStyleInfo name="renderer_FeatureEnvy-style" showColumnStripes="0" showFirstColumn="1" showLastColumn="1" showRowStripes="1"/>
</table>
</file>

<file path=xl/tables/table6.xml><?xml version="1.0" encoding="utf-8"?>
<table xmlns="http://schemas.openxmlformats.org/spreadsheetml/2006/main" ref="A1:E6" displayName="Table_6" id="6">
  <tableColumns count="5">
    <tableColumn name="Column1" id="1"/>
    <tableColumn name="WMC" id="2"/>
    <tableColumn name="NOM" id="3"/>
    <tableColumn name="CodeSmells" id="4"/>
    <tableColumn name="Nº Refactoring" id="5"/>
  </tableColumns>
  <tableStyleInfo name="renderer_category_GodClass-style" showColumnStripes="0" showFirstColumn="1" showLastColumn="1" showRowStripes="1"/>
</table>
</file>

<file path=xl/tables/table7.xml><?xml version="1.0" encoding="utf-8"?>
<table xmlns="http://schemas.openxmlformats.org/spreadsheetml/2006/main" ref="A1:F7" displayName="Table_7" id="7">
  <tableColumns count="6">
    <tableColumn name="Column1" id="1"/>
    <tableColumn name="Column2" id="2"/>
    <tableColumn name="Column3" id="3"/>
    <tableColumn name="Column4" id="4"/>
    <tableColumn name="CodeSmel" id="5"/>
    <tableColumn name="Refactoring" id="6"/>
  </tableColumns>
  <tableStyleInfo name="renderer_category_FeatureEnvy-style" showColumnStripes="0" showFirstColumn="1" showLastColumn="1" showRowStripes="1"/>
</table>
</file>

<file path=xl/tables/table8.xml><?xml version="1.0" encoding="utf-8"?>
<table xmlns="http://schemas.openxmlformats.org/spreadsheetml/2006/main" headerRowCount="0" ref="D65:E65" displayName="Table_8" id="8">
  <tableColumns count="2">
    <tableColumn name="Column1" id="1"/>
    <tableColumn name="Column2" id="2"/>
  </tableColumns>
  <tableStyleInfo name="renderer_xy_LongMethod-style" showColumnStripes="0" showFirstColumn="1" showLastColumn="1" showRowStripes="1"/>
</table>
</file>

<file path=xl/tables/table9.xml><?xml version="1.0" encoding="utf-8"?>
<table xmlns="http://schemas.openxmlformats.org/spreadsheetml/2006/main" ref="A1:F64" displayName="Table_9" id="9">
  <tableColumns count="6">
    <tableColumn name="Column1" id="1"/>
    <tableColumn name="Column2" id="2"/>
    <tableColumn name="Column3" id="3"/>
    <tableColumn name="CYCLO" id="4"/>
    <tableColumn name="MLOC" id="5"/>
    <tableColumn name="CodeSmells" id="6"/>
  </tableColumns>
  <tableStyleInfo name="renderer_xy_LongMethod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4" Type="http://schemas.openxmlformats.org/officeDocument/2006/relationships/table" Target="../tables/table8.xml"/><Relationship Id="rId5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71"/>
    <col customWidth="1" min="2" max="2" width="102.14"/>
    <col customWidth="1" min="3" max="3" width="11.71"/>
    <col customWidth="1" min="4" max="4" width="7.57"/>
    <col customWidth="1" min="5" max="5" width="9.14"/>
    <col customWidth="1" min="6" max="6" width="12.43"/>
    <col customWidth="1" min="7" max="7" width="10.86"/>
    <col customWidth="1" min="8" max="24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ht="14.25" customHeight="1">
      <c r="A2" s="3" t="s">
        <v>7</v>
      </c>
      <c r="B2" s="3" t="s">
        <v>8</v>
      </c>
      <c r="C2" s="3" t="s">
        <v>9</v>
      </c>
      <c r="D2" s="3">
        <v>1.0</v>
      </c>
      <c r="E2" s="3">
        <v>18.0</v>
      </c>
      <c r="F2" s="3" t="b">
        <f t="shared" ref="F2:F3" si="1">IF(OR(D2&gt;=$D$14,E2&gt;=$E$14),TRUE,FALSE)</f>
        <v>0</v>
      </c>
      <c r="G2" s="4"/>
    </row>
    <row r="3" ht="14.25" customHeight="1">
      <c r="A3" s="3" t="s">
        <v>10</v>
      </c>
      <c r="B3" s="3" t="s">
        <v>11</v>
      </c>
      <c r="C3" s="3" t="s">
        <v>12</v>
      </c>
      <c r="D3" s="3">
        <v>6.0</v>
      </c>
      <c r="E3" s="3">
        <v>6.0</v>
      </c>
      <c r="F3" s="3" t="b">
        <f t="shared" si="1"/>
        <v>0</v>
      </c>
      <c r="G3" s="4"/>
    </row>
    <row r="4" ht="14.25" customHeight="1">
      <c r="A4" s="3" t="s">
        <v>13</v>
      </c>
      <c r="B4" s="3" t="s">
        <v>14</v>
      </c>
      <c r="C4" s="3" t="s">
        <v>15</v>
      </c>
      <c r="D4" s="3">
        <v>10.0</v>
      </c>
      <c r="E4" s="3"/>
      <c r="F4" s="3" t="b">
        <f>IF(OR(D4&gt;$D$14,E4&gt;=$E$14),TRUE,FALSE)</f>
        <v>0</v>
      </c>
      <c r="G4" s="4"/>
    </row>
    <row r="5" ht="14.25" customHeight="1">
      <c r="A5" s="3" t="s">
        <v>10</v>
      </c>
      <c r="B5" s="3" t="s">
        <v>16</v>
      </c>
      <c r="C5" s="3" t="s">
        <v>17</v>
      </c>
      <c r="D5" s="3">
        <v>4.0</v>
      </c>
      <c r="E5" s="3">
        <v>34.0</v>
      </c>
      <c r="F5" s="3" t="b">
        <f t="shared" ref="F5:F13" si="2">IF(OR(D5&gt;=$D$14,E5&gt;=$E$14),TRUE,FALSE)</f>
        <v>0</v>
      </c>
      <c r="G5" s="4"/>
    </row>
    <row r="6" ht="14.25" customHeight="1">
      <c r="A6" s="3" t="s">
        <v>18</v>
      </c>
      <c r="B6" s="3" t="s">
        <v>19</v>
      </c>
      <c r="C6" s="3" t="s">
        <v>20</v>
      </c>
      <c r="D6" s="3">
        <v>16.0</v>
      </c>
      <c r="E6" s="3"/>
      <c r="F6" s="5" t="b">
        <f t="shared" si="2"/>
        <v>1</v>
      </c>
      <c r="G6" s="6" t="s">
        <v>21</v>
      </c>
    </row>
    <row r="7" ht="14.25" customHeight="1">
      <c r="A7" s="3" t="s">
        <v>10</v>
      </c>
      <c r="B7" s="3" t="s">
        <v>22</v>
      </c>
      <c r="C7" s="3" t="s">
        <v>23</v>
      </c>
      <c r="D7" s="3">
        <v>7.0</v>
      </c>
      <c r="E7" s="3">
        <v>45.0</v>
      </c>
      <c r="F7" s="5" t="b">
        <f t="shared" si="2"/>
        <v>1</v>
      </c>
      <c r="G7" s="6"/>
    </row>
    <row r="8" ht="14.25" customHeight="1">
      <c r="A8" s="3" t="s">
        <v>10</v>
      </c>
      <c r="B8" s="3" t="s">
        <v>24</v>
      </c>
      <c r="C8" s="3" t="s">
        <v>23</v>
      </c>
      <c r="D8" s="3">
        <v>17.0</v>
      </c>
      <c r="E8" s="3"/>
      <c r="F8" s="5" t="b">
        <f t="shared" si="2"/>
        <v>1</v>
      </c>
      <c r="G8" s="6" t="s">
        <v>21</v>
      </c>
    </row>
    <row r="9" ht="14.25" customHeight="1">
      <c r="A9" s="3" t="s">
        <v>25</v>
      </c>
      <c r="B9" s="3" t="s">
        <v>26</v>
      </c>
      <c r="C9" s="3" t="s">
        <v>27</v>
      </c>
      <c r="D9" s="3">
        <v>6.0</v>
      </c>
      <c r="E9" s="3">
        <v>25.0</v>
      </c>
      <c r="F9" s="3" t="b">
        <f t="shared" si="2"/>
        <v>0</v>
      </c>
      <c r="G9" s="4"/>
    </row>
    <row r="10" ht="14.25" customHeight="1">
      <c r="A10" s="3" t="s">
        <v>25</v>
      </c>
      <c r="B10" s="3" t="s">
        <v>28</v>
      </c>
      <c r="C10" s="3" t="s">
        <v>23</v>
      </c>
      <c r="D10" s="3">
        <v>4.0</v>
      </c>
      <c r="E10" s="3">
        <v>15.0</v>
      </c>
      <c r="F10" s="3" t="b">
        <f t="shared" si="2"/>
        <v>0</v>
      </c>
      <c r="G10" s="4"/>
    </row>
    <row r="11" ht="14.25" customHeight="1">
      <c r="A11" s="3" t="s">
        <v>18</v>
      </c>
      <c r="B11" s="3" t="s">
        <v>29</v>
      </c>
      <c r="C11" s="3" t="s">
        <v>30</v>
      </c>
      <c r="D11" s="3">
        <v>2.0</v>
      </c>
      <c r="E11" s="3">
        <v>15.0</v>
      </c>
      <c r="F11" s="3" t="b">
        <f t="shared" si="2"/>
        <v>0</v>
      </c>
      <c r="G11" s="4"/>
    </row>
    <row r="12" ht="14.25" customHeight="1">
      <c r="A12" s="3" t="s">
        <v>18</v>
      </c>
      <c r="B12" s="3" t="s">
        <v>31</v>
      </c>
      <c r="C12" s="3" t="s">
        <v>32</v>
      </c>
      <c r="D12" s="3">
        <v>16.0</v>
      </c>
      <c r="E12" s="3"/>
      <c r="F12" s="5" t="b">
        <f t="shared" si="2"/>
        <v>1</v>
      </c>
      <c r="G12" s="6" t="s">
        <v>21</v>
      </c>
    </row>
    <row r="13" ht="14.25" customHeight="1">
      <c r="A13" s="3" t="s">
        <v>33</v>
      </c>
      <c r="B13" s="3" t="s">
        <v>34</v>
      </c>
      <c r="C13" s="3" t="s">
        <v>35</v>
      </c>
      <c r="D13" s="3">
        <v>2.0</v>
      </c>
      <c r="E13" s="3">
        <v>9.0</v>
      </c>
      <c r="F13" s="3" t="b">
        <f t="shared" si="2"/>
        <v>0</v>
      </c>
      <c r="G13" s="4"/>
    </row>
    <row r="14" ht="14.25" customHeight="1">
      <c r="A14" s="3"/>
      <c r="B14" s="3"/>
      <c r="C14" s="3"/>
      <c r="D14" s="7">
        <v>10.0</v>
      </c>
      <c r="E14" s="8">
        <v>43.24128</v>
      </c>
      <c r="F14" s="3"/>
      <c r="G14" s="4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9.57"/>
    <col customWidth="1" min="2" max="3" width="8.71"/>
    <col customWidth="1" min="4" max="4" width="11.0"/>
    <col customWidth="1" min="5" max="25" width="8.71"/>
  </cols>
  <sheetData>
    <row r="1" ht="14.25" customHeight="1">
      <c r="A1" s="1" t="s">
        <v>0</v>
      </c>
      <c r="B1" s="1" t="s">
        <v>36</v>
      </c>
      <c r="C1" s="1" t="s">
        <v>37</v>
      </c>
      <c r="D1" s="1" t="s">
        <v>38</v>
      </c>
      <c r="E1" s="2" t="s">
        <v>6</v>
      </c>
    </row>
    <row r="2" ht="14.25" customHeight="1">
      <c r="A2" s="3" t="s">
        <v>227</v>
      </c>
      <c r="B2" s="7">
        <v>7.0</v>
      </c>
      <c r="C2" s="7">
        <v>7.0</v>
      </c>
      <c r="D2" s="3" t="b">
        <f t="shared" ref="D2:D13" si="1">IF(OR(B2&gt;=$B$14,C2&gt;=$C$14),TRUE,FALSE)</f>
        <v>0</v>
      </c>
      <c r="E2" s="4"/>
    </row>
    <row r="3" ht="14.25" customHeight="1">
      <c r="A3" s="3" t="s">
        <v>160</v>
      </c>
      <c r="B3" s="7">
        <v>109.0</v>
      </c>
      <c r="C3" s="7">
        <v>45.0</v>
      </c>
      <c r="D3" s="5" t="b">
        <f t="shared" si="1"/>
        <v>1</v>
      </c>
      <c r="E3" s="6">
        <v>10.0</v>
      </c>
    </row>
    <row r="4" ht="14.25" customHeight="1">
      <c r="A4" s="3" t="s">
        <v>219</v>
      </c>
      <c r="B4" s="7">
        <v>133.0</v>
      </c>
      <c r="C4" s="7">
        <v>40.0</v>
      </c>
      <c r="D4" s="5" t="b">
        <f t="shared" si="1"/>
        <v>1</v>
      </c>
      <c r="E4" s="6">
        <v>3.0</v>
      </c>
    </row>
    <row r="5" ht="14.25" customHeight="1">
      <c r="A5" s="3" t="s">
        <v>214</v>
      </c>
      <c r="B5" s="7">
        <v>67.0</v>
      </c>
      <c r="C5" s="7">
        <v>19.0</v>
      </c>
      <c r="D5" s="3" t="b">
        <f t="shared" si="1"/>
        <v>0</v>
      </c>
      <c r="E5" s="4"/>
    </row>
    <row r="6" ht="14.25" customHeight="1">
      <c r="A6" s="3" t="s">
        <v>156</v>
      </c>
      <c r="B6" s="7">
        <v>77.0</v>
      </c>
      <c r="C6" s="7">
        <v>30.0</v>
      </c>
      <c r="D6" s="3" t="b">
        <f t="shared" si="1"/>
        <v>0</v>
      </c>
      <c r="E6" s="4"/>
    </row>
    <row r="7" ht="14.25" customHeight="1">
      <c r="A7" s="3" t="s">
        <v>197</v>
      </c>
      <c r="B7" s="7">
        <v>51.0</v>
      </c>
      <c r="C7" s="7">
        <v>17.0</v>
      </c>
      <c r="D7" s="3" t="b">
        <f t="shared" si="1"/>
        <v>0</v>
      </c>
      <c r="E7" s="4"/>
    </row>
    <row r="8" ht="14.25" customHeight="1">
      <c r="A8" s="3" t="s">
        <v>171</v>
      </c>
      <c r="B8" s="7">
        <v>100.0</v>
      </c>
      <c r="C8" s="7">
        <v>34.0</v>
      </c>
      <c r="D8" s="3" t="b">
        <f t="shared" si="1"/>
        <v>0</v>
      </c>
      <c r="E8" s="4"/>
    </row>
    <row r="9" ht="14.25" customHeight="1">
      <c r="A9" s="3" t="s">
        <v>220</v>
      </c>
      <c r="B9" s="7">
        <v>37.0</v>
      </c>
      <c r="C9" s="7">
        <v>17.0</v>
      </c>
      <c r="D9" s="3" t="b">
        <f t="shared" si="1"/>
        <v>0</v>
      </c>
      <c r="E9" s="4"/>
    </row>
    <row r="10" ht="14.25" customHeight="1">
      <c r="A10" s="3" t="s">
        <v>185</v>
      </c>
      <c r="B10" s="7">
        <v>54.0</v>
      </c>
      <c r="C10" s="7">
        <v>25.0</v>
      </c>
      <c r="D10" s="3" t="b">
        <f t="shared" si="1"/>
        <v>0</v>
      </c>
      <c r="E10" s="4"/>
    </row>
    <row r="11" ht="14.25" customHeight="1">
      <c r="A11" s="3" t="s">
        <v>201</v>
      </c>
      <c r="B11" s="7">
        <v>50.0</v>
      </c>
      <c r="C11" s="7">
        <v>19.0</v>
      </c>
      <c r="D11" s="3" t="b">
        <f t="shared" si="1"/>
        <v>0</v>
      </c>
      <c r="E11" s="4"/>
    </row>
    <row r="12" ht="14.25" customHeight="1">
      <c r="A12" s="3" t="s">
        <v>153</v>
      </c>
      <c r="B12" s="7">
        <v>119.0</v>
      </c>
      <c r="C12" s="7">
        <v>25.0</v>
      </c>
      <c r="D12" s="5" t="b">
        <f t="shared" si="1"/>
        <v>1</v>
      </c>
      <c r="E12" s="6">
        <v>1.0</v>
      </c>
    </row>
    <row r="13" ht="14.25" customHeight="1">
      <c r="A13" s="3" t="s">
        <v>166</v>
      </c>
      <c r="B13" s="7">
        <v>45.0</v>
      </c>
      <c r="C13" s="7">
        <v>13.0</v>
      </c>
      <c r="D13" s="3" t="b">
        <f t="shared" si="1"/>
        <v>0</v>
      </c>
      <c r="E13" s="4"/>
    </row>
    <row r="14" ht="14.25" customHeight="1">
      <c r="A14" s="4"/>
      <c r="B14" s="8">
        <v>106.1022</v>
      </c>
      <c r="C14" s="8">
        <v>44.90976</v>
      </c>
      <c r="D14" s="4"/>
      <c r="E14" s="4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80.86"/>
    <col customWidth="1" min="3" max="3" width="29.71"/>
    <col customWidth="1" min="4" max="4" width="28.71"/>
    <col customWidth="1" min="5" max="5" width="12.14"/>
    <col customWidth="1" min="6" max="6" width="12.86"/>
    <col customWidth="1" min="7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126</v>
      </c>
      <c r="E1" s="1" t="s">
        <v>228</v>
      </c>
      <c r="F1" s="2" t="s">
        <v>6</v>
      </c>
    </row>
    <row r="2" ht="14.25" customHeight="1">
      <c r="A2" s="3" t="s">
        <v>128</v>
      </c>
      <c r="B2" s="3" t="s">
        <v>229</v>
      </c>
      <c r="C2" s="3" t="s">
        <v>136</v>
      </c>
      <c r="D2" s="3" t="s">
        <v>137</v>
      </c>
      <c r="E2" s="7" t="s">
        <v>230</v>
      </c>
      <c r="F2" s="7" t="s">
        <v>131</v>
      </c>
    </row>
    <row r="3" ht="14.25" customHeight="1">
      <c r="A3" s="3" t="s">
        <v>128</v>
      </c>
      <c r="B3" s="3" t="s">
        <v>231</v>
      </c>
      <c r="C3" s="3" t="s">
        <v>136</v>
      </c>
      <c r="D3" s="3" t="s">
        <v>137</v>
      </c>
      <c r="E3" s="7" t="b">
        <v>1</v>
      </c>
      <c r="F3" s="7" t="s">
        <v>131</v>
      </c>
    </row>
    <row r="4" ht="14.25" customHeight="1">
      <c r="A4" s="3" t="s">
        <v>128</v>
      </c>
      <c r="B4" s="3" t="s">
        <v>232</v>
      </c>
      <c r="C4" s="3" t="s">
        <v>233</v>
      </c>
      <c r="D4" s="3" t="s">
        <v>143</v>
      </c>
      <c r="E4" s="7" t="b">
        <v>1</v>
      </c>
      <c r="F4" s="7" t="s">
        <v>131</v>
      </c>
    </row>
    <row r="5" ht="14.25" customHeight="1">
      <c r="A5" s="3" t="s">
        <v>128</v>
      </c>
      <c r="B5" s="3" t="s">
        <v>234</v>
      </c>
      <c r="C5" s="3" t="s">
        <v>235</v>
      </c>
      <c r="D5" s="3" t="s">
        <v>143</v>
      </c>
      <c r="E5" s="3" t="s">
        <v>236</v>
      </c>
      <c r="F5" s="4"/>
    </row>
    <row r="6" ht="14.25" customHeight="1">
      <c r="A6" s="3" t="s">
        <v>128</v>
      </c>
      <c r="B6" s="3" t="s">
        <v>237</v>
      </c>
      <c r="C6" s="3" t="s">
        <v>235</v>
      </c>
      <c r="D6" s="3" t="s">
        <v>143</v>
      </c>
      <c r="E6" s="3" t="s">
        <v>236</v>
      </c>
      <c r="F6" s="4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29"/>
  </cols>
  <sheetData>
    <row r="1">
      <c r="A1" s="11" t="s">
        <v>238</v>
      </c>
      <c r="B1" s="11" t="s">
        <v>149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29"/>
    <col customWidth="1" min="2" max="3" width="8.71"/>
    <col customWidth="1" min="4" max="4" width="11.0"/>
    <col customWidth="1" min="5" max="5" width="10.86"/>
    <col customWidth="1" min="6" max="6" width="48.71"/>
    <col customWidth="1" min="7" max="25" width="8.71"/>
  </cols>
  <sheetData>
    <row r="1" ht="14.25" customHeight="1">
      <c r="A1" s="1" t="s">
        <v>0</v>
      </c>
      <c r="B1" s="1" t="s">
        <v>36</v>
      </c>
      <c r="C1" s="1" t="s">
        <v>37</v>
      </c>
      <c r="D1" s="1" t="s">
        <v>38</v>
      </c>
      <c r="E1" s="2" t="s">
        <v>6</v>
      </c>
      <c r="F1" s="2" t="s">
        <v>39</v>
      </c>
    </row>
    <row r="2" ht="14.25" customHeight="1">
      <c r="A2" s="3" t="s">
        <v>7</v>
      </c>
      <c r="B2" s="7">
        <v>316.0</v>
      </c>
      <c r="C2" s="7">
        <v>159.0</v>
      </c>
      <c r="D2" s="5" t="b">
        <f t="shared" ref="D2:D4" si="1">IF(OR(B2&gt;=$B$5,C2&gt;=$C$5),TRUE,FALSE)</f>
        <v>1</v>
      </c>
      <c r="E2" s="6">
        <v>3.0</v>
      </c>
      <c r="F2" s="6" t="s">
        <v>40</v>
      </c>
    </row>
    <row r="3" ht="14.25" customHeight="1">
      <c r="A3" s="3" t="s">
        <v>10</v>
      </c>
      <c r="B3" s="7">
        <v>92.0</v>
      </c>
      <c r="C3" s="7">
        <v>38.0</v>
      </c>
      <c r="D3" s="3" t="b">
        <f t="shared" si="1"/>
        <v>0</v>
      </c>
      <c r="E3" s="4"/>
      <c r="F3" s="4"/>
    </row>
    <row r="4" ht="14.25" customHeight="1">
      <c r="A4" s="3" t="s">
        <v>33</v>
      </c>
      <c r="B4" s="7">
        <v>11.0</v>
      </c>
      <c r="C4" s="7">
        <v>9.0</v>
      </c>
      <c r="D4" s="3" t="b">
        <f t="shared" si="1"/>
        <v>0</v>
      </c>
      <c r="E4" s="4"/>
      <c r="F4" s="4"/>
    </row>
    <row r="5" ht="14.25" customHeight="1">
      <c r="A5" s="4"/>
      <c r="B5" s="8">
        <v>106.1022</v>
      </c>
      <c r="C5" s="8">
        <v>44.90976</v>
      </c>
      <c r="D5" s="4"/>
      <c r="E5" s="4"/>
      <c r="F5" s="4"/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6.43"/>
    <col customWidth="1" min="2" max="2" width="80.86"/>
    <col customWidth="1" min="3" max="3" width="17.57"/>
    <col customWidth="1" min="4" max="5" width="8.71"/>
    <col customWidth="1" min="6" max="6" width="11.71"/>
    <col customWidth="1" min="7" max="7" width="10.86"/>
    <col customWidth="1" min="8" max="24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ht="14.25" customHeight="1">
      <c r="A2" s="3" t="s">
        <v>41</v>
      </c>
      <c r="B2" s="3" t="s">
        <v>42</v>
      </c>
      <c r="C2" s="3" t="s">
        <v>43</v>
      </c>
      <c r="D2" s="3">
        <v>21.0</v>
      </c>
      <c r="E2" s="3"/>
      <c r="F2" s="5" t="b">
        <f t="shared" ref="F2:F43" si="1">IF(OR(D2&gt;=$D$59,E2&gt;=$E$59),TRUE,FALSE)</f>
        <v>1</v>
      </c>
      <c r="G2" s="6" t="s">
        <v>44</v>
      </c>
    </row>
    <row r="3" ht="14.25" customHeight="1">
      <c r="A3" s="3" t="s">
        <v>45</v>
      </c>
      <c r="B3" s="3" t="s">
        <v>46</v>
      </c>
      <c r="C3" s="3" t="s">
        <v>43</v>
      </c>
      <c r="D3" s="3">
        <v>8.0</v>
      </c>
      <c r="E3" s="3">
        <v>33.0</v>
      </c>
      <c r="F3" s="3" t="b">
        <f t="shared" si="1"/>
        <v>0</v>
      </c>
      <c r="G3" s="4"/>
    </row>
    <row r="4" ht="14.25" customHeight="1">
      <c r="A4" s="3" t="s">
        <v>47</v>
      </c>
      <c r="B4" s="3" t="s">
        <v>48</v>
      </c>
      <c r="C4" s="3" t="s">
        <v>43</v>
      </c>
      <c r="D4" s="3">
        <v>8.0</v>
      </c>
      <c r="E4" s="3">
        <v>31.0</v>
      </c>
      <c r="F4" s="3" t="b">
        <f t="shared" si="1"/>
        <v>0</v>
      </c>
      <c r="G4" s="4"/>
    </row>
    <row r="5" ht="14.25" customHeight="1">
      <c r="A5" s="3" t="s">
        <v>49</v>
      </c>
      <c r="B5" s="3" t="s">
        <v>50</v>
      </c>
      <c r="C5" s="3" t="s">
        <v>51</v>
      </c>
      <c r="D5" s="3">
        <v>22.0</v>
      </c>
      <c r="E5" s="3"/>
      <c r="F5" s="5" t="b">
        <f t="shared" si="1"/>
        <v>1</v>
      </c>
      <c r="G5" s="6" t="s">
        <v>21</v>
      </c>
    </row>
    <row r="6" ht="14.25" customHeight="1">
      <c r="A6" s="3" t="s">
        <v>52</v>
      </c>
      <c r="B6" s="3" t="s">
        <v>53</v>
      </c>
      <c r="C6" s="3" t="s">
        <v>12</v>
      </c>
      <c r="D6" s="3">
        <v>6.0</v>
      </c>
      <c r="E6" s="3">
        <v>6.0</v>
      </c>
      <c r="F6" s="3" t="b">
        <f t="shared" si="1"/>
        <v>0</v>
      </c>
      <c r="G6" s="4"/>
    </row>
    <row r="7" ht="14.25" customHeight="1">
      <c r="A7" s="3" t="s">
        <v>49</v>
      </c>
      <c r="B7" s="3" t="s">
        <v>54</v>
      </c>
      <c r="C7" s="3" t="s">
        <v>51</v>
      </c>
      <c r="D7" s="3">
        <v>21.0</v>
      </c>
      <c r="E7" s="3"/>
      <c r="F7" s="5" t="b">
        <f t="shared" si="1"/>
        <v>1</v>
      </c>
      <c r="G7" s="6" t="s">
        <v>21</v>
      </c>
    </row>
    <row r="8" ht="14.25" customHeight="1">
      <c r="A8" s="3" t="s">
        <v>49</v>
      </c>
      <c r="B8" s="3" t="s">
        <v>42</v>
      </c>
      <c r="C8" s="3" t="s">
        <v>43</v>
      </c>
      <c r="D8" s="3">
        <v>6.0</v>
      </c>
      <c r="E8" s="3">
        <v>28.0</v>
      </c>
      <c r="F8" s="3" t="b">
        <f t="shared" si="1"/>
        <v>0</v>
      </c>
      <c r="G8" s="4"/>
    </row>
    <row r="9" ht="14.25" customHeight="1">
      <c r="A9" s="3" t="s">
        <v>55</v>
      </c>
      <c r="B9" s="3" t="s">
        <v>42</v>
      </c>
      <c r="C9" s="3" t="s">
        <v>43</v>
      </c>
      <c r="D9" s="3">
        <v>6.0</v>
      </c>
      <c r="E9" s="3">
        <v>27.0</v>
      </c>
      <c r="F9" s="3" t="b">
        <f t="shared" si="1"/>
        <v>0</v>
      </c>
      <c r="G9" s="4"/>
    </row>
    <row r="10" ht="14.25" customHeight="1">
      <c r="A10" s="3" t="s">
        <v>56</v>
      </c>
      <c r="B10" s="3" t="s">
        <v>57</v>
      </c>
      <c r="C10" s="3" t="s">
        <v>58</v>
      </c>
      <c r="D10" s="3">
        <v>17.0</v>
      </c>
      <c r="E10" s="3"/>
      <c r="F10" s="5" t="b">
        <f t="shared" si="1"/>
        <v>1</v>
      </c>
      <c r="G10" s="6" t="s">
        <v>59</v>
      </c>
    </row>
    <row r="11" ht="14.25" customHeight="1">
      <c r="A11" s="3" t="s">
        <v>56</v>
      </c>
      <c r="B11" s="3" t="s">
        <v>60</v>
      </c>
      <c r="C11" s="3" t="s">
        <v>61</v>
      </c>
      <c r="D11" s="3">
        <v>30.0</v>
      </c>
      <c r="E11" s="3"/>
      <c r="F11" s="5" t="b">
        <f t="shared" si="1"/>
        <v>1</v>
      </c>
      <c r="G11" s="9"/>
    </row>
    <row r="12" ht="14.25" customHeight="1">
      <c r="A12" s="3" t="s">
        <v>62</v>
      </c>
      <c r="B12" s="3" t="s">
        <v>63</v>
      </c>
      <c r="C12" s="3" t="s">
        <v>64</v>
      </c>
      <c r="D12" s="3">
        <v>12.0</v>
      </c>
      <c r="E12" s="3"/>
      <c r="F12" s="5" t="b">
        <f t="shared" si="1"/>
        <v>1</v>
      </c>
      <c r="G12" s="6" t="s">
        <v>65</v>
      </c>
    </row>
    <row r="13" ht="14.25" customHeight="1">
      <c r="A13" s="3" t="s">
        <v>66</v>
      </c>
      <c r="B13" s="3" t="s">
        <v>63</v>
      </c>
      <c r="C13" s="3" t="s">
        <v>67</v>
      </c>
      <c r="D13" s="3">
        <v>26.0</v>
      </c>
      <c r="E13" s="3"/>
      <c r="F13" s="5" t="b">
        <f t="shared" si="1"/>
        <v>1</v>
      </c>
      <c r="G13" s="9"/>
    </row>
    <row r="14" ht="14.25" customHeight="1">
      <c r="A14" s="3" t="s">
        <v>68</v>
      </c>
      <c r="B14" s="3" t="s">
        <v>69</v>
      </c>
      <c r="C14" s="3" t="s">
        <v>67</v>
      </c>
      <c r="D14" s="3">
        <v>33.0</v>
      </c>
      <c r="E14" s="3"/>
      <c r="F14" s="5" t="b">
        <f t="shared" si="1"/>
        <v>1</v>
      </c>
      <c r="G14" s="9"/>
    </row>
    <row r="15" ht="14.25" customHeight="1">
      <c r="A15" s="3" t="s">
        <v>52</v>
      </c>
      <c r="B15" s="3" t="s">
        <v>70</v>
      </c>
      <c r="C15" s="3" t="s">
        <v>12</v>
      </c>
      <c r="D15" s="3">
        <v>4.0</v>
      </c>
      <c r="E15" s="3">
        <v>21.0</v>
      </c>
      <c r="F15" s="3" t="b">
        <f t="shared" si="1"/>
        <v>0</v>
      </c>
      <c r="G15" s="4"/>
    </row>
    <row r="16" ht="14.25" customHeight="1">
      <c r="A16" s="3" t="s">
        <v>52</v>
      </c>
      <c r="B16" s="3" t="s">
        <v>71</v>
      </c>
      <c r="C16" s="3" t="s">
        <v>67</v>
      </c>
      <c r="D16" s="3">
        <v>4.0</v>
      </c>
      <c r="E16" s="3">
        <v>27.0</v>
      </c>
      <c r="F16" s="3" t="b">
        <f t="shared" si="1"/>
        <v>0</v>
      </c>
      <c r="G16" s="4"/>
    </row>
    <row r="17" ht="14.25" customHeight="1">
      <c r="A17" s="3" t="s">
        <v>72</v>
      </c>
      <c r="B17" s="3" t="s">
        <v>69</v>
      </c>
      <c r="C17" s="3" t="s">
        <v>73</v>
      </c>
      <c r="D17" s="3">
        <v>16.0</v>
      </c>
      <c r="E17" s="3"/>
      <c r="F17" s="5" t="b">
        <f t="shared" si="1"/>
        <v>1</v>
      </c>
      <c r="G17" s="9"/>
    </row>
    <row r="18" ht="14.25" customHeight="1">
      <c r="A18" s="3" t="s">
        <v>52</v>
      </c>
      <c r="B18" s="3" t="s">
        <v>74</v>
      </c>
      <c r="C18" s="3" t="s">
        <v>75</v>
      </c>
      <c r="D18" s="3">
        <v>8.0</v>
      </c>
      <c r="E18" s="3">
        <v>77.0</v>
      </c>
      <c r="F18" s="5" t="b">
        <f t="shared" si="1"/>
        <v>1</v>
      </c>
      <c r="G18" s="9"/>
    </row>
    <row r="19" ht="14.25" customHeight="1">
      <c r="A19" s="3" t="s">
        <v>76</v>
      </c>
      <c r="B19" s="3" t="s">
        <v>63</v>
      </c>
      <c r="C19" s="3" t="s">
        <v>67</v>
      </c>
      <c r="D19" s="3">
        <v>13.0</v>
      </c>
      <c r="E19" s="3"/>
      <c r="F19" s="5" t="b">
        <f t="shared" si="1"/>
        <v>1</v>
      </c>
      <c r="G19" s="6" t="s">
        <v>65</v>
      </c>
    </row>
    <row r="20" ht="14.25" customHeight="1">
      <c r="A20" s="3" t="s">
        <v>52</v>
      </c>
      <c r="B20" s="3" t="s">
        <v>77</v>
      </c>
      <c r="C20" s="3" t="s">
        <v>67</v>
      </c>
      <c r="D20" s="3">
        <v>5.0</v>
      </c>
      <c r="E20" s="3">
        <v>25.0</v>
      </c>
      <c r="F20" s="3" t="b">
        <f t="shared" si="1"/>
        <v>0</v>
      </c>
      <c r="G20" s="4"/>
    </row>
    <row r="21" ht="14.25" customHeight="1">
      <c r="A21" s="3" t="s">
        <v>56</v>
      </c>
      <c r="B21" s="3" t="s">
        <v>78</v>
      </c>
      <c r="C21" s="3" t="s">
        <v>79</v>
      </c>
      <c r="D21" s="3">
        <v>7.0</v>
      </c>
      <c r="E21" s="3">
        <v>35.0</v>
      </c>
      <c r="F21" s="3" t="b">
        <f t="shared" si="1"/>
        <v>0</v>
      </c>
      <c r="G21" s="4"/>
    </row>
    <row r="22" ht="14.25" customHeight="1">
      <c r="A22" s="3" t="s">
        <v>72</v>
      </c>
      <c r="B22" s="3" t="s">
        <v>80</v>
      </c>
      <c r="C22" s="3" t="s">
        <v>81</v>
      </c>
      <c r="D22" s="3">
        <v>8.0</v>
      </c>
      <c r="E22" s="3">
        <v>41.0</v>
      </c>
      <c r="F22" s="3" t="b">
        <f t="shared" si="1"/>
        <v>0</v>
      </c>
      <c r="G22" s="4"/>
    </row>
    <row r="23" ht="14.25" customHeight="1">
      <c r="A23" s="3" t="s">
        <v>52</v>
      </c>
      <c r="B23" s="3" t="s">
        <v>82</v>
      </c>
      <c r="C23" s="3" t="s">
        <v>83</v>
      </c>
      <c r="D23" s="3">
        <v>3.0</v>
      </c>
      <c r="E23" s="3">
        <v>26.0</v>
      </c>
      <c r="F23" s="3" t="b">
        <f t="shared" si="1"/>
        <v>0</v>
      </c>
      <c r="G23" s="4"/>
    </row>
    <row r="24" ht="14.25" customHeight="1">
      <c r="A24" s="3" t="s">
        <v>52</v>
      </c>
      <c r="B24" s="3" t="s">
        <v>84</v>
      </c>
      <c r="C24" s="3" t="s">
        <v>83</v>
      </c>
      <c r="D24" s="3">
        <v>3.0</v>
      </c>
      <c r="E24" s="3">
        <v>9.0</v>
      </c>
      <c r="F24" s="3" t="b">
        <f t="shared" si="1"/>
        <v>0</v>
      </c>
      <c r="G24" s="4"/>
    </row>
    <row r="25" ht="14.25" customHeight="1">
      <c r="A25" s="3" t="s">
        <v>45</v>
      </c>
      <c r="B25" s="3" t="s">
        <v>85</v>
      </c>
      <c r="C25" s="3" t="s">
        <v>79</v>
      </c>
      <c r="D25" s="3">
        <v>4.0</v>
      </c>
      <c r="E25" s="3">
        <v>26.0</v>
      </c>
      <c r="F25" s="3" t="b">
        <f t="shared" si="1"/>
        <v>0</v>
      </c>
      <c r="G25" s="4"/>
    </row>
    <row r="26" ht="14.25" customHeight="1">
      <c r="A26" s="3" t="s">
        <v>41</v>
      </c>
      <c r="B26" s="3" t="s">
        <v>86</v>
      </c>
      <c r="C26" s="3" t="s">
        <v>79</v>
      </c>
      <c r="D26" s="3">
        <v>3.0</v>
      </c>
      <c r="E26" s="3"/>
      <c r="F26" s="3" t="b">
        <f t="shared" si="1"/>
        <v>0</v>
      </c>
      <c r="G26" s="4"/>
    </row>
    <row r="27" ht="14.25" customHeight="1">
      <c r="A27" s="3" t="s">
        <v>47</v>
      </c>
      <c r="B27" s="3" t="s">
        <v>85</v>
      </c>
      <c r="C27" s="3" t="s">
        <v>79</v>
      </c>
      <c r="D27" s="3">
        <v>4.0</v>
      </c>
      <c r="E27" s="3">
        <v>26.0</v>
      </c>
      <c r="F27" s="3" t="b">
        <f t="shared" si="1"/>
        <v>0</v>
      </c>
      <c r="G27" s="4"/>
    </row>
    <row r="28" ht="14.25" customHeight="1">
      <c r="A28" s="3" t="s">
        <v>87</v>
      </c>
      <c r="B28" s="3" t="s">
        <v>88</v>
      </c>
      <c r="C28" s="3" t="s">
        <v>89</v>
      </c>
      <c r="D28" s="3">
        <v>6.0</v>
      </c>
      <c r="E28" s="3">
        <v>16.0</v>
      </c>
      <c r="F28" s="3" t="b">
        <f t="shared" si="1"/>
        <v>0</v>
      </c>
      <c r="G28" s="4"/>
    </row>
    <row r="29" ht="14.25" customHeight="1">
      <c r="A29" s="3" t="s">
        <v>90</v>
      </c>
      <c r="B29" s="3" t="s">
        <v>69</v>
      </c>
      <c r="C29" s="3" t="s">
        <v>91</v>
      </c>
      <c r="D29" s="3">
        <v>18.0</v>
      </c>
      <c r="E29" s="3"/>
      <c r="F29" s="5" t="b">
        <f t="shared" si="1"/>
        <v>1</v>
      </c>
      <c r="G29" s="9"/>
    </row>
    <row r="30" ht="14.25" customHeight="1">
      <c r="A30" s="3" t="s">
        <v>52</v>
      </c>
      <c r="B30" s="3" t="s">
        <v>92</v>
      </c>
      <c r="C30" s="3" t="s">
        <v>93</v>
      </c>
      <c r="D30" s="3">
        <v>3.0</v>
      </c>
      <c r="E30" s="3">
        <v>25.0</v>
      </c>
      <c r="F30" s="3" t="b">
        <f t="shared" si="1"/>
        <v>0</v>
      </c>
      <c r="G30" s="4"/>
    </row>
    <row r="31" ht="14.25" customHeight="1">
      <c r="A31" s="3" t="s">
        <v>52</v>
      </c>
      <c r="B31" s="3" t="s">
        <v>94</v>
      </c>
      <c r="C31" s="3" t="s">
        <v>95</v>
      </c>
      <c r="D31" s="3">
        <v>3.0</v>
      </c>
      <c r="E31" s="3">
        <v>22.0</v>
      </c>
      <c r="F31" s="3" t="b">
        <f t="shared" si="1"/>
        <v>0</v>
      </c>
      <c r="G31" s="4"/>
    </row>
    <row r="32" ht="14.25" customHeight="1">
      <c r="A32" s="3" t="s">
        <v>52</v>
      </c>
      <c r="B32" s="3" t="s">
        <v>96</v>
      </c>
      <c r="C32" s="3" t="s">
        <v>97</v>
      </c>
      <c r="D32" s="3">
        <v>20.0</v>
      </c>
      <c r="E32" s="3"/>
      <c r="F32" s="5" t="b">
        <f t="shared" si="1"/>
        <v>1</v>
      </c>
      <c r="G32" s="9"/>
    </row>
    <row r="33" ht="14.25" customHeight="1">
      <c r="A33" s="3" t="s">
        <v>45</v>
      </c>
      <c r="B33" s="3" t="s">
        <v>98</v>
      </c>
      <c r="C33" s="3" t="s">
        <v>99</v>
      </c>
      <c r="D33" s="3">
        <v>2.0</v>
      </c>
      <c r="E33" s="3">
        <v>6.0</v>
      </c>
      <c r="F33" s="3" t="b">
        <f t="shared" si="1"/>
        <v>0</v>
      </c>
      <c r="G33" s="4"/>
    </row>
    <row r="34" ht="14.25" customHeight="1">
      <c r="A34" s="3" t="s">
        <v>47</v>
      </c>
      <c r="B34" s="3" t="s">
        <v>98</v>
      </c>
      <c r="C34" s="3" t="s">
        <v>99</v>
      </c>
      <c r="D34" s="3">
        <v>2.0</v>
      </c>
      <c r="E34" s="3">
        <v>6.0</v>
      </c>
      <c r="F34" s="3" t="b">
        <f t="shared" si="1"/>
        <v>0</v>
      </c>
      <c r="G34" s="4"/>
    </row>
    <row r="35" ht="14.25" customHeight="1">
      <c r="A35" s="3" t="s">
        <v>76</v>
      </c>
      <c r="B35" s="3" t="s">
        <v>8</v>
      </c>
      <c r="C35" s="3" t="s">
        <v>9</v>
      </c>
      <c r="D35" s="3">
        <v>1.0</v>
      </c>
      <c r="E35" s="3">
        <v>8.0</v>
      </c>
      <c r="F35" s="3" t="b">
        <f t="shared" si="1"/>
        <v>0</v>
      </c>
      <c r="G35" s="4"/>
    </row>
    <row r="36" ht="14.25" customHeight="1">
      <c r="A36" s="3" t="s">
        <v>55</v>
      </c>
      <c r="B36" s="3" t="s">
        <v>69</v>
      </c>
      <c r="C36" s="3" t="s">
        <v>100</v>
      </c>
      <c r="D36" s="3">
        <v>30.0</v>
      </c>
      <c r="E36" s="3"/>
      <c r="F36" s="5" t="b">
        <f t="shared" si="1"/>
        <v>1</v>
      </c>
      <c r="G36" s="9"/>
    </row>
    <row r="37" ht="14.25" customHeight="1">
      <c r="A37" s="3" t="s">
        <v>101</v>
      </c>
      <c r="B37" s="3" t="s">
        <v>63</v>
      </c>
      <c r="C37" s="3" t="s">
        <v>102</v>
      </c>
      <c r="D37" s="3">
        <v>10.0</v>
      </c>
      <c r="E37" s="3"/>
      <c r="F37" s="5" t="b">
        <f t="shared" si="1"/>
        <v>1</v>
      </c>
      <c r="G37" s="9"/>
    </row>
    <row r="38" ht="14.25" customHeight="1">
      <c r="A38" s="3" t="s">
        <v>41</v>
      </c>
      <c r="B38" s="3" t="s">
        <v>69</v>
      </c>
      <c r="C38" s="3" t="s">
        <v>51</v>
      </c>
      <c r="D38" s="3">
        <v>21.0</v>
      </c>
      <c r="E38" s="3"/>
      <c r="F38" s="5" t="b">
        <f t="shared" si="1"/>
        <v>1</v>
      </c>
      <c r="G38" s="9"/>
    </row>
    <row r="39" ht="14.25" customHeight="1">
      <c r="A39" s="3" t="s">
        <v>103</v>
      </c>
      <c r="B39" s="3" t="s">
        <v>63</v>
      </c>
      <c r="C39" s="3" t="s">
        <v>104</v>
      </c>
      <c r="D39" s="3">
        <v>16.0</v>
      </c>
      <c r="E39" s="3"/>
      <c r="F39" s="5" t="b">
        <f t="shared" si="1"/>
        <v>1</v>
      </c>
      <c r="G39" s="9"/>
    </row>
    <row r="40" ht="14.25" customHeight="1">
      <c r="A40" s="3" t="s">
        <v>66</v>
      </c>
      <c r="B40" s="3" t="s">
        <v>105</v>
      </c>
      <c r="C40" s="3" t="s">
        <v>106</v>
      </c>
      <c r="D40" s="3">
        <v>9.0</v>
      </c>
      <c r="E40" s="3">
        <v>46.0</v>
      </c>
      <c r="F40" s="5" t="b">
        <f t="shared" si="1"/>
        <v>1</v>
      </c>
      <c r="G40" s="9"/>
    </row>
    <row r="41" ht="14.25" customHeight="1">
      <c r="A41" s="3" t="s">
        <v>62</v>
      </c>
      <c r="B41" s="3" t="s">
        <v>105</v>
      </c>
      <c r="C41" s="3" t="s">
        <v>106</v>
      </c>
      <c r="D41" s="3">
        <v>9.0</v>
      </c>
      <c r="E41" s="3">
        <v>44.0</v>
      </c>
      <c r="F41" s="5" t="b">
        <f t="shared" si="1"/>
        <v>1</v>
      </c>
      <c r="G41" s="9"/>
    </row>
    <row r="42" ht="14.25" customHeight="1">
      <c r="A42" s="3" t="s">
        <v>90</v>
      </c>
      <c r="B42" s="3" t="s">
        <v>107</v>
      </c>
      <c r="C42" s="3" t="s">
        <v>108</v>
      </c>
      <c r="D42" s="3">
        <v>7.0</v>
      </c>
      <c r="E42" s="3">
        <v>37.0</v>
      </c>
      <c r="F42" s="3" t="b">
        <f t="shared" si="1"/>
        <v>0</v>
      </c>
      <c r="G42" s="4"/>
    </row>
    <row r="43" ht="14.25" customHeight="1">
      <c r="A43" s="3" t="s">
        <v>109</v>
      </c>
      <c r="B43" s="3" t="s">
        <v>110</v>
      </c>
      <c r="C43" s="3" t="s">
        <v>51</v>
      </c>
      <c r="D43" s="3">
        <v>13.0</v>
      </c>
      <c r="E43" s="3"/>
      <c r="F43" s="5" t="b">
        <f t="shared" si="1"/>
        <v>1</v>
      </c>
      <c r="G43" s="9"/>
    </row>
    <row r="44" ht="14.25" customHeight="1">
      <c r="A44" s="3" t="s">
        <v>52</v>
      </c>
      <c r="B44" s="3" t="s">
        <v>111</v>
      </c>
      <c r="C44" s="3" t="s">
        <v>106</v>
      </c>
      <c r="D44" s="3">
        <v>10.0</v>
      </c>
      <c r="E44" s="3"/>
      <c r="F44" s="10" t="b">
        <f>IF(OR(D44&gt;$D$59,E44&gt;=$E$59),TRUE,FALSE)</f>
        <v>0</v>
      </c>
      <c r="G44" s="4"/>
    </row>
    <row r="45" ht="14.25" customHeight="1">
      <c r="A45" s="3" t="s">
        <v>103</v>
      </c>
      <c r="B45" s="3" t="s">
        <v>105</v>
      </c>
      <c r="C45" s="3" t="s">
        <v>106</v>
      </c>
      <c r="D45" s="3">
        <v>7.0</v>
      </c>
      <c r="E45" s="3">
        <v>37.0</v>
      </c>
      <c r="F45" s="3" t="b">
        <f t="shared" ref="F45:F58" si="2">IF(OR(D45&gt;=$D$59,E45&gt;=$E$59),TRUE,FALSE)</f>
        <v>0</v>
      </c>
      <c r="G45" s="4"/>
    </row>
    <row r="46" ht="14.25" customHeight="1">
      <c r="A46" s="3" t="s">
        <v>45</v>
      </c>
      <c r="B46" s="3" t="s">
        <v>105</v>
      </c>
      <c r="C46" s="3" t="s">
        <v>106</v>
      </c>
      <c r="D46" s="3">
        <v>8.0</v>
      </c>
      <c r="E46" s="3">
        <v>46.0</v>
      </c>
      <c r="F46" s="5" t="b">
        <f t="shared" si="2"/>
        <v>1</v>
      </c>
      <c r="G46" s="9"/>
    </row>
    <row r="47" ht="14.25" customHeight="1">
      <c r="A47" s="3" t="s">
        <v>56</v>
      </c>
      <c r="B47" s="3" t="s">
        <v>105</v>
      </c>
      <c r="C47" s="3" t="s">
        <v>106</v>
      </c>
      <c r="D47" s="3">
        <v>7.0</v>
      </c>
      <c r="E47" s="3">
        <v>41.0</v>
      </c>
      <c r="F47" s="3" t="b">
        <f t="shared" si="2"/>
        <v>0</v>
      </c>
      <c r="G47" s="4"/>
    </row>
    <row r="48" ht="14.25" customHeight="1">
      <c r="A48" s="3" t="s">
        <v>101</v>
      </c>
      <c r="B48" s="3" t="s">
        <v>105</v>
      </c>
      <c r="C48" s="3" t="s">
        <v>106</v>
      </c>
      <c r="D48" s="3">
        <v>7.0</v>
      </c>
      <c r="E48" s="3">
        <v>35.0</v>
      </c>
      <c r="F48" s="3" t="b">
        <f t="shared" si="2"/>
        <v>0</v>
      </c>
      <c r="G48" s="4"/>
    </row>
    <row r="49" ht="14.25" customHeight="1">
      <c r="A49" s="3" t="s">
        <v>112</v>
      </c>
      <c r="B49" s="3" t="s">
        <v>113</v>
      </c>
      <c r="C49" s="3" t="s">
        <v>51</v>
      </c>
      <c r="D49" s="3">
        <v>22.0</v>
      </c>
      <c r="E49" s="3"/>
      <c r="F49" s="5" t="b">
        <f t="shared" si="2"/>
        <v>1</v>
      </c>
      <c r="G49" s="9"/>
    </row>
    <row r="50" ht="14.25" customHeight="1">
      <c r="A50" s="3" t="s">
        <v>112</v>
      </c>
      <c r="B50" s="3" t="s">
        <v>114</v>
      </c>
      <c r="C50" s="3" t="s">
        <v>51</v>
      </c>
      <c r="D50" s="3">
        <v>22.0</v>
      </c>
      <c r="E50" s="3"/>
      <c r="F50" s="5" t="b">
        <f t="shared" si="2"/>
        <v>1</v>
      </c>
      <c r="G50" s="9"/>
    </row>
    <row r="51" ht="14.25" customHeight="1">
      <c r="A51" s="3" t="s">
        <v>115</v>
      </c>
      <c r="B51" s="3" t="s">
        <v>116</v>
      </c>
      <c r="C51" s="3" t="s">
        <v>117</v>
      </c>
      <c r="D51" s="3">
        <v>19.0</v>
      </c>
      <c r="E51" s="3"/>
      <c r="F51" s="5" t="b">
        <f t="shared" si="2"/>
        <v>1</v>
      </c>
      <c r="G51" s="9"/>
    </row>
    <row r="52" ht="14.25" customHeight="1">
      <c r="A52" s="3" t="s">
        <v>118</v>
      </c>
      <c r="B52" s="3" t="s">
        <v>119</v>
      </c>
      <c r="C52" s="3" t="s">
        <v>120</v>
      </c>
      <c r="D52" s="3">
        <v>9.0</v>
      </c>
      <c r="E52" s="3">
        <v>37.0</v>
      </c>
      <c r="F52" s="3" t="b">
        <f t="shared" si="2"/>
        <v>0</v>
      </c>
      <c r="G52" s="4"/>
    </row>
    <row r="53" ht="14.25" customHeight="1">
      <c r="A53" s="3" t="s">
        <v>87</v>
      </c>
      <c r="B53" s="3" t="s">
        <v>119</v>
      </c>
      <c r="C53" s="3" t="s">
        <v>120</v>
      </c>
      <c r="D53" s="3">
        <v>9.0</v>
      </c>
      <c r="E53" s="3">
        <v>37.0</v>
      </c>
      <c r="F53" s="3" t="b">
        <f t="shared" si="2"/>
        <v>0</v>
      </c>
      <c r="G53" s="4"/>
    </row>
    <row r="54" ht="14.25" customHeight="1">
      <c r="A54" s="3" t="s">
        <v>45</v>
      </c>
      <c r="B54" s="3" t="s">
        <v>63</v>
      </c>
      <c r="C54" s="3" t="s">
        <v>51</v>
      </c>
      <c r="D54" s="3">
        <v>22.0</v>
      </c>
      <c r="E54" s="3"/>
      <c r="F54" s="5" t="b">
        <f t="shared" si="2"/>
        <v>1</v>
      </c>
      <c r="G54" s="9"/>
    </row>
    <row r="55" ht="14.25" customHeight="1">
      <c r="A55" s="3" t="s">
        <v>45</v>
      </c>
      <c r="B55" s="3" t="s">
        <v>121</v>
      </c>
      <c r="C55" s="3" t="s">
        <v>122</v>
      </c>
      <c r="D55" s="3">
        <v>9.0</v>
      </c>
      <c r="E55" s="3">
        <v>44.0</v>
      </c>
      <c r="F55" s="5" t="b">
        <f t="shared" si="2"/>
        <v>1</v>
      </c>
      <c r="G55" s="9"/>
    </row>
    <row r="56" ht="14.25" customHeight="1">
      <c r="A56" s="3" t="s">
        <v>115</v>
      </c>
      <c r="B56" s="3" t="s">
        <v>123</v>
      </c>
      <c r="C56" s="3" t="s">
        <v>117</v>
      </c>
      <c r="D56" s="3">
        <v>19.0</v>
      </c>
      <c r="E56" s="3"/>
      <c r="F56" s="5" t="b">
        <f t="shared" si="2"/>
        <v>1</v>
      </c>
      <c r="G56" s="9"/>
    </row>
    <row r="57" ht="14.25" customHeight="1">
      <c r="A57" s="3" t="s">
        <v>52</v>
      </c>
      <c r="B57" s="3" t="s">
        <v>124</v>
      </c>
      <c r="C57" s="3" t="s">
        <v>125</v>
      </c>
      <c r="D57" s="3">
        <v>4.0</v>
      </c>
      <c r="E57" s="3">
        <v>32.0</v>
      </c>
      <c r="F57" s="3" t="b">
        <f t="shared" si="2"/>
        <v>0</v>
      </c>
      <c r="G57" s="4"/>
    </row>
    <row r="58" ht="14.25" customHeight="1">
      <c r="A58" s="3" t="s">
        <v>47</v>
      </c>
      <c r="B58" s="3" t="s">
        <v>63</v>
      </c>
      <c r="C58" s="3" t="s">
        <v>67</v>
      </c>
      <c r="D58" s="3">
        <v>9.0</v>
      </c>
      <c r="E58" s="3">
        <v>53.0</v>
      </c>
      <c r="F58" s="5" t="b">
        <f t="shared" si="2"/>
        <v>1</v>
      </c>
      <c r="G58" s="9"/>
    </row>
    <row r="59" ht="14.25" customHeight="1">
      <c r="D59" s="7">
        <v>10.0</v>
      </c>
      <c r="E59" s="8">
        <v>43.24128</v>
      </c>
    </row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80.86"/>
    <col customWidth="1" min="3" max="3" width="45.0"/>
    <col customWidth="1" min="4" max="4" width="28.71"/>
    <col customWidth="1" min="5" max="6" width="12.43"/>
    <col customWidth="1" min="7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126</v>
      </c>
      <c r="E1" s="2" t="s">
        <v>127</v>
      </c>
      <c r="F1" s="2" t="s">
        <v>6</v>
      </c>
    </row>
    <row r="2" ht="14.25" customHeight="1">
      <c r="A2" s="3" t="s">
        <v>128</v>
      </c>
      <c r="B2" s="3" t="s">
        <v>129</v>
      </c>
      <c r="C2" s="3" t="s">
        <v>33</v>
      </c>
      <c r="D2" s="3" t="s">
        <v>130</v>
      </c>
      <c r="E2" s="7" t="b">
        <v>1</v>
      </c>
      <c r="F2" s="7" t="s">
        <v>131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4.29"/>
    <col customWidth="1" min="2" max="4" width="8.71"/>
    <col customWidth="1" min="5" max="5" width="13.57"/>
    <col customWidth="1" min="6" max="25" width="8.71"/>
  </cols>
  <sheetData>
    <row r="1" ht="14.25" customHeight="1">
      <c r="A1" s="1" t="s">
        <v>0</v>
      </c>
      <c r="B1" s="1" t="s">
        <v>36</v>
      </c>
      <c r="C1" s="1" t="s">
        <v>37</v>
      </c>
      <c r="D1" s="1" t="s">
        <v>38</v>
      </c>
      <c r="E1" s="2" t="s">
        <v>132</v>
      </c>
    </row>
    <row r="2" ht="14.25" customHeight="1">
      <c r="A2" s="3" t="s">
        <v>66</v>
      </c>
      <c r="B2" s="7">
        <v>84.0</v>
      </c>
      <c r="C2" s="7">
        <v>35.0</v>
      </c>
      <c r="D2" s="3" t="b">
        <f t="shared" ref="D2:D6" si="1">IF(OR(B2&gt;=$B$7,C2&gt;=$C$7),TRUE,FALSE)</f>
        <v>0</v>
      </c>
      <c r="E2" s="4"/>
    </row>
    <row r="3" ht="14.25" customHeight="1">
      <c r="A3" s="3" t="s">
        <v>62</v>
      </c>
      <c r="B3" s="7">
        <v>55.0</v>
      </c>
      <c r="C3" s="7">
        <v>24.0</v>
      </c>
      <c r="D3" s="3" t="b">
        <f t="shared" si="1"/>
        <v>0</v>
      </c>
      <c r="E3" s="4"/>
    </row>
    <row r="4" ht="14.25" customHeight="1">
      <c r="A4" s="3" t="s">
        <v>76</v>
      </c>
      <c r="B4" s="7">
        <v>37.0</v>
      </c>
      <c r="C4" s="7">
        <v>19.0</v>
      </c>
      <c r="D4" s="3" t="b">
        <f t="shared" si="1"/>
        <v>0</v>
      </c>
      <c r="E4" s="4"/>
    </row>
    <row r="5" ht="14.25" customHeight="1">
      <c r="A5" s="3" t="s">
        <v>45</v>
      </c>
      <c r="B5" s="7">
        <v>143.0</v>
      </c>
      <c r="C5" s="7">
        <v>45.0</v>
      </c>
      <c r="D5" s="5" t="b">
        <f t="shared" si="1"/>
        <v>1</v>
      </c>
      <c r="E5" s="6">
        <v>2.0</v>
      </c>
    </row>
    <row r="6" ht="14.25" customHeight="1">
      <c r="A6" s="3" t="s">
        <v>56</v>
      </c>
      <c r="B6" s="7">
        <v>115.0</v>
      </c>
      <c r="C6" s="7">
        <v>34.0</v>
      </c>
      <c r="D6" s="5" t="b">
        <f t="shared" si="1"/>
        <v>1</v>
      </c>
      <c r="E6" s="6" t="s">
        <v>133</v>
      </c>
    </row>
    <row r="7" ht="14.25" customHeight="1">
      <c r="B7" s="8">
        <v>106.1022</v>
      </c>
      <c r="C7" s="8">
        <v>44.90976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80.86"/>
    <col customWidth="1" min="3" max="3" width="52.71"/>
    <col customWidth="1" min="4" max="4" width="13.43"/>
    <col customWidth="1" min="5" max="5" width="12.57"/>
    <col customWidth="1" min="6" max="6" width="13.29"/>
    <col customWidth="1" min="7" max="25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126</v>
      </c>
      <c r="E1" s="1" t="s">
        <v>134</v>
      </c>
      <c r="F1" s="2" t="s">
        <v>6</v>
      </c>
    </row>
    <row r="2" ht="14.25" customHeight="1">
      <c r="A2" s="3" t="s">
        <v>128</v>
      </c>
      <c r="B2" s="3" t="s">
        <v>135</v>
      </c>
      <c r="C2" s="3" t="s">
        <v>136</v>
      </c>
      <c r="D2" s="3" t="s">
        <v>137</v>
      </c>
      <c r="E2" s="7" t="b">
        <v>1</v>
      </c>
      <c r="F2" s="7" t="s">
        <v>131</v>
      </c>
    </row>
    <row r="3" ht="14.25" customHeight="1">
      <c r="A3" s="3" t="s">
        <v>128</v>
      </c>
      <c r="B3" s="3" t="s">
        <v>138</v>
      </c>
      <c r="C3" s="3" t="s">
        <v>136</v>
      </c>
      <c r="D3" s="3" t="s">
        <v>137</v>
      </c>
      <c r="E3" s="7" t="b">
        <v>1</v>
      </c>
      <c r="F3" s="7" t="s">
        <v>131</v>
      </c>
    </row>
    <row r="4" ht="14.25" customHeight="1">
      <c r="A4" s="3" t="s">
        <v>128</v>
      </c>
      <c r="B4" s="3" t="s">
        <v>139</v>
      </c>
      <c r="C4" s="3" t="s">
        <v>140</v>
      </c>
      <c r="D4" s="3" t="s">
        <v>137</v>
      </c>
      <c r="E4" s="3"/>
      <c r="F4" s="4"/>
    </row>
    <row r="5" ht="14.25" customHeight="1">
      <c r="A5" s="3" t="s">
        <v>128</v>
      </c>
      <c r="B5" s="3" t="s">
        <v>141</v>
      </c>
      <c r="C5" s="3" t="s">
        <v>142</v>
      </c>
      <c r="D5" s="3" t="s">
        <v>143</v>
      </c>
      <c r="E5" s="7" t="b">
        <v>1</v>
      </c>
      <c r="F5" s="7" t="s">
        <v>131</v>
      </c>
    </row>
    <row r="6" ht="14.25" customHeight="1">
      <c r="A6" s="3" t="s">
        <v>128</v>
      </c>
      <c r="B6" s="3" t="s">
        <v>144</v>
      </c>
      <c r="C6" s="3" t="s">
        <v>142</v>
      </c>
      <c r="D6" s="3" t="s">
        <v>143</v>
      </c>
      <c r="E6" s="7"/>
      <c r="F6" s="7"/>
    </row>
    <row r="7" ht="14.25" customHeight="1">
      <c r="A7" s="3" t="s">
        <v>128</v>
      </c>
      <c r="B7" s="3" t="s">
        <v>145</v>
      </c>
      <c r="C7" s="3" t="s">
        <v>146</v>
      </c>
      <c r="D7" s="3" t="s">
        <v>147</v>
      </c>
      <c r="E7" s="7"/>
      <c r="F7" s="7"/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71"/>
  </cols>
  <sheetData>
    <row r="1">
      <c r="A1" s="11" t="s">
        <v>148</v>
      </c>
      <c r="B1" s="11" t="s">
        <v>149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43"/>
    <col customWidth="1" min="2" max="2" width="80.86"/>
    <col customWidth="1" min="3" max="3" width="21.43"/>
    <col customWidth="1" min="4" max="5" width="8.71"/>
    <col customWidth="1" min="6" max="6" width="11.71"/>
    <col customWidth="1" min="7" max="24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38</v>
      </c>
    </row>
    <row r="2" ht="14.25" customHeight="1">
      <c r="A2" s="3" t="s">
        <v>150</v>
      </c>
      <c r="B2" s="3" t="s">
        <v>151</v>
      </c>
      <c r="C2" s="3" t="s">
        <v>152</v>
      </c>
      <c r="D2" s="7">
        <v>10.0</v>
      </c>
      <c r="E2" s="3"/>
      <c r="F2" s="10" t="b">
        <f>IF(OR(D2&gt;$D$65,E2&gt;=$E$65),TRUE,FALSE)</f>
        <v>0</v>
      </c>
    </row>
    <row r="3" ht="14.25" customHeight="1">
      <c r="A3" s="3" t="s">
        <v>153</v>
      </c>
      <c r="B3" s="3" t="s">
        <v>154</v>
      </c>
      <c r="C3" s="3" t="s">
        <v>155</v>
      </c>
      <c r="D3" s="7">
        <v>9.0</v>
      </c>
      <c r="E3" s="7">
        <v>61.0</v>
      </c>
      <c r="F3" s="5" t="b">
        <f t="shared" ref="F3:F61" si="1">IF(OR(D3&gt;=$D$65,E3&gt;=$E$65),TRUE,FALSE)</f>
        <v>1</v>
      </c>
    </row>
    <row r="4" ht="14.25" customHeight="1">
      <c r="A4" s="3" t="s">
        <v>156</v>
      </c>
      <c r="B4" s="3" t="s">
        <v>151</v>
      </c>
      <c r="C4" s="3" t="s">
        <v>157</v>
      </c>
      <c r="D4" s="7">
        <v>26.0</v>
      </c>
      <c r="E4" s="3"/>
      <c r="F4" s="5" t="b">
        <f t="shared" si="1"/>
        <v>1</v>
      </c>
    </row>
    <row r="5" ht="14.25" customHeight="1">
      <c r="A5" s="3" t="s">
        <v>158</v>
      </c>
      <c r="B5" s="3" t="s">
        <v>159</v>
      </c>
      <c r="C5" s="3" t="s">
        <v>152</v>
      </c>
      <c r="D5" s="7">
        <v>8.0</v>
      </c>
      <c r="E5" s="7">
        <v>54.0</v>
      </c>
      <c r="F5" s="5" t="b">
        <f t="shared" si="1"/>
        <v>1</v>
      </c>
    </row>
    <row r="6" ht="14.25" customHeight="1">
      <c r="A6" s="3" t="s">
        <v>160</v>
      </c>
      <c r="B6" s="3" t="s">
        <v>161</v>
      </c>
      <c r="C6" s="3" t="s">
        <v>152</v>
      </c>
      <c r="D6" s="7">
        <v>6.0</v>
      </c>
      <c r="E6" s="7">
        <v>47.0</v>
      </c>
      <c r="F6" s="5" t="b">
        <f t="shared" si="1"/>
        <v>1</v>
      </c>
    </row>
    <row r="7" ht="14.25" customHeight="1">
      <c r="A7" s="3" t="s">
        <v>162</v>
      </c>
      <c r="B7" s="3" t="s">
        <v>163</v>
      </c>
      <c r="C7" s="3" t="s">
        <v>75</v>
      </c>
      <c r="D7" s="7">
        <v>13.0</v>
      </c>
      <c r="E7" s="3"/>
      <c r="F7" s="5" t="b">
        <f t="shared" si="1"/>
        <v>1</v>
      </c>
    </row>
    <row r="8" ht="14.25" customHeight="1">
      <c r="A8" s="3" t="s">
        <v>158</v>
      </c>
      <c r="B8" s="3" t="s">
        <v>163</v>
      </c>
      <c r="C8" s="3" t="s">
        <v>75</v>
      </c>
      <c r="D8" s="7">
        <v>24.0</v>
      </c>
      <c r="E8" s="3"/>
      <c r="F8" s="5" t="b">
        <f t="shared" si="1"/>
        <v>1</v>
      </c>
    </row>
    <row r="9" ht="14.25" customHeight="1">
      <c r="A9" s="3" t="s">
        <v>164</v>
      </c>
      <c r="B9" s="3" t="s">
        <v>151</v>
      </c>
      <c r="C9" s="3" t="s">
        <v>165</v>
      </c>
      <c r="D9" s="7">
        <v>30.0</v>
      </c>
      <c r="E9" s="3"/>
      <c r="F9" s="5" t="b">
        <f t="shared" si="1"/>
        <v>1</v>
      </c>
    </row>
    <row r="10" ht="14.25" customHeight="1">
      <c r="A10" s="3" t="s">
        <v>166</v>
      </c>
      <c r="B10" s="3" t="s">
        <v>159</v>
      </c>
      <c r="C10" s="3" t="s">
        <v>167</v>
      </c>
      <c r="D10" s="7">
        <v>24.0</v>
      </c>
      <c r="E10" s="3"/>
      <c r="F10" s="5" t="b">
        <f t="shared" si="1"/>
        <v>1</v>
      </c>
    </row>
    <row r="11" ht="14.25" customHeight="1">
      <c r="A11" s="3" t="s">
        <v>168</v>
      </c>
      <c r="B11" s="3" t="s">
        <v>11</v>
      </c>
      <c r="C11" s="3" t="s">
        <v>12</v>
      </c>
      <c r="D11" s="7">
        <v>5.0</v>
      </c>
      <c r="E11" s="7">
        <v>39.0</v>
      </c>
      <c r="F11" s="3" t="b">
        <f t="shared" si="1"/>
        <v>0</v>
      </c>
    </row>
    <row r="12" ht="14.25" customHeight="1">
      <c r="A12" s="3" t="s">
        <v>153</v>
      </c>
      <c r="B12" s="3" t="s">
        <v>169</v>
      </c>
      <c r="C12" s="3" t="s">
        <v>170</v>
      </c>
      <c r="D12" s="7">
        <v>15.0</v>
      </c>
      <c r="E12" s="3"/>
      <c r="F12" s="5" t="b">
        <f t="shared" si="1"/>
        <v>1</v>
      </c>
    </row>
    <row r="13" ht="14.25" customHeight="1">
      <c r="A13" s="3" t="s">
        <v>171</v>
      </c>
      <c r="B13" s="3" t="s">
        <v>151</v>
      </c>
      <c r="C13" s="3" t="s">
        <v>172</v>
      </c>
      <c r="D13" s="7">
        <v>40.0</v>
      </c>
      <c r="E13" s="3"/>
      <c r="F13" s="5" t="b">
        <f t="shared" si="1"/>
        <v>1</v>
      </c>
    </row>
    <row r="14" ht="14.25" customHeight="1">
      <c r="A14" s="3" t="s">
        <v>173</v>
      </c>
      <c r="B14" s="3" t="s">
        <v>163</v>
      </c>
      <c r="C14" s="3" t="s">
        <v>12</v>
      </c>
      <c r="D14" s="7">
        <v>37.0</v>
      </c>
      <c r="E14" s="3"/>
      <c r="F14" s="5" t="b">
        <f t="shared" si="1"/>
        <v>1</v>
      </c>
    </row>
    <row r="15" ht="14.25" customHeight="1">
      <c r="A15" s="3" t="s">
        <v>174</v>
      </c>
      <c r="B15" s="3" t="s">
        <v>151</v>
      </c>
      <c r="C15" s="3" t="s">
        <v>12</v>
      </c>
      <c r="D15" s="7">
        <v>12.0</v>
      </c>
      <c r="E15" s="3"/>
      <c r="F15" s="5" t="b">
        <f t="shared" si="1"/>
        <v>1</v>
      </c>
    </row>
    <row r="16" ht="14.25" customHeight="1">
      <c r="A16" s="3" t="s">
        <v>168</v>
      </c>
      <c r="B16" s="3" t="s">
        <v>175</v>
      </c>
      <c r="C16" s="3" t="s">
        <v>67</v>
      </c>
      <c r="D16" s="7">
        <v>4.0</v>
      </c>
      <c r="E16" s="7">
        <v>28.0</v>
      </c>
      <c r="F16" s="3" t="b">
        <f t="shared" si="1"/>
        <v>0</v>
      </c>
    </row>
    <row r="17" ht="14.25" customHeight="1">
      <c r="A17" s="3" t="s">
        <v>168</v>
      </c>
      <c r="B17" s="3" t="s">
        <v>176</v>
      </c>
      <c r="C17" s="3" t="s">
        <v>67</v>
      </c>
      <c r="D17" s="7">
        <v>4.0</v>
      </c>
      <c r="E17" s="7">
        <v>21.0</v>
      </c>
      <c r="F17" s="3" t="b">
        <f t="shared" si="1"/>
        <v>0</v>
      </c>
    </row>
    <row r="18" ht="14.25" customHeight="1">
      <c r="A18" s="3" t="s">
        <v>166</v>
      </c>
      <c r="B18" s="3" t="s">
        <v>177</v>
      </c>
      <c r="C18" s="3" t="s">
        <v>178</v>
      </c>
      <c r="D18" s="7">
        <v>3.0</v>
      </c>
      <c r="E18" s="7">
        <v>9.0</v>
      </c>
      <c r="F18" s="3" t="b">
        <f t="shared" si="1"/>
        <v>0</v>
      </c>
    </row>
    <row r="19" ht="14.25" customHeight="1">
      <c r="A19" s="3" t="s">
        <v>168</v>
      </c>
      <c r="B19" s="3" t="s">
        <v>179</v>
      </c>
      <c r="C19" s="3" t="s">
        <v>93</v>
      </c>
      <c r="D19" s="7">
        <v>5.0</v>
      </c>
      <c r="E19" s="7">
        <v>27.0</v>
      </c>
      <c r="F19" s="3" t="b">
        <f t="shared" si="1"/>
        <v>0</v>
      </c>
    </row>
    <row r="20" ht="14.25" customHeight="1">
      <c r="A20" s="3" t="s">
        <v>168</v>
      </c>
      <c r="B20" s="3" t="s">
        <v>180</v>
      </c>
      <c r="C20" s="3" t="s">
        <v>181</v>
      </c>
      <c r="D20" s="7">
        <v>3.0</v>
      </c>
      <c r="E20" s="7">
        <v>18.0</v>
      </c>
      <c r="F20" s="3" t="b">
        <f t="shared" si="1"/>
        <v>0</v>
      </c>
    </row>
    <row r="21" ht="14.25" customHeight="1">
      <c r="A21" s="3" t="s">
        <v>168</v>
      </c>
      <c r="B21" s="3" t="s">
        <v>182</v>
      </c>
      <c r="C21" s="3" t="s">
        <v>181</v>
      </c>
      <c r="D21" s="7">
        <v>3.0</v>
      </c>
      <c r="E21" s="7">
        <v>17.0</v>
      </c>
      <c r="F21" s="3" t="b">
        <f t="shared" si="1"/>
        <v>0</v>
      </c>
    </row>
    <row r="22" ht="14.25" customHeight="1">
      <c r="A22" s="3" t="s">
        <v>168</v>
      </c>
      <c r="B22" s="3" t="s">
        <v>183</v>
      </c>
      <c r="C22" s="3" t="s">
        <v>83</v>
      </c>
      <c r="D22" s="7">
        <v>3.0</v>
      </c>
      <c r="E22" s="7">
        <v>10.0</v>
      </c>
      <c r="F22" s="3" t="b">
        <f t="shared" si="1"/>
        <v>0</v>
      </c>
    </row>
    <row r="23" ht="14.25" customHeight="1">
      <c r="A23" s="3" t="s">
        <v>168</v>
      </c>
      <c r="B23" s="3" t="s">
        <v>82</v>
      </c>
      <c r="C23" s="3" t="s">
        <v>83</v>
      </c>
      <c r="D23" s="7">
        <v>3.0</v>
      </c>
      <c r="E23" s="7">
        <v>26.0</v>
      </c>
      <c r="F23" s="3" t="b">
        <f t="shared" si="1"/>
        <v>0</v>
      </c>
    </row>
    <row r="24" ht="14.25" customHeight="1">
      <c r="A24" s="3" t="s">
        <v>160</v>
      </c>
      <c r="B24" s="3" t="s">
        <v>184</v>
      </c>
      <c r="C24" s="3" t="s">
        <v>64</v>
      </c>
      <c r="D24" s="7">
        <v>15.0</v>
      </c>
      <c r="E24" s="3"/>
      <c r="F24" s="5" t="b">
        <f t="shared" si="1"/>
        <v>1</v>
      </c>
    </row>
    <row r="25" ht="14.25" customHeight="1">
      <c r="A25" s="3" t="s">
        <v>185</v>
      </c>
      <c r="B25" s="3" t="s">
        <v>151</v>
      </c>
      <c r="C25" s="3" t="s">
        <v>64</v>
      </c>
      <c r="D25" s="7">
        <v>14.0</v>
      </c>
      <c r="E25" s="3"/>
      <c r="F25" s="5" t="b">
        <f t="shared" si="1"/>
        <v>1</v>
      </c>
    </row>
    <row r="26" ht="14.25" customHeight="1">
      <c r="A26" s="3" t="s">
        <v>186</v>
      </c>
      <c r="B26" s="3" t="s">
        <v>163</v>
      </c>
      <c r="C26" s="3" t="s">
        <v>187</v>
      </c>
      <c r="D26" s="7">
        <v>48.0</v>
      </c>
      <c r="E26" s="3"/>
      <c r="F26" s="5" t="b">
        <f t="shared" si="1"/>
        <v>1</v>
      </c>
    </row>
    <row r="27" ht="14.25" customHeight="1">
      <c r="A27" s="3" t="s">
        <v>188</v>
      </c>
      <c r="B27" s="3" t="s">
        <v>189</v>
      </c>
      <c r="C27" s="3" t="s">
        <v>89</v>
      </c>
      <c r="D27" s="7">
        <v>6.0</v>
      </c>
      <c r="E27" s="7">
        <v>16.0</v>
      </c>
      <c r="F27" s="3" t="b">
        <f t="shared" si="1"/>
        <v>0</v>
      </c>
    </row>
    <row r="28" ht="14.25" customHeight="1">
      <c r="A28" s="3" t="s">
        <v>168</v>
      </c>
      <c r="B28" s="3" t="s">
        <v>190</v>
      </c>
      <c r="C28" s="3" t="s">
        <v>95</v>
      </c>
      <c r="D28" s="7">
        <v>3.0</v>
      </c>
      <c r="E28" s="7">
        <v>21.0</v>
      </c>
      <c r="F28" s="3" t="b">
        <f t="shared" si="1"/>
        <v>0</v>
      </c>
    </row>
    <row r="29" ht="14.25" customHeight="1">
      <c r="A29" s="3" t="s">
        <v>168</v>
      </c>
      <c r="B29" s="3" t="s">
        <v>191</v>
      </c>
      <c r="C29" s="3" t="s">
        <v>97</v>
      </c>
      <c r="D29" s="7">
        <v>20.0</v>
      </c>
      <c r="E29" s="3"/>
      <c r="F29" s="5" t="b">
        <f t="shared" si="1"/>
        <v>1</v>
      </c>
    </row>
    <row r="30" ht="14.25" customHeight="1">
      <c r="A30" s="3" t="s">
        <v>168</v>
      </c>
      <c r="B30" s="3" t="s">
        <v>192</v>
      </c>
      <c r="C30" s="3" t="s">
        <v>97</v>
      </c>
      <c r="D30" s="7">
        <v>20.0</v>
      </c>
      <c r="E30" s="3"/>
      <c r="F30" s="5" t="b">
        <f t="shared" si="1"/>
        <v>1</v>
      </c>
    </row>
    <row r="31" ht="14.25" customHeight="1">
      <c r="A31" s="3" t="s">
        <v>168</v>
      </c>
      <c r="B31" s="3" t="s">
        <v>193</v>
      </c>
      <c r="C31" s="3" t="s">
        <v>194</v>
      </c>
      <c r="D31" s="7">
        <v>9.0</v>
      </c>
      <c r="E31" s="7">
        <v>39.0</v>
      </c>
      <c r="F31" s="3" t="b">
        <f t="shared" si="1"/>
        <v>0</v>
      </c>
    </row>
    <row r="32" ht="14.25" customHeight="1">
      <c r="A32" s="3" t="s">
        <v>168</v>
      </c>
      <c r="B32" s="3" t="s">
        <v>195</v>
      </c>
      <c r="C32" s="3" t="s">
        <v>196</v>
      </c>
      <c r="D32" s="7">
        <v>4.0</v>
      </c>
      <c r="E32" s="7">
        <v>24.0</v>
      </c>
      <c r="F32" s="3" t="b">
        <f t="shared" si="1"/>
        <v>0</v>
      </c>
    </row>
    <row r="33" ht="14.25" customHeight="1">
      <c r="A33" s="3" t="s">
        <v>197</v>
      </c>
      <c r="B33" s="3" t="s">
        <v>151</v>
      </c>
      <c r="C33" s="3" t="s">
        <v>198</v>
      </c>
      <c r="D33" s="7">
        <v>26.0</v>
      </c>
      <c r="E33" s="3"/>
      <c r="F33" s="5" t="b">
        <f t="shared" si="1"/>
        <v>1</v>
      </c>
    </row>
    <row r="34" ht="14.25" customHeight="1">
      <c r="A34" s="3" t="s">
        <v>199</v>
      </c>
      <c r="B34" s="3" t="s">
        <v>163</v>
      </c>
      <c r="C34" s="3" t="s">
        <v>200</v>
      </c>
      <c r="D34" s="7">
        <v>22.0</v>
      </c>
      <c r="E34" s="3"/>
      <c r="F34" s="5" t="b">
        <f t="shared" si="1"/>
        <v>1</v>
      </c>
    </row>
    <row r="35" ht="14.25" customHeight="1">
      <c r="A35" s="3" t="s">
        <v>201</v>
      </c>
      <c r="B35" s="3" t="s">
        <v>151</v>
      </c>
      <c r="C35" s="3" t="s">
        <v>202</v>
      </c>
      <c r="D35" s="7">
        <v>7.0</v>
      </c>
      <c r="E35" s="7">
        <v>52.0</v>
      </c>
      <c r="F35" s="5" t="b">
        <f t="shared" si="1"/>
        <v>1</v>
      </c>
    </row>
    <row r="36" ht="14.25" customHeight="1">
      <c r="A36" s="3" t="s">
        <v>203</v>
      </c>
      <c r="B36" s="3" t="s">
        <v>204</v>
      </c>
      <c r="C36" s="3" t="s">
        <v>200</v>
      </c>
      <c r="D36" s="7">
        <v>13.0</v>
      </c>
      <c r="E36" s="3"/>
      <c r="F36" s="5" t="b">
        <f t="shared" si="1"/>
        <v>1</v>
      </c>
    </row>
    <row r="37" ht="14.25" customHeight="1">
      <c r="A37" s="3" t="s">
        <v>203</v>
      </c>
      <c r="B37" s="3" t="s">
        <v>205</v>
      </c>
      <c r="C37" s="3" t="s">
        <v>200</v>
      </c>
      <c r="D37" s="7">
        <v>24.0</v>
      </c>
      <c r="E37" s="3"/>
      <c r="F37" s="5" t="b">
        <f t="shared" si="1"/>
        <v>1</v>
      </c>
    </row>
    <row r="38" ht="14.25" customHeight="1">
      <c r="A38" s="3" t="s">
        <v>206</v>
      </c>
      <c r="B38" s="3" t="s">
        <v>151</v>
      </c>
      <c r="C38" s="3" t="s">
        <v>200</v>
      </c>
      <c r="D38" s="7">
        <v>8.0</v>
      </c>
      <c r="E38" s="7">
        <v>58.0</v>
      </c>
      <c r="F38" s="5" t="b">
        <f t="shared" si="1"/>
        <v>1</v>
      </c>
    </row>
    <row r="39" ht="14.25" customHeight="1">
      <c r="A39" s="3" t="s">
        <v>174</v>
      </c>
      <c r="B39" s="3" t="s">
        <v>105</v>
      </c>
      <c r="C39" s="3" t="s">
        <v>106</v>
      </c>
      <c r="D39" s="7">
        <v>6.0</v>
      </c>
      <c r="E39" s="7">
        <v>33.0</v>
      </c>
      <c r="F39" s="3" t="b">
        <f t="shared" si="1"/>
        <v>0</v>
      </c>
    </row>
    <row r="40" ht="14.25" customHeight="1">
      <c r="A40" s="3" t="s">
        <v>164</v>
      </c>
      <c r="B40" s="3" t="s">
        <v>105</v>
      </c>
      <c r="C40" s="3" t="s">
        <v>106</v>
      </c>
      <c r="D40" s="7">
        <v>6.0</v>
      </c>
      <c r="E40" s="7">
        <v>33.0</v>
      </c>
      <c r="F40" s="3" t="b">
        <f t="shared" si="1"/>
        <v>0</v>
      </c>
    </row>
    <row r="41" ht="14.25" customHeight="1">
      <c r="A41" s="3" t="s">
        <v>171</v>
      </c>
      <c r="B41" s="3" t="s">
        <v>105</v>
      </c>
      <c r="C41" s="3" t="s">
        <v>106</v>
      </c>
      <c r="D41" s="7">
        <v>7.0</v>
      </c>
      <c r="E41" s="7">
        <v>42.0</v>
      </c>
      <c r="F41" s="3" t="b">
        <f t="shared" si="1"/>
        <v>0</v>
      </c>
    </row>
    <row r="42" ht="14.25" customHeight="1">
      <c r="A42" s="3" t="s">
        <v>207</v>
      </c>
      <c r="B42" s="3" t="s">
        <v>105</v>
      </c>
      <c r="C42" s="3" t="s">
        <v>106</v>
      </c>
      <c r="D42" s="7">
        <v>7.0</v>
      </c>
      <c r="E42" s="7">
        <v>39.0</v>
      </c>
      <c r="F42" s="3" t="b">
        <f t="shared" si="1"/>
        <v>0</v>
      </c>
    </row>
    <row r="43" ht="14.25" customHeight="1">
      <c r="A43" s="3" t="s">
        <v>153</v>
      </c>
      <c r="B43" s="3" t="s">
        <v>105</v>
      </c>
      <c r="C43" s="3" t="s">
        <v>106</v>
      </c>
      <c r="D43" s="7">
        <v>7.0</v>
      </c>
      <c r="E43" s="7">
        <v>38.0</v>
      </c>
      <c r="F43" s="3" t="b">
        <f t="shared" si="1"/>
        <v>0</v>
      </c>
    </row>
    <row r="44" ht="14.25" customHeight="1">
      <c r="A44" s="3" t="s">
        <v>208</v>
      </c>
      <c r="B44" s="3" t="s">
        <v>105</v>
      </c>
      <c r="C44" s="3" t="s">
        <v>106</v>
      </c>
      <c r="D44" s="7">
        <v>7.0</v>
      </c>
      <c r="E44" s="7">
        <v>41.0</v>
      </c>
      <c r="F44" s="3" t="b">
        <f t="shared" si="1"/>
        <v>0</v>
      </c>
    </row>
    <row r="45" ht="14.25" customHeight="1">
      <c r="A45" s="3" t="s">
        <v>160</v>
      </c>
      <c r="B45" s="3" t="s">
        <v>151</v>
      </c>
      <c r="C45" s="3" t="s">
        <v>200</v>
      </c>
      <c r="D45" s="7">
        <v>8.0</v>
      </c>
      <c r="E45" s="7">
        <v>31.0</v>
      </c>
      <c r="F45" s="3" t="b">
        <f t="shared" si="1"/>
        <v>0</v>
      </c>
    </row>
    <row r="46" ht="14.25" customHeight="1">
      <c r="A46" s="3" t="s">
        <v>209</v>
      </c>
      <c r="B46" s="3" t="s">
        <v>163</v>
      </c>
      <c r="C46" s="3" t="s">
        <v>81</v>
      </c>
      <c r="D46" s="7">
        <v>36.0</v>
      </c>
      <c r="E46" s="3"/>
      <c r="F46" s="5" t="b">
        <f t="shared" si="1"/>
        <v>1</v>
      </c>
    </row>
    <row r="47" ht="14.25" customHeight="1">
      <c r="A47" s="3" t="s">
        <v>153</v>
      </c>
      <c r="B47" s="3" t="s">
        <v>210</v>
      </c>
      <c r="C47" s="3" t="s">
        <v>211</v>
      </c>
      <c r="D47" s="7">
        <v>56.0</v>
      </c>
      <c r="E47" s="3"/>
      <c r="F47" s="5" t="b">
        <f t="shared" si="1"/>
        <v>1</v>
      </c>
    </row>
    <row r="48" ht="14.25" customHeight="1">
      <c r="A48" s="3" t="s">
        <v>212</v>
      </c>
      <c r="B48" s="3" t="s">
        <v>163</v>
      </c>
      <c r="C48" s="3" t="s">
        <v>51</v>
      </c>
      <c r="D48" s="7">
        <v>26.0</v>
      </c>
      <c r="E48" s="3"/>
      <c r="F48" s="5" t="b">
        <f t="shared" si="1"/>
        <v>1</v>
      </c>
    </row>
    <row r="49" ht="14.25" customHeight="1">
      <c r="A49" s="3" t="s">
        <v>213</v>
      </c>
      <c r="B49" s="3" t="s">
        <v>163</v>
      </c>
      <c r="C49" s="3" t="s">
        <v>61</v>
      </c>
      <c r="D49" s="7">
        <v>15.0</v>
      </c>
      <c r="E49" s="3"/>
      <c r="F49" s="5" t="b">
        <f t="shared" si="1"/>
        <v>1</v>
      </c>
    </row>
    <row r="50" ht="14.25" customHeight="1">
      <c r="A50" s="3" t="s">
        <v>214</v>
      </c>
      <c r="B50" s="3" t="s">
        <v>151</v>
      </c>
      <c r="C50" s="3" t="s">
        <v>215</v>
      </c>
      <c r="D50" s="7">
        <v>31.0</v>
      </c>
      <c r="E50" s="3"/>
      <c r="F50" s="5" t="b">
        <f t="shared" si="1"/>
        <v>1</v>
      </c>
    </row>
    <row r="51" ht="14.25" customHeight="1">
      <c r="A51" s="3" t="s">
        <v>216</v>
      </c>
      <c r="B51" s="3" t="s">
        <v>151</v>
      </c>
      <c r="C51" s="3" t="s">
        <v>217</v>
      </c>
      <c r="D51" s="7">
        <v>7.0</v>
      </c>
      <c r="E51" s="7">
        <v>66.0</v>
      </c>
      <c r="F51" s="5" t="b">
        <f t="shared" si="1"/>
        <v>1</v>
      </c>
    </row>
    <row r="52" ht="14.25" customHeight="1">
      <c r="A52" s="3" t="s">
        <v>207</v>
      </c>
      <c r="B52" s="3" t="s">
        <v>151</v>
      </c>
      <c r="C52" s="3" t="s">
        <v>218</v>
      </c>
      <c r="D52" s="7">
        <v>14.0</v>
      </c>
      <c r="E52" s="3"/>
      <c r="F52" s="5" t="b">
        <f t="shared" si="1"/>
        <v>1</v>
      </c>
    </row>
    <row r="53" ht="14.25" customHeight="1">
      <c r="A53" s="3" t="s">
        <v>160</v>
      </c>
      <c r="B53" s="3" t="s">
        <v>105</v>
      </c>
      <c r="C53" s="3" t="s">
        <v>106</v>
      </c>
      <c r="D53" s="7">
        <v>9.0</v>
      </c>
      <c r="E53" s="7">
        <v>54.0</v>
      </c>
      <c r="F53" s="5" t="b">
        <f t="shared" si="1"/>
        <v>1</v>
      </c>
    </row>
    <row r="54" ht="14.25" customHeight="1">
      <c r="A54" s="3" t="s">
        <v>219</v>
      </c>
      <c r="B54" s="3" t="s">
        <v>151</v>
      </c>
      <c r="C54" s="3" t="s">
        <v>117</v>
      </c>
      <c r="D54" s="7">
        <v>32.0</v>
      </c>
      <c r="E54" s="3"/>
      <c r="F54" s="5" t="b">
        <f t="shared" si="1"/>
        <v>1</v>
      </c>
    </row>
    <row r="55" ht="14.25" customHeight="1">
      <c r="A55" s="3" t="s">
        <v>168</v>
      </c>
      <c r="B55" s="3" t="s">
        <v>111</v>
      </c>
      <c r="C55" s="3" t="s">
        <v>106</v>
      </c>
      <c r="D55" s="7">
        <v>7.0</v>
      </c>
      <c r="E55" s="7">
        <v>22.0</v>
      </c>
      <c r="F55" s="3" t="b">
        <f t="shared" si="1"/>
        <v>0</v>
      </c>
    </row>
    <row r="56" ht="14.25" customHeight="1">
      <c r="A56" s="3" t="s">
        <v>219</v>
      </c>
      <c r="B56" s="3" t="s">
        <v>105</v>
      </c>
      <c r="C56" s="3" t="s">
        <v>106</v>
      </c>
      <c r="D56" s="7">
        <v>8.0</v>
      </c>
      <c r="E56" s="7">
        <v>47.0</v>
      </c>
      <c r="F56" s="5" t="b">
        <f t="shared" si="1"/>
        <v>1</v>
      </c>
    </row>
    <row r="57" ht="14.25" customHeight="1">
      <c r="A57" s="3" t="s">
        <v>153</v>
      </c>
      <c r="B57" s="3" t="s">
        <v>151</v>
      </c>
      <c r="C57" s="3" t="s">
        <v>93</v>
      </c>
      <c r="D57" s="7">
        <v>3.0</v>
      </c>
      <c r="E57" s="7">
        <v>16.0</v>
      </c>
      <c r="F57" s="3" t="b">
        <f t="shared" si="1"/>
        <v>0</v>
      </c>
    </row>
    <row r="58" ht="14.25" customHeight="1">
      <c r="A58" s="3" t="s">
        <v>220</v>
      </c>
      <c r="B58" s="3" t="s">
        <v>163</v>
      </c>
      <c r="C58" s="3" t="s">
        <v>221</v>
      </c>
      <c r="D58" s="7">
        <v>12.0</v>
      </c>
      <c r="E58" s="3"/>
      <c r="F58" s="5" t="b">
        <f t="shared" si="1"/>
        <v>1</v>
      </c>
    </row>
    <row r="59" ht="14.25" customHeight="1">
      <c r="A59" s="3" t="s">
        <v>214</v>
      </c>
      <c r="B59" s="3" t="s">
        <v>222</v>
      </c>
      <c r="C59" s="3" t="s">
        <v>223</v>
      </c>
      <c r="D59" s="7">
        <v>5.0</v>
      </c>
      <c r="E59" s="7">
        <v>22.0</v>
      </c>
      <c r="F59" s="3" t="b">
        <f t="shared" si="1"/>
        <v>0</v>
      </c>
    </row>
    <row r="60" ht="14.25" customHeight="1">
      <c r="A60" s="3" t="s">
        <v>224</v>
      </c>
      <c r="B60" s="3" t="s">
        <v>119</v>
      </c>
      <c r="C60" s="3" t="s">
        <v>120</v>
      </c>
      <c r="D60" s="7">
        <v>9.0</v>
      </c>
      <c r="E60" s="7">
        <v>37.0</v>
      </c>
      <c r="F60" s="3" t="b">
        <f t="shared" si="1"/>
        <v>0</v>
      </c>
    </row>
    <row r="61" ht="14.25" customHeight="1">
      <c r="A61" s="3" t="s">
        <v>188</v>
      </c>
      <c r="B61" s="3" t="s">
        <v>119</v>
      </c>
      <c r="C61" s="3" t="s">
        <v>120</v>
      </c>
      <c r="D61" s="7">
        <v>9.0</v>
      </c>
      <c r="E61" s="7">
        <v>37.0</v>
      </c>
      <c r="F61" s="3" t="b">
        <f t="shared" si="1"/>
        <v>0</v>
      </c>
    </row>
    <row r="62" ht="14.25" customHeight="1">
      <c r="A62" s="3" t="s">
        <v>219</v>
      </c>
      <c r="B62" s="3" t="s">
        <v>225</v>
      </c>
      <c r="C62" s="3" t="s">
        <v>122</v>
      </c>
      <c r="D62" s="7">
        <v>10.0</v>
      </c>
      <c r="E62" s="3"/>
      <c r="F62" s="10" t="b">
        <f>IF(OR(D62&gt;$D$65,E62&gt;=$E$65),TRUE,FALSE)</f>
        <v>0</v>
      </c>
    </row>
    <row r="63" ht="14.25" customHeight="1">
      <c r="A63" s="3" t="s">
        <v>208</v>
      </c>
      <c r="B63" s="3" t="s">
        <v>151</v>
      </c>
      <c r="C63" s="3" t="s">
        <v>93</v>
      </c>
      <c r="D63" s="7">
        <v>5.0</v>
      </c>
      <c r="E63" s="7">
        <v>36.0</v>
      </c>
      <c r="F63" s="3" t="b">
        <f t="shared" ref="F63:F64" si="2">IF(OR(D63&gt;=$D$65,E63&gt;=$E$65),TRUE,FALSE)</f>
        <v>0</v>
      </c>
    </row>
    <row r="64" ht="14.25" customHeight="1">
      <c r="A64" s="3" t="s">
        <v>199</v>
      </c>
      <c r="B64" s="3" t="s">
        <v>226</v>
      </c>
      <c r="C64" s="3" t="s">
        <v>223</v>
      </c>
      <c r="D64" s="7">
        <v>4.0</v>
      </c>
      <c r="E64" s="7">
        <v>24.0</v>
      </c>
      <c r="F64" s="3" t="b">
        <f t="shared" si="2"/>
        <v>0</v>
      </c>
    </row>
    <row r="65" ht="14.25" customHeight="1">
      <c r="D65" s="7">
        <v>10.0</v>
      </c>
      <c r="E65" s="8">
        <v>43.24128</v>
      </c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customSheetViews>
    <customSheetView guid="{04D847BC-F8FF-4702-8C78-6BC589714243}" filter="1" showAutoFilter="1">
      <autoFilter ref="$A$1:$C$64"/>
      <extLst>
        <ext uri="GoogleSheetsCustomDataVersion1">
          <go:sheetsCustomData xmlns:go="http://customooxmlschemas.google.com/" filterViewId="414667826"/>
        </ext>
      </extLst>
    </customSheetView>
    <customSheetView guid="{5D706DE3-DF8B-47BE-82F6-26CBF0B1762C}" filter="1" showAutoFilter="1">
      <autoFilter ref="$A$1:$F$64">
        <sortState ref="A1:F64">
          <sortCondition ref="A1:A64"/>
        </sortState>
      </autoFilter>
      <extLst>
        <ext uri="GoogleSheetsCustomDataVersion1">
          <go:sheetsCustomData xmlns:go="http://customooxmlschemas.google.com/" filterViewId="1911312113"/>
        </ext>
      </extLst>
    </customSheetView>
  </customSheetViews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2022-04-21T21:39:33Z</dcterms:created>
  <dc:creator>Tiago Tavares</dc:creator>
</cp:coreProperties>
</file>