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frick\Documents\"/>
    </mc:Choice>
  </mc:AlternateContent>
  <bookViews>
    <workbookView xWindow="0" yWindow="0" windowWidth="28800" windowHeight="11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</calcChain>
</file>

<file path=xl/sharedStrings.xml><?xml version="1.0" encoding="utf-8"?>
<sst xmlns="http://schemas.openxmlformats.org/spreadsheetml/2006/main" count="62" uniqueCount="61">
  <si>
    <t xml:space="preserve"> California</t>
  </si>
  <si>
    <t xml:space="preserve"> Texas</t>
  </si>
  <si>
    <t xml:space="preserve"> Florida</t>
  </si>
  <si>
    <t xml:space="preserve"> New York</t>
  </si>
  <si>
    <t xml:space="preserve"> Pennsylvania</t>
  </si>
  <si>
    <t xml:space="preserve"> Illinois</t>
  </si>
  <si>
    <t xml:space="preserve"> Ohio</t>
  </si>
  <si>
    <t xml:space="preserve"> Georgia</t>
  </si>
  <si>
    <t xml:space="preserve"> North Carolina</t>
  </si>
  <si>
    <t xml:space="preserve"> Michigan</t>
  </si>
  <si>
    <t xml:space="preserve"> New Jersey</t>
  </si>
  <si>
    <t xml:space="preserve"> Virginia</t>
  </si>
  <si>
    <t xml:space="preserve"> Washington</t>
  </si>
  <si>
    <t xml:space="preserve"> Arizona</t>
  </si>
  <si>
    <t xml:space="preserve"> Massachusetts</t>
  </si>
  <si>
    <t xml:space="preserve"> Tennessee</t>
  </si>
  <si>
    <t xml:space="preserve"> Indiana</t>
  </si>
  <si>
    <t xml:space="preserve"> Missouri</t>
  </si>
  <si>
    <t xml:space="preserve"> Maryland</t>
  </si>
  <si>
    <t xml:space="preserve"> Wisconsin</t>
  </si>
  <si>
    <t xml:space="preserve"> Colorado</t>
  </si>
  <si>
    <t xml:space="preserve"> Minnesota</t>
  </si>
  <si>
    <t xml:space="preserve"> South Carolina</t>
  </si>
  <si>
    <t xml:space="preserve"> Alabama</t>
  </si>
  <si>
    <t xml:space="preserve"> Louisiana</t>
  </si>
  <si>
    <t xml:space="preserve"> Kentucky</t>
  </si>
  <si>
    <t xml:space="preserve"> Oregon</t>
  </si>
  <si>
    <t xml:space="preserve"> Oklahoma</t>
  </si>
  <si>
    <t xml:space="preserve"> Connecticut</t>
  </si>
  <si>
    <t xml:space="preserve"> Iowa</t>
  </si>
  <si>
    <t xml:space="preserve"> Utah</t>
  </si>
  <si>
    <t xml:space="preserve"> Arkansas</t>
  </si>
  <si>
    <t xml:space="preserve"> Nevada</t>
  </si>
  <si>
    <t xml:space="preserve"> Mississippi</t>
  </si>
  <si>
    <t xml:space="preserve"> Kansas</t>
  </si>
  <si>
    <t xml:space="preserve"> New Mexico</t>
  </si>
  <si>
    <t xml:space="preserve"> Nebraska</t>
  </si>
  <si>
    <t xml:space="preserve"> West Virginia</t>
  </si>
  <si>
    <t xml:space="preserve"> Idaho</t>
  </si>
  <si>
    <t xml:space="preserve"> Hawaii</t>
  </si>
  <si>
    <t xml:space="preserve"> New Hampshire</t>
  </si>
  <si>
    <t xml:space="preserve"> Maine</t>
  </si>
  <si>
    <t xml:space="preserve"> Rhode Island</t>
  </si>
  <si>
    <t xml:space="preserve"> Montana</t>
  </si>
  <si>
    <t xml:space="preserve"> Delaware</t>
  </si>
  <si>
    <t xml:space="preserve"> South Dakota</t>
  </si>
  <si>
    <t xml:space="preserve">  North Dakota</t>
  </si>
  <si>
    <t xml:space="preserve"> Alaska</t>
  </si>
  <si>
    <t xml:space="preserve"> Vermont</t>
  </si>
  <si>
    <t xml:space="preserve"> Wyoming</t>
  </si>
  <si>
    <t>State</t>
  </si>
  <si>
    <t>Population</t>
  </si>
  <si>
    <t>Pop per Electoral Vote</t>
  </si>
  <si>
    <t>Percent of total pop</t>
  </si>
  <si>
    <t>Senate Seats</t>
  </si>
  <si>
    <t>House Seats</t>
  </si>
  <si>
    <t>Pop per Senate Vote</t>
  </si>
  <si>
    <t>Pop per House Vote</t>
  </si>
  <si>
    <t>Percent of Total House</t>
  </si>
  <si>
    <t>Descrepancy compared to % Pop</t>
  </si>
  <si>
    <t>Percent of Total Senate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</si>
</sst>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17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0" fontId="0" fillId="2" borderId="0" xfId="0" applyNumberFormat="1" applyFill="1"/>
    <xf numFmtId="10" fontId="0" fillId="3" borderId="0" xfId="0" applyNumberFormat="1" applyFill="1"/>
    <xf numFmtId="1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171"/>
      <color rgb="FFFF9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selection activeCell="N12" sqref="N12"/>
    </sheetView>
  </sheetViews>
  <sheetFormatPr defaultRowHeight="15" x14ac:dyDescent="0.25"/>
  <cols>
    <col min="1" max="1" width="15.7109375" bestFit="1" customWidth="1"/>
    <col min="2" max="2" width="13.7109375" customWidth="1"/>
    <col min="5" max="5" width="18.28515625" bestFit="1" customWidth="1"/>
    <col min="6" max="6" width="12.5703125" bestFit="1" customWidth="1"/>
    <col min="7" max="11" width="14.7109375" customWidth="1"/>
    <col min="12" max="12" width="12.140625" customWidth="1"/>
  </cols>
  <sheetData>
    <row r="1" spans="1:12" s="3" customFormat="1" ht="43.5" customHeight="1" x14ac:dyDescent="0.25">
      <c r="A1" s="4" t="s">
        <v>50</v>
      </c>
      <c r="B1" s="4" t="s">
        <v>51</v>
      </c>
      <c r="C1" s="4" t="s">
        <v>55</v>
      </c>
      <c r="D1" s="4" t="s">
        <v>58</v>
      </c>
      <c r="E1" s="4" t="s">
        <v>59</v>
      </c>
      <c r="F1" s="4" t="s">
        <v>57</v>
      </c>
      <c r="G1" s="4" t="s">
        <v>52</v>
      </c>
      <c r="H1" s="4" t="s">
        <v>54</v>
      </c>
      <c r="I1" s="4" t="s">
        <v>60</v>
      </c>
      <c r="J1" s="4" t="s">
        <v>59</v>
      </c>
      <c r="K1" s="4" t="s">
        <v>56</v>
      </c>
      <c r="L1" s="4" t="s">
        <v>53</v>
      </c>
    </row>
    <row r="2" spans="1:12" ht="21" customHeight="1" x14ac:dyDescent="0.25">
      <c r="A2" t="s">
        <v>0</v>
      </c>
      <c r="B2" s="1">
        <v>39536653</v>
      </c>
      <c r="C2">
        <v>53</v>
      </c>
      <c r="D2" s="2">
        <f>(C2/435)</f>
        <v>0.12183908045977011</v>
      </c>
      <c r="E2" s="6">
        <f>L2-D2</f>
        <v>-4.3908045977011922E-4</v>
      </c>
      <c r="F2" s="1">
        <v>718848</v>
      </c>
      <c r="G2" s="1">
        <v>745974</v>
      </c>
      <c r="H2" s="1">
        <v>2</v>
      </c>
      <c r="I2" s="2">
        <f>2/50</f>
        <v>0.04</v>
      </c>
      <c r="J2" s="5">
        <f>L2-I2</f>
        <v>8.14E-2</v>
      </c>
      <c r="K2" s="1">
        <f>B2/H2</f>
        <v>19768326.5</v>
      </c>
      <c r="L2" s="2">
        <v>0.12139999999999999</v>
      </c>
    </row>
    <row r="3" spans="1:12" ht="21" customHeight="1" x14ac:dyDescent="0.25">
      <c r="A3" t="s">
        <v>1</v>
      </c>
      <c r="B3" s="1">
        <v>28304596</v>
      </c>
      <c r="C3">
        <v>36</v>
      </c>
      <c r="D3" s="2">
        <f t="shared" ref="D3:D51" si="0">(C3/435)</f>
        <v>8.2758620689655171E-2</v>
      </c>
      <c r="E3" s="5">
        <f t="shared" ref="E3:E51" si="1">L3-D3</f>
        <v>4.1413793103448338E-3</v>
      </c>
      <c r="F3" s="1">
        <v>744858</v>
      </c>
      <c r="G3" s="1">
        <v>786238</v>
      </c>
      <c r="H3" s="1">
        <v>2</v>
      </c>
      <c r="I3" s="2">
        <f t="shared" ref="I3:I51" si="2">2/50</f>
        <v>0.04</v>
      </c>
      <c r="J3" s="5">
        <f t="shared" ref="J3:J51" si="3">L3-I3</f>
        <v>4.6900000000000004E-2</v>
      </c>
      <c r="K3" s="1">
        <f>B3/H3</f>
        <v>14152298</v>
      </c>
      <c r="L3" s="2">
        <v>8.6900000000000005E-2</v>
      </c>
    </row>
    <row r="4" spans="1:12" ht="21" customHeight="1" x14ac:dyDescent="0.25">
      <c r="A4" t="s">
        <v>2</v>
      </c>
      <c r="B4" s="1">
        <v>20984400</v>
      </c>
      <c r="C4">
        <v>27</v>
      </c>
      <c r="D4" s="2">
        <f t="shared" si="0"/>
        <v>6.2068965517241378E-2</v>
      </c>
      <c r="E4" s="5">
        <f t="shared" si="1"/>
        <v>2.3310344827586205E-3</v>
      </c>
      <c r="F4" s="1">
        <v>734904</v>
      </c>
      <c r="G4" s="1">
        <v>777200</v>
      </c>
      <c r="H4" s="1">
        <v>2</v>
      </c>
      <c r="I4" s="2">
        <f t="shared" si="2"/>
        <v>0.04</v>
      </c>
      <c r="J4" s="5">
        <f t="shared" si="3"/>
        <v>2.4399999999999998E-2</v>
      </c>
      <c r="K4" s="1">
        <f>B4/H4</f>
        <v>10492200</v>
      </c>
      <c r="L4" s="2">
        <v>6.4399999999999999E-2</v>
      </c>
    </row>
    <row r="5" spans="1:12" ht="21" customHeight="1" x14ac:dyDescent="0.25">
      <c r="A5" t="s">
        <v>3</v>
      </c>
      <c r="B5" s="1">
        <v>19849399</v>
      </c>
      <c r="C5">
        <v>27</v>
      </c>
      <c r="D5" s="2">
        <f t="shared" si="0"/>
        <v>6.2068965517241378E-2</v>
      </c>
      <c r="E5" s="6">
        <f t="shared" si="1"/>
        <v>-1.1689655172413757E-3</v>
      </c>
      <c r="F5" s="1">
        <v>684462</v>
      </c>
      <c r="G5" s="1">
        <v>735163</v>
      </c>
      <c r="H5" s="1">
        <v>2</v>
      </c>
      <c r="I5" s="2">
        <f t="shared" si="2"/>
        <v>0.04</v>
      </c>
      <c r="J5" s="5">
        <f t="shared" si="3"/>
        <v>2.0900000000000002E-2</v>
      </c>
      <c r="K5" s="1">
        <f>B5/H5</f>
        <v>9924699.5</v>
      </c>
      <c r="L5" s="2">
        <v>6.0900000000000003E-2</v>
      </c>
    </row>
    <row r="6" spans="1:12" ht="21" customHeight="1" x14ac:dyDescent="0.25">
      <c r="A6" t="s">
        <v>4</v>
      </c>
      <c r="B6" s="1">
        <v>12805537</v>
      </c>
      <c r="C6">
        <v>18</v>
      </c>
      <c r="D6" s="2">
        <f t="shared" si="0"/>
        <v>4.1379310344827586E-2</v>
      </c>
      <c r="E6" s="6">
        <f t="shared" si="1"/>
        <v>-2.079310344827584E-3</v>
      </c>
      <c r="F6" s="1">
        <v>640277</v>
      </c>
      <c r="G6" s="1">
        <v>711419</v>
      </c>
      <c r="H6" s="1">
        <v>2</v>
      </c>
      <c r="I6" s="2">
        <f t="shared" si="2"/>
        <v>0.04</v>
      </c>
      <c r="J6" s="6">
        <f t="shared" si="3"/>
        <v>-6.9999999999999923E-4</v>
      </c>
      <c r="K6" s="1">
        <f>B6/H6</f>
        <v>6402768.5</v>
      </c>
      <c r="L6" s="2">
        <v>3.9300000000000002E-2</v>
      </c>
    </row>
    <row r="7" spans="1:12" ht="21" customHeight="1" x14ac:dyDescent="0.25">
      <c r="A7" t="s">
        <v>5</v>
      </c>
      <c r="B7" s="1">
        <v>12802023</v>
      </c>
      <c r="C7">
        <v>18</v>
      </c>
      <c r="D7" s="2">
        <f t="shared" si="0"/>
        <v>4.1379310344827586E-2</v>
      </c>
      <c r="E7" s="6">
        <f t="shared" si="1"/>
        <v>-2.079310344827584E-3</v>
      </c>
      <c r="F7" s="1">
        <v>640101</v>
      </c>
      <c r="G7" s="1">
        <v>711224</v>
      </c>
      <c r="H7" s="1">
        <v>2</v>
      </c>
      <c r="I7" s="2">
        <f t="shared" si="2"/>
        <v>0.04</v>
      </c>
      <c r="J7" s="6">
        <f t="shared" si="3"/>
        <v>-6.9999999999999923E-4</v>
      </c>
      <c r="K7" s="1">
        <f>B7/H7</f>
        <v>6401011.5</v>
      </c>
      <c r="L7" s="2">
        <v>3.9300000000000002E-2</v>
      </c>
    </row>
    <row r="8" spans="1:12" ht="21" customHeight="1" x14ac:dyDescent="0.25">
      <c r="A8" t="s">
        <v>6</v>
      </c>
      <c r="B8" s="1">
        <v>11658609</v>
      </c>
      <c r="C8">
        <v>16</v>
      </c>
      <c r="D8" s="2">
        <f t="shared" si="0"/>
        <v>3.6781609195402298E-2</v>
      </c>
      <c r="E8" s="6">
        <f t="shared" si="1"/>
        <v>-9.8160919540229985E-4</v>
      </c>
      <c r="F8" s="1">
        <v>647701</v>
      </c>
      <c r="G8" s="1">
        <v>728663</v>
      </c>
      <c r="H8" s="1">
        <v>2</v>
      </c>
      <c r="I8" s="2">
        <f t="shared" si="2"/>
        <v>0.04</v>
      </c>
      <c r="J8" s="6">
        <f t="shared" si="3"/>
        <v>-4.2000000000000023E-3</v>
      </c>
      <c r="K8" s="1">
        <f>B8/H8</f>
        <v>5829304.5</v>
      </c>
      <c r="L8" s="2">
        <v>3.5799999999999998E-2</v>
      </c>
    </row>
    <row r="9" spans="1:12" ht="21" customHeight="1" x14ac:dyDescent="0.25">
      <c r="A9" t="s">
        <v>7</v>
      </c>
      <c r="B9" s="1">
        <v>10429379</v>
      </c>
      <c r="C9">
        <v>14</v>
      </c>
      <c r="D9" s="2">
        <f t="shared" si="0"/>
        <v>3.2183908045977011E-2</v>
      </c>
      <c r="E9" s="6">
        <f t="shared" si="1"/>
        <v>-1.8390804597701038E-4</v>
      </c>
      <c r="F9" s="1">
        <v>651836</v>
      </c>
      <c r="G9" s="1">
        <v>744956</v>
      </c>
      <c r="H9" s="1">
        <v>2</v>
      </c>
      <c r="I9" s="2">
        <f t="shared" si="2"/>
        <v>0.04</v>
      </c>
      <c r="J9" s="6">
        <f t="shared" si="3"/>
        <v>-8.0000000000000002E-3</v>
      </c>
      <c r="K9" s="1">
        <f>B9/H9</f>
        <v>5214689.5</v>
      </c>
      <c r="L9" s="2">
        <v>3.2000000000000001E-2</v>
      </c>
    </row>
    <row r="10" spans="1:12" ht="21" customHeight="1" x14ac:dyDescent="0.25">
      <c r="A10" t="s">
        <v>8</v>
      </c>
      <c r="B10" s="1">
        <v>10273419</v>
      </c>
      <c r="C10">
        <v>13</v>
      </c>
      <c r="D10" s="2">
        <f t="shared" si="0"/>
        <v>2.9885057471264367E-2</v>
      </c>
      <c r="E10" s="5">
        <f t="shared" si="1"/>
        <v>1.6149425287356328E-3</v>
      </c>
      <c r="F10" s="1">
        <v>684895</v>
      </c>
      <c r="G10" s="1">
        <v>790263</v>
      </c>
      <c r="H10" s="1">
        <v>2</v>
      </c>
      <c r="I10" s="2">
        <f t="shared" si="2"/>
        <v>0.04</v>
      </c>
      <c r="J10" s="6">
        <f t="shared" si="3"/>
        <v>-8.5000000000000006E-3</v>
      </c>
      <c r="K10" s="1">
        <f>B10/H10</f>
        <v>5136709.5</v>
      </c>
      <c r="L10" s="2">
        <v>3.15E-2</v>
      </c>
    </row>
    <row r="11" spans="1:12" ht="21" customHeight="1" x14ac:dyDescent="0.25">
      <c r="A11" t="s">
        <v>9</v>
      </c>
      <c r="B11" s="1">
        <v>9962311</v>
      </c>
      <c r="C11">
        <v>14</v>
      </c>
      <c r="D11" s="2">
        <f t="shared" si="0"/>
        <v>3.2183908045977011E-2</v>
      </c>
      <c r="E11" s="6">
        <f t="shared" si="1"/>
        <v>-1.5839080459770123E-3</v>
      </c>
      <c r="F11" s="1">
        <v>622644</v>
      </c>
      <c r="G11" s="1">
        <v>711594</v>
      </c>
      <c r="H11" s="1">
        <v>2</v>
      </c>
      <c r="I11" s="2">
        <f t="shared" si="2"/>
        <v>0.04</v>
      </c>
      <c r="J11" s="6">
        <f t="shared" si="3"/>
        <v>-9.4000000000000021E-3</v>
      </c>
      <c r="K11" s="1">
        <f>B11/H11</f>
        <v>4981155.5</v>
      </c>
      <c r="L11" s="2">
        <v>3.0599999999999999E-2</v>
      </c>
    </row>
    <row r="12" spans="1:12" ht="21" customHeight="1" x14ac:dyDescent="0.25">
      <c r="A12" t="s">
        <v>10</v>
      </c>
      <c r="B12" s="1">
        <v>9005644</v>
      </c>
      <c r="C12">
        <v>12</v>
      </c>
      <c r="D12" s="2">
        <f t="shared" si="0"/>
        <v>2.7586206896551724E-2</v>
      </c>
      <c r="E12" s="7">
        <f t="shared" si="1"/>
        <v>1.3793103448275779E-5</v>
      </c>
      <c r="F12" s="1">
        <v>643260</v>
      </c>
      <c r="G12" s="1">
        <v>750470</v>
      </c>
      <c r="H12" s="1">
        <v>2</v>
      </c>
      <c r="I12" s="2">
        <f t="shared" si="2"/>
        <v>0.04</v>
      </c>
      <c r="J12" s="6">
        <f t="shared" si="3"/>
        <v>-1.2400000000000001E-2</v>
      </c>
      <c r="K12" s="1">
        <f>B12/H12</f>
        <v>4502822</v>
      </c>
      <c r="L12" s="2">
        <v>2.76E-2</v>
      </c>
    </row>
    <row r="13" spans="1:12" ht="21" customHeight="1" x14ac:dyDescent="0.25">
      <c r="A13" t="s">
        <v>11</v>
      </c>
      <c r="B13" s="1">
        <v>8470020</v>
      </c>
      <c r="C13">
        <v>11</v>
      </c>
      <c r="D13" s="2">
        <f t="shared" si="0"/>
        <v>2.528735632183908E-2</v>
      </c>
      <c r="E13" s="5">
        <f t="shared" si="1"/>
        <v>7.126436781609187E-4</v>
      </c>
      <c r="F13" s="1">
        <v>651540</v>
      </c>
      <c r="G13" s="1">
        <v>770002</v>
      </c>
      <c r="H13" s="1">
        <v>2</v>
      </c>
      <c r="I13" s="2">
        <f t="shared" si="2"/>
        <v>0.04</v>
      </c>
      <c r="J13" s="6">
        <f t="shared" si="3"/>
        <v>-1.4000000000000002E-2</v>
      </c>
      <c r="K13" s="1">
        <f>B13/H13</f>
        <v>4235010</v>
      </c>
      <c r="L13" s="2">
        <v>2.5999999999999999E-2</v>
      </c>
    </row>
    <row r="14" spans="1:12" ht="21" customHeight="1" x14ac:dyDescent="0.25">
      <c r="A14" t="s">
        <v>12</v>
      </c>
      <c r="B14" s="1">
        <v>7405743</v>
      </c>
      <c r="C14">
        <v>10</v>
      </c>
      <c r="D14" s="2">
        <f t="shared" si="0"/>
        <v>2.2988505747126436E-2</v>
      </c>
      <c r="E14" s="6">
        <f t="shared" si="1"/>
        <v>-2.8850574712643504E-4</v>
      </c>
      <c r="F14" s="1">
        <v>617145</v>
      </c>
      <c r="G14" s="1">
        <v>740574</v>
      </c>
      <c r="H14" s="1">
        <v>2</v>
      </c>
      <c r="I14" s="2">
        <f t="shared" si="2"/>
        <v>0.04</v>
      </c>
      <c r="J14" s="6">
        <f t="shared" si="3"/>
        <v>-1.7299999999999999E-2</v>
      </c>
      <c r="K14" s="1">
        <f>B14/H14</f>
        <v>3702871.5</v>
      </c>
      <c r="L14" s="2">
        <v>2.2700000000000001E-2</v>
      </c>
    </row>
    <row r="15" spans="1:12" ht="21" customHeight="1" x14ac:dyDescent="0.25">
      <c r="A15" t="s">
        <v>13</v>
      </c>
      <c r="B15" s="1">
        <v>7016270</v>
      </c>
      <c r="C15">
        <v>9</v>
      </c>
      <c r="D15" s="2">
        <f t="shared" si="0"/>
        <v>2.0689655172413793E-2</v>
      </c>
      <c r="E15" s="5">
        <f t="shared" si="1"/>
        <v>8.1034482758620546E-4</v>
      </c>
      <c r="F15" s="1">
        <v>637843</v>
      </c>
      <c r="G15" s="1">
        <v>779586</v>
      </c>
      <c r="H15" s="1">
        <v>2</v>
      </c>
      <c r="I15" s="2">
        <f t="shared" si="2"/>
        <v>0.04</v>
      </c>
      <c r="J15" s="6">
        <f t="shared" si="3"/>
        <v>-1.8500000000000003E-2</v>
      </c>
      <c r="K15" s="1">
        <f>B15/H15</f>
        <v>3508135</v>
      </c>
      <c r="L15" s="2">
        <v>2.1499999999999998E-2</v>
      </c>
    </row>
    <row r="16" spans="1:12" ht="21" customHeight="1" x14ac:dyDescent="0.25">
      <c r="A16" t="s">
        <v>14</v>
      </c>
      <c r="B16" s="1">
        <v>6859819</v>
      </c>
      <c r="C16">
        <v>9</v>
      </c>
      <c r="D16" s="2">
        <f t="shared" si="0"/>
        <v>2.0689655172413793E-2</v>
      </c>
      <c r="E16" s="5">
        <f t="shared" si="1"/>
        <v>4.1034482758620788E-4</v>
      </c>
      <c r="F16" s="1">
        <v>623620</v>
      </c>
      <c r="G16" s="1">
        <v>762202</v>
      </c>
      <c r="H16" s="1">
        <v>2</v>
      </c>
      <c r="I16" s="2">
        <f t="shared" si="2"/>
        <v>0.04</v>
      </c>
      <c r="J16" s="6">
        <f t="shared" si="3"/>
        <v>-1.89E-2</v>
      </c>
      <c r="K16" s="1">
        <f>B16/H16</f>
        <v>3429909.5</v>
      </c>
      <c r="L16" s="2">
        <v>2.1100000000000001E-2</v>
      </c>
    </row>
    <row r="17" spans="1:12" ht="21" customHeight="1" x14ac:dyDescent="0.25">
      <c r="A17" t="s">
        <v>15</v>
      </c>
      <c r="B17" s="1">
        <v>6715984</v>
      </c>
      <c r="C17">
        <v>9</v>
      </c>
      <c r="D17" s="2">
        <f t="shared" si="0"/>
        <v>2.0689655172413793E-2</v>
      </c>
      <c r="E17" s="6">
        <f t="shared" si="1"/>
        <v>-8.9655172413792561E-5</v>
      </c>
      <c r="F17" s="1">
        <v>610544</v>
      </c>
      <c r="G17" s="1">
        <v>746220</v>
      </c>
      <c r="H17" s="1">
        <v>2</v>
      </c>
      <c r="I17" s="2">
        <f t="shared" si="2"/>
        <v>0.04</v>
      </c>
      <c r="J17" s="6">
        <f t="shared" si="3"/>
        <v>-1.9400000000000001E-2</v>
      </c>
      <c r="K17" s="1">
        <f>B17/H17</f>
        <v>3357992</v>
      </c>
      <c r="L17" s="2">
        <v>2.06E-2</v>
      </c>
    </row>
    <row r="18" spans="1:12" ht="21" customHeight="1" x14ac:dyDescent="0.25">
      <c r="A18" t="s">
        <v>16</v>
      </c>
      <c r="B18" s="1">
        <v>6666818</v>
      </c>
      <c r="C18">
        <v>9</v>
      </c>
      <c r="D18" s="2">
        <f t="shared" si="0"/>
        <v>2.0689655172413793E-2</v>
      </c>
      <c r="E18" s="6">
        <f t="shared" si="1"/>
        <v>-1.8965517241379196E-4</v>
      </c>
      <c r="F18" s="1">
        <v>606074</v>
      </c>
      <c r="G18" s="1">
        <v>740758</v>
      </c>
      <c r="H18" s="1">
        <v>2</v>
      </c>
      <c r="I18" s="2">
        <f t="shared" si="2"/>
        <v>0.04</v>
      </c>
      <c r="J18" s="6">
        <f t="shared" si="3"/>
        <v>-1.95E-2</v>
      </c>
      <c r="K18" s="1">
        <f>B18/H18</f>
        <v>3333409</v>
      </c>
      <c r="L18" s="2">
        <v>2.0500000000000001E-2</v>
      </c>
    </row>
    <row r="19" spans="1:12" ht="21" customHeight="1" x14ac:dyDescent="0.25">
      <c r="A19" t="s">
        <v>17</v>
      </c>
      <c r="B19" s="1">
        <v>6113532</v>
      </c>
      <c r="C19">
        <v>8</v>
      </c>
      <c r="D19" s="2">
        <f t="shared" si="0"/>
        <v>1.8390804597701149E-2</v>
      </c>
      <c r="E19" s="5">
        <f t="shared" si="1"/>
        <v>4.0919540229885157E-4</v>
      </c>
      <c r="F19" s="1">
        <v>611353</v>
      </c>
      <c r="G19" s="1">
        <v>764192</v>
      </c>
      <c r="H19" s="1">
        <v>2</v>
      </c>
      <c r="I19" s="2">
        <f t="shared" si="2"/>
        <v>0.04</v>
      </c>
      <c r="J19" s="6">
        <f t="shared" si="3"/>
        <v>-2.12E-2</v>
      </c>
      <c r="K19" s="1">
        <f>B19/H19</f>
        <v>3056766</v>
      </c>
      <c r="L19" s="2">
        <v>1.8800000000000001E-2</v>
      </c>
    </row>
    <row r="20" spans="1:12" ht="21" customHeight="1" x14ac:dyDescent="0.25">
      <c r="A20" t="s">
        <v>18</v>
      </c>
      <c r="B20" s="1">
        <v>6052177</v>
      </c>
      <c r="C20">
        <v>8</v>
      </c>
      <c r="D20" s="2">
        <f t="shared" si="0"/>
        <v>1.8390804597701149E-2</v>
      </c>
      <c r="E20" s="5">
        <f t="shared" si="1"/>
        <v>2.0919540229884931E-4</v>
      </c>
      <c r="F20" s="1">
        <v>605218</v>
      </c>
      <c r="G20" s="1">
        <v>756522</v>
      </c>
      <c r="H20" s="1">
        <v>2</v>
      </c>
      <c r="I20" s="2">
        <f t="shared" si="2"/>
        <v>0.04</v>
      </c>
      <c r="J20" s="6">
        <f t="shared" si="3"/>
        <v>-2.1400000000000002E-2</v>
      </c>
      <c r="K20" s="1">
        <f>B20/H20</f>
        <v>3026088.5</v>
      </c>
      <c r="L20" s="2">
        <v>1.8599999999999998E-2</v>
      </c>
    </row>
    <row r="21" spans="1:12" ht="21" customHeight="1" x14ac:dyDescent="0.25">
      <c r="A21" t="s">
        <v>19</v>
      </c>
      <c r="B21" s="1">
        <v>5795483</v>
      </c>
      <c r="C21">
        <v>8</v>
      </c>
      <c r="D21" s="2">
        <f t="shared" si="0"/>
        <v>1.8390804597701149E-2</v>
      </c>
      <c r="E21" s="6">
        <f t="shared" si="1"/>
        <v>-5.9080459770114932E-4</v>
      </c>
      <c r="F21" s="1">
        <v>579548</v>
      </c>
      <c r="G21" s="1">
        <v>724435</v>
      </c>
      <c r="H21" s="1">
        <v>2</v>
      </c>
      <c r="I21" s="2">
        <f t="shared" si="2"/>
        <v>0.04</v>
      </c>
      <c r="J21" s="6">
        <f t="shared" si="3"/>
        <v>-2.2200000000000001E-2</v>
      </c>
      <c r="K21" s="1">
        <f>B21/H21</f>
        <v>2897741.5</v>
      </c>
      <c r="L21" s="2">
        <v>1.78E-2</v>
      </c>
    </row>
    <row r="22" spans="1:12" ht="21" customHeight="1" x14ac:dyDescent="0.25">
      <c r="A22" t="s">
        <v>20</v>
      </c>
      <c r="B22" s="1">
        <v>5607154</v>
      </c>
      <c r="C22">
        <v>7</v>
      </c>
      <c r="D22" s="2">
        <f t="shared" si="0"/>
        <v>1.6091954022988506E-2</v>
      </c>
      <c r="E22" s="5">
        <f t="shared" si="1"/>
        <v>1.1080459770114945E-3</v>
      </c>
      <c r="F22" s="1">
        <v>623017</v>
      </c>
      <c r="G22" s="1">
        <v>801022</v>
      </c>
      <c r="H22" s="1">
        <v>2</v>
      </c>
      <c r="I22" s="2">
        <f t="shared" si="2"/>
        <v>0.04</v>
      </c>
      <c r="J22" s="6">
        <f t="shared" si="3"/>
        <v>-2.2800000000000001E-2</v>
      </c>
      <c r="K22" s="1">
        <f>B22/H22</f>
        <v>2803577</v>
      </c>
      <c r="L22" s="2">
        <v>1.72E-2</v>
      </c>
    </row>
    <row r="23" spans="1:12" ht="21" customHeight="1" x14ac:dyDescent="0.25">
      <c r="A23" t="s">
        <v>21</v>
      </c>
      <c r="B23" s="1">
        <v>5576606</v>
      </c>
      <c r="C23">
        <v>8</v>
      </c>
      <c r="D23" s="2">
        <f t="shared" si="0"/>
        <v>1.8390804597701149E-2</v>
      </c>
      <c r="E23" s="6">
        <f t="shared" si="1"/>
        <v>-1.2908045977011486E-3</v>
      </c>
      <c r="F23" s="1">
        <v>557661</v>
      </c>
      <c r="G23" s="1">
        <v>697076</v>
      </c>
      <c r="H23" s="1">
        <v>2</v>
      </c>
      <c r="I23" s="2">
        <f t="shared" si="2"/>
        <v>0.04</v>
      </c>
      <c r="J23" s="6">
        <f t="shared" si="3"/>
        <v>-2.29E-2</v>
      </c>
      <c r="K23" s="1">
        <f>B23/H23</f>
        <v>2788303</v>
      </c>
      <c r="L23" s="2">
        <v>1.7100000000000001E-2</v>
      </c>
    </row>
    <row r="24" spans="1:12" ht="21" customHeight="1" x14ac:dyDescent="0.25">
      <c r="A24" t="s">
        <v>22</v>
      </c>
      <c r="B24" s="1">
        <v>5024369</v>
      </c>
      <c r="C24">
        <v>7</v>
      </c>
      <c r="D24" s="2">
        <f t="shared" si="0"/>
        <v>1.6091954022988506E-2</v>
      </c>
      <c r="E24" s="6">
        <f t="shared" si="1"/>
        <v>-6.9195402298850503E-4</v>
      </c>
      <c r="F24" s="1">
        <v>558263</v>
      </c>
      <c r="G24" s="1">
        <v>717767</v>
      </c>
      <c r="H24" s="1">
        <v>2</v>
      </c>
      <c r="I24" s="2">
        <f t="shared" si="2"/>
        <v>0.04</v>
      </c>
      <c r="J24" s="6">
        <f t="shared" si="3"/>
        <v>-2.46E-2</v>
      </c>
      <c r="K24" s="1">
        <f>B24/H24</f>
        <v>2512184.5</v>
      </c>
      <c r="L24" s="2">
        <v>1.54E-2</v>
      </c>
    </row>
    <row r="25" spans="1:12" ht="21" customHeight="1" x14ac:dyDescent="0.25">
      <c r="A25" t="s">
        <v>23</v>
      </c>
      <c r="B25" s="1">
        <v>4874747</v>
      </c>
      <c r="C25">
        <v>7</v>
      </c>
      <c r="D25" s="2">
        <f t="shared" si="0"/>
        <v>1.6091954022988506E-2</v>
      </c>
      <c r="E25" s="6">
        <f t="shared" si="1"/>
        <v>-1.0919540229885061E-3</v>
      </c>
      <c r="F25" s="1">
        <v>541639</v>
      </c>
      <c r="G25" s="1">
        <v>696392</v>
      </c>
      <c r="H25" s="1">
        <v>2</v>
      </c>
      <c r="I25" s="2">
        <f t="shared" si="2"/>
        <v>0.04</v>
      </c>
      <c r="J25" s="6">
        <f t="shared" si="3"/>
        <v>-2.5000000000000001E-2</v>
      </c>
      <c r="K25" s="1">
        <f>B25/H25</f>
        <v>2437373.5</v>
      </c>
      <c r="L25" s="2">
        <v>1.4999999999999999E-2</v>
      </c>
    </row>
    <row r="26" spans="1:12" ht="21" customHeight="1" x14ac:dyDescent="0.25">
      <c r="A26" t="s">
        <v>24</v>
      </c>
      <c r="B26" s="1">
        <v>4684333</v>
      </c>
      <c r="C26">
        <v>6</v>
      </c>
      <c r="D26" s="2">
        <f t="shared" si="0"/>
        <v>1.3793103448275862E-2</v>
      </c>
      <c r="E26" s="5">
        <f t="shared" si="1"/>
        <v>6.0689655172413773E-4</v>
      </c>
      <c r="F26" s="1">
        <v>585542</v>
      </c>
      <c r="G26" s="1">
        <v>780722</v>
      </c>
      <c r="H26" s="1">
        <v>2</v>
      </c>
      <c r="I26" s="2">
        <f t="shared" si="2"/>
        <v>0.04</v>
      </c>
      <c r="J26" s="6">
        <f t="shared" si="3"/>
        <v>-2.5600000000000001E-2</v>
      </c>
      <c r="K26" s="1">
        <f>B26/H26</f>
        <v>2342166.5</v>
      </c>
      <c r="L26" s="2">
        <v>1.44E-2</v>
      </c>
    </row>
    <row r="27" spans="1:12" ht="21" customHeight="1" x14ac:dyDescent="0.25">
      <c r="A27" t="s">
        <v>25</v>
      </c>
      <c r="B27" s="1">
        <v>4454189</v>
      </c>
      <c r="C27">
        <v>6</v>
      </c>
      <c r="D27" s="2">
        <f t="shared" si="0"/>
        <v>1.3793103448275862E-2</v>
      </c>
      <c r="E27" s="6">
        <f t="shared" si="1"/>
        <v>-9.3103448275861506E-5</v>
      </c>
      <c r="F27" s="1">
        <v>556774</v>
      </c>
      <c r="G27" s="1">
        <v>742365</v>
      </c>
      <c r="H27" s="1">
        <v>2</v>
      </c>
      <c r="I27" s="2">
        <f t="shared" si="2"/>
        <v>0.04</v>
      </c>
      <c r="J27" s="6">
        <f t="shared" si="3"/>
        <v>-2.63E-2</v>
      </c>
      <c r="K27" s="1">
        <f>B27/H27</f>
        <v>2227094.5</v>
      </c>
      <c r="L27" s="2">
        <v>1.37E-2</v>
      </c>
    </row>
    <row r="28" spans="1:12" ht="21" customHeight="1" x14ac:dyDescent="0.25">
      <c r="A28" t="s">
        <v>26</v>
      </c>
      <c r="B28" s="1">
        <v>4142776</v>
      </c>
      <c r="C28">
        <v>5</v>
      </c>
      <c r="D28" s="2">
        <f t="shared" si="0"/>
        <v>1.1494252873563218E-2</v>
      </c>
      <c r="E28" s="5">
        <f t="shared" si="1"/>
        <v>1.2057471264367813E-3</v>
      </c>
      <c r="F28" s="1">
        <v>591825</v>
      </c>
      <c r="G28" s="1">
        <v>828555</v>
      </c>
      <c r="H28" s="1">
        <v>2</v>
      </c>
      <c r="I28" s="2">
        <f t="shared" si="2"/>
        <v>0.04</v>
      </c>
      <c r="J28" s="6">
        <f t="shared" si="3"/>
        <v>-2.7300000000000001E-2</v>
      </c>
      <c r="K28" s="1">
        <f>B28/H28</f>
        <v>2071388</v>
      </c>
      <c r="L28" s="2">
        <v>1.2699999999999999E-2</v>
      </c>
    </row>
    <row r="29" spans="1:12" ht="21" customHeight="1" x14ac:dyDescent="0.25">
      <c r="A29" t="s">
        <v>27</v>
      </c>
      <c r="B29" s="1">
        <v>3930864</v>
      </c>
      <c r="C29">
        <v>5</v>
      </c>
      <c r="D29" s="2">
        <f t="shared" si="0"/>
        <v>1.1494252873563218E-2</v>
      </c>
      <c r="E29" s="5">
        <f t="shared" si="1"/>
        <v>6.0574712643678141E-4</v>
      </c>
      <c r="F29" s="1">
        <v>561552</v>
      </c>
      <c r="G29" s="1">
        <v>786173</v>
      </c>
      <c r="H29" s="1">
        <v>2</v>
      </c>
      <c r="I29" s="2">
        <f t="shared" si="2"/>
        <v>0.04</v>
      </c>
      <c r="J29" s="6">
        <f t="shared" si="3"/>
        <v>-2.7900000000000001E-2</v>
      </c>
      <c r="K29" s="1">
        <f>B29/H29</f>
        <v>1965432</v>
      </c>
      <c r="L29" s="2">
        <v>1.21E-2</v>
      </c>
    </row>
    <row r="30" spans="1:12" ht="21" customHeight="1" x14ac:dyDescent="0.25">
      <c r="A30" t="s">
        <v>28</v>
      </c>
      <c r="B30" s="1">
        <v>3588184</v>
      </c>
      <c r="C30">
        <v>5</v>
      </c>
      <c r="D30" s="2">
        <f t="shared" si="0"/>
        <v>1.1494252873563218E-2</v>
      </c>
      <c r="E30" s="6">
        <f t="shared" si="1"/>
        <v>-4.9425287356321887E-4</v>
      </c>
      <c r="F30" s="1">
        <v>512598</v>
      </c>
      <c r="G30" s="1">
        <v>717637</v>
      </c>
      <c r="H30" s="1">
        <v>2</v>
      </c>
      <c r="I30" s="2">
        <f t="shared" si="2"/>
        <v>0.04</v>
      </c>
      <c r="J30" s="6">
        <f t="shared" si="3"/>
        <v>-2.9000000000000001E-2</v>
      </c>
      <c r="K30" s="1">
        <f>B30/H30</f>
        <v>1794092</v>
      </c>
      <c r="L30" s="2">
        <v>1.0999999999999999E-2</v>
      </c>
    </row>
    <row r="31" spans="1:12" ht="21" customHeight="1" x14ac:dyDescent="0.25">
      <c r="A31" t="s">
        <v>29</v>
      </c>
      <c r="B31" s="1">
        <v>3145711</v>
      </c>
      <c r="C31">
        <v>4</v>
      </c>
      <c r="D31" s="2">
        <f t="shared" si="0"/>
        <v>9.1954022988505746E-3</v>
      </c>
      <c r="E31" s="5">
        <f t="shared" si="1"/>
        <v>5.045977011494257E-4</v>
      </c>
      <c r="F31" s="1">
        <v>524285</v>
      </c>
      <c r="G31" s="1">
        <v>786428</v>
      </c>
      <c r="H31" s="1">
        <v>2</v>
      </c>
      <c r="I31" s="2">
        <f t="shared" si="2"/>
        <v>0.04</v>
      </c>
      <c r="J31" s="6">
        <f t="shared" si="3"/>
        <v>-3.0300000000000001E-2</v>
      </c>
      <c r="K31" s="1">
        <f>B31/H31</f>
        <v>1572855.5</v>
      </c>
      <c r="L31" s="2">
        <v>9.7000000000000003E-3</v>
      </c>
    </row>
    <row r="32" spans="1:12" ht="21" customHeight="1" x14ac:dyDescent="0.25">
      <c r="A32" t="s">
        <v>30</v>
      </c>
      <c r="B32" s="1">
        <v>3101833</v>
      </c>
      <c r="C32">
        <v>4</v>
      </c>
      <c r="D32" s="2">
        <f t="shared" si="0"/>
        <v>9.1954022988505746E-3</v>
      </c>
      <c r="E32" s="5">
        <f t="shared" si="1"/>
        <v>3.0459770114942518E-4</v>
      </c>
      <c r="F32" s="1">
        <v>516972</v>
      </c>
      <c r="G32" s="1">
        <v>775458</v>
      </c>
      <c r="H32" s="1">
        <v>2</v>
      </c>
      <c r="I32" s="2">
        <f t="shared" si="2"/>
        <v>0.04</v>
      </c>
      <c r="J32" s="6">
        <f t="shared" si="3"/>
        <v>-3.0499999999999999E-2</v>
      </c>
      <c r="K32" s="1">
        <f>B32/H32</f>
        <v>1550916.5</v>
      </c>
      <c r="L32" s="2">
        <v>9.4999999999999998E-3</v>
      </c>
    </row>
    <row r="33" spans="1:12" ht="21" customHeight="1" x14ac:dyDescent="0.25">
      <c r="A33" t="s">
        <v>31</v>
      </c>
      <c r="B33" s="1">
        <v>3004279</v>
      </c>
      <c r="C33">
        <v>4</v>
      </c>
      <c r="D33" s="2">
        <f t="shared" si="0"/>
        <v>9.1954022988505746E-3</v>
      </c>
      <c r="E33" s="7">
        <f t="shared" si="1"/>
        <v>4.5977011494252595E-6</v>
      </c>
      <c r="F33" s="1">
        <v>500713</v>
      </c>
      <c r="G33" s="1">
        <v>751070</v>
      </c>
      <c r="H33" s="1">
        <v>2</v>
      </c>
      <c r="I33" s="2">
        <f t="shared" si="2"/>
        <v>0.04</v>
      </c>
      <c r="J33" s="6">
        <f t="shared" si="3"/>
        <v>-3.0800000000000001E-2</v>
      </c>
      <c r="K33" s="1">
        <f>B33/H33</f>
        <v>1502139.5</v>
      </c>
      <c r="L33" s="2">
        <v>9.1999999999999998E-3</v>
      </c>
    </row>
    <row r="34" spans="1:12" ht="21" customHeight="1" x14ac:dyDescent="0.25">
      <c r="A34" t="s">
        <v>32</v>
      </c>
      <c r="B34" s="1">
        <v>2998039</v>
      </c>
      <c r="C34">
        <v>4</v>
      </c>
      <c r="D34" s="2">
        <f t="shared" si="0"/>
        <v>9.1954022988505746E-3</v>
      </c>
      <c r="E34" s="7">
        <f t="shared" si="1"/>
        <v>4.5977011494252595E-6</v>
      </c>
      <c r="F34" s="1">
        <v>499673</v>
      </c>
      <c r="G34" s="1">
        <v>749510</v>
      </c>
      <c r="H34" s="1">
        <v>2</v>
      </c>
      <c r="I34" s="2">
        <f t="shared" si="2"/>
        <v>0.04</v>
      </c>
      <c r="J34" s="6">
        <f t="shared" si="3"/>
        <v>-3.0800000000000001E-2</v>
      </c>
      <c r="K34" s="1">
        <f>B34/H34</f>
        <v>1499019.5</v>
      </c>
      <c r="L34" s="2">
        <v>9.1999999999999998E-3</v>
      </c>
    </row>
    <row r="35" spans="1:12" ht="21" customHeight="1" x14ac:dyDescent="0.25">
      <c r="A35" t="s">
        <v>33</v>
      </c>
      <c r="B35" s="1">
        <v>2984100</v>
      </c>
      <c r="C35">
        <v>4</v>
      </c>
      <c r="D35" s="2">
        <f t="shared" si="0"/>
        <v>9.1954022988505746E-3</v>
      </c>
      <c r="E35" s="7">
        <f t="shared" si="1"/>
        <v>4.5977011494252595E-6</v>
      </c>
      <c r="F35" s="1">
        <v>497350</v>
      </c>
      <c r="G35" s="1">
        <v>746025</v>
      </c>
      <c r="H35" s="1">
        <v>2</v>
      </c>
      <c r="I35" s="2">
        <f t="shared" si="2"/>
        <v>0.04</v>
      </c>
      <c r="J35" s="6">
        <f t="shared" si="3"/>
        <v>-3.0800000000000001E-2</v>
      </c>
      <c r="K35" s="1">
        <f>B35/H35</f>
        <v>1492050</v>
      </c>
      <c r="L35" s="2">
        <v>9.1999999999999998E-3</v>
      </c>
    </row>
    <row r="36" spans="1:12" ht="21" customHeight="1" x14ac:dyDescent="0.25">
      <c r="A36" t="s">
        <v>34</v>
      </c>
      <c r="B36" s="1">
        <v>2913123</v>
      </c>
      <c r="C36">
        <v>4</v>
      </c>
      <c r="D36" s="2">
        <f t="shared" si="0"/>
        <v>9.1954022988505746E-3</v>
      </c>
      <c r="E36" s="6">
        <f t="shared" si="1"/>
        <v>-2.9540229885057466E-4</v>
      </c>
      <c r="F36" s="1">
        <v>485521</v>
      </c>
      <c r="G36" s="1">
        <v>728281</v>
      </c>
      <c r="H36" s="1">
        <v>2</v>
      </c>
      <c r="I36" s="2">
        <f t="shared" si="2"/>
        <v>0.04</v>
      </c>
      <c r="J36" s="6">
        <f t="shared" si="3"/>
        <v>-3.1100000000000003E-2</v>
      </c>
      <c r="K36" s="1">
        <f>B36/H36</f>
        <v>1456561.5</v>
      </c>
      <c r="L36" s="2">
        <v>8.8999999999999999E-3</v>
      </c>
    </row>
    <row r="37" spans="1:12" ht="21" customHeight="1" x14ac:dyDescent="0.25">
      <c r="A37" t="s">
        <v>35</v>
      </c>
      <c r="B37" s="1">
        <v>2088070</v>
      </c>
      <c r="C37">
        <v>3</v>
      </c>
      <c r="D37" s="2">
        <f t="shared" si="0"/>
        <v>6.8965517241379309E-3</v>
      </c>
      <c r="E37" s="6">
        <f t="shared" si="1"/>
        <v>-4.9655172413793063E-4</v>
      </c>
      <c r="F37" s="1">
        <v>417614</v>
      </c>
      <c r="G37" s="1">
        <v>696023</v>
      </c>
      <c r="H37" s="1">
        <v>2</v>
      </c>
      <c r="I37" s="2">
        <f t="shared" si="2"/>
        <v>0.04</v>
      </c>
      <c r="J37" s="6">
        <f t="shared" si="3"/>
        <v>-3.3599999999999998E-2</v>
      </c>
      <c r="K37" s="1">
        <f>B37/H37</f>
        <v>1044035</v>
      </c>
      <c r="L37" s="2">
        <v>6.4000000000000003E-3</v>
      </c>
    </row>
    <row r="38" spans="1:12" ht="21" customHeight="1" x14ac:dyDescent="0.25">
      <c r="A38" t="s">
        <v>36</v>
      </c>
      <c r="B38" s="1">
        <v>1920076</v>
      </c>
      <c r="C38">
        <v>3</v>
      </c>
      <c r="D38" s="2">
        <f t="shared" si="0"/>
        <v>6.8965517241379309E-3</v>
      </c>
      <c r="E38" s="6">
        <f t="shared" si="1"/>
        <v>-9.9655172413793108E-4</v>
      </c>
      <c r="F38" s="1">
        <v>384015</v>
      </c>
      <c r="G38" s="1">
        <v>640025</v>
      </c>
      <c r="H38" s="1">
        <v>2</v>
      </c>
      <c r="I38" s="2">
        <f t="shared" si="2"/>
        <v>0.04</v>
      </c>
      <c r="J38" s="6">
        <f t="shared" si="3"/>
        <v>-3.4099999999999998E-2</v>
      </c>
      <c r="K38" s="1">
        <f>B38/H38</f>
        <v>960038</v>
      </c>
      <c r="L38" s="2">
        <v>5.8999999999999999E-3</v>
      </c>
    </row>
    <row r="39" spans="1:12" ht="21" customHeight="1" x14ac:dyDescent="0.25">
      <c r="A39" t="s">
        <v>37</v>
      </c>
      <c r="B39" s="1">
        <v>1815857</v>
      </c>
      <c r="C39">
        <v>3</v>
      </c>
      <c r="D39" s="2">
        <f t="shared" si="0"/>
        <v>6.8965517241379309E-3</v>
      </c>
      <c r="E39" s="6">
        <f t="shared" si="1"/>
        <v>-1.296551724137931E-3</v>
      </c>
      <c r="F39" s="1">
        <v>363171</v>
      </c>
      <c r="G39" s="1">
        <v>605285</v>
      </c>
      <c r="H39" s="1">
        <v>2</v>
      </c>
      <c r="I39" s="2">
        <f t="shared" si="2"/>
        <v>0.04</v>
      </c>
      <c r="J39" s="6">
        <f t="shared" si="3"/>
        <v>-3.44E-2</v>
      </c>
      <c r="K39" s="1">
        <f>B39/H39</f>
        <v>907928.5</v>
      </c>
      <c r="L39" s="2">
        <v>5.5999999999999999E-3</v>
      </c>
    </row>
    <row r="40" spans="1:12" ht="21" customHeight="1" x14ac:dyDescent="0.25">
      <c r="A40" t="s">
        <v>38</v>
      </c>
      <c r="B40" s="1">
        <v>1716943</v>
      </c>
      <c r="C40">
        <v>2</v>
      </c>
      <c r="D40" s="2">
        <f t="shared" si="0"/>
        <v>4.5977011494252873E-3</v>
      </c>
      <c r="E40" s="5">
        <f t="shared" si="1"/>
        <v>7.0229885057471273E-4</v>
      </c>
      <c r="F40" s="1">
        <v>429236</v>
      </c>
      <c r="G40" s="1">
        <v>858472</v>
      </c>
      <c r="H40" s="1">
        <v>2</v>
      </c>
      <c r="I40" s="2">
        <f t="shared" si="2"/>
        <v>0.04</v>
      </c>
      <c r="J40" s="6">
        <f t="shared" si="3"/>
        <v>-3.4700000000000002E-2</v>
      </c>
      <c r="K40" s="1">
        <f>B40/H40</f>
        <v>858471.5</v>
      </c>
      <c r="L40" s="2">
        <v>5.3E-3</v>
      </c>
    </row>
    <row r="41" spans="1:12" ht="21" customHeight="1" x14ac:dyDescent="0.25">
      <c r="A41" t="s">
        <v>39</v>
      </c>
      <c r="B41" s="1">
        <v>1427538</v>
      </c>
      <c r="C41">
        <v>2</v>
      </c>
      <c r="D41" s="2">
        <f t="shared" si="0"/>
        <v>4.5977011494252873E-3</v>
      </c>
      <c r="E41" s="6">
        <f t="shared" si="1"/>
        <v>-1.9770114942528703E-4</v>
      </c>
      <c r="F41" s="1">
        <v>356885</v>
      </c>
      <c r="G41" s="1">
        <v>713769</v>
      </c>
      <c r="H41" s="1">
        <v>2</v>
      </c>
      <c r="I41" s="2">
        <f t="shared" si="2"/>
        <v>0.04</v>
      </c>
      <c r="J41" s="6">
        <f t="shared" si="3"/>
        <v>-3.56E-2</v>
      </c>
      <c r="K41" s="1">
        <f>B41/H41</f>
        <v>713769</v>
      </c>
      <c r="L41" s="2">
        <v>4.4000000000000003E-3</v>
      </c>
    </row>
    <row r="42" spans="1:12" ht="21" customHeight="1" x14ac:dyDescent="0.25">
      <c r="A42" t="s">
        <v>40</v>
      </c>
      <c r="B42" s="1">
        <v>1342795</v>
      </c>
      <c r="C42">
        <v>2</v>
      </c>
      <c r="D42" s="2">
        <f t="shared" si="0"/>
        <v>4.5977011494252873E-3</v>
      </c>
      <c r="E42" s="6">
        <f t="shared" si="1"/>
        <v>-4.9770114942528695E-4</v>
      </c>
      <c r="F42" s="1">
        <v>335699</v>
      </c>
      <c r="G42" s="1">
        <v>671398</v>
      </c>
      <c r="H42" s="1">
        <v>2</v>
      </c>
      <c r="I42" s="2">
        <f t="shared" si="2"/>
        <v>0.04</v>
      </c>
      <c r="J42" s="6">
        <f t="shared" si="3"/>
        <v>-3.5900000000000001E-2</v>
      </c>
      <c r="K42" s="1">
        <f>B42/H42</f>
        <v>671397.5</v>
      </c>
      <c r="L42" s="2">
        <v>4.1000000000000003E-3</v>
      </c>
    </row>
    <row r="43" spans="1:12" ht="21" customHeight="1" x14ac:dyDescent="0.25">
      <c r="A43" t="s">
        <v>41</v>
      </c>
      <c r="B43" s="1">
        <v>1335907</v>
      </c>
      <c r="C43">
        <v>2</v>
      </c>
      <c r="D43" s="2">
        <f t="shared" si="0"/>
        <v>4.5977011494252873E-3</v>
      </c>
      <c r="E43" s="6">
        <f t="shared" si="1"/>
        <v>-4.9770114942528695E-4</v>
      </c>
      <c r="F43" s="1">
        <v>333977</v>
      </c>
      <c r="G43" s="1">
        <v>667954</v>
      </c>
      <c r="H43" s="1">
        <v>2</v>
      </c>
      <c r="I43" s="2">
        <f t="shared" si="2"/>
        <v>0.04</v>
      </c>
      <c r="J43" s="6">
        <f t="shared" si="3"/>
        <v>-3.5900000000000001E-2</v>
      </c>
      <c r="K43" s="1">
        <f>B43/H43</f>
        <v>667953.5</v>
      </c>
      <c r="L43" s="2">
        <v>4.1000000000000003E-3</v>
      </c>
    </row>
    <row r="44" spans="1:12" ht="21" customHeight="1" x14ac:dyDescent="0.25">
      <c r="A44" t="s">
        <v>42</v>
      </c>
      <c r="B44" s="1">
        <v>1059639</v>
      </c>
      <c r="C44">
        <v>2</v>
      </c>
      <c r="D44" s="2">
        <f t="shared" si="0"/>
        <v>4.5977011494252873E-3</v>
      </c>
      <c r="E44" s="6">
        <f t="shared" si="1"/>
        <v>-1.2977011494252873E-3</v>
      </c>
      <c r="F44" s="1">
        <v>264910</v>
      </c>
      <c r="G44" s="1">
        <v>529820</v>
      </c>
      <c r="H44" s="1">
        <v>2</v>
      </c>
      <c r="I44" s="2">
        <f t="shared" si="2"/>
        <v>0.04</v>
      </c>
      <c r="J44" s="6">
        <f t="shared" si="3"/>
        <v>-3.6700000000000003E-2</v>
      </c>
      <c r="K44" s="1">
        <f>B44/H44</f>
        <v>529819.5</v>
      </c>
      <c r="L44" s="2">
        <v>3.3E-3</v>
      </c>
    </row>
    <row r="45" spans="1:12" ht="21" customHeight="1" x14ac:dyDescent="0.25">
      <c r="A45" t="s">
        <v>43</v>
      </c>
      <c r="B45" s="1">
        <v>1050493</v>
      </c>
      <c r="C45">
        <v>1</v>
      </c>
      <c r="D45" s="2">
        <f t="shared" si="0"/>
        <v>2.2988505747126436E-3</v>
      </c>
      <c r="E45" s="5">
        <f t="shared" si="1"/>
        <v>9.0114942528735651E-4</v>
      </c>
      <c r="F45" s="1">
        <v>350164</v>
      </c>
      <c r="G45" s="1">
        <v>1050493</v>
      </c>
      <c r="H45" s="1">
        <v>2</v>
      </c>
      <c r="I45" s="2">
        <f t="shared" si="2"/>
        <v>0.04</v>
      </c>
      <c r="J45" s="6">
        <f t="shared" si="3"/>
        <v>-3.6799999999999999E-2</v>
      </c>
      <c r="K45" s="1">
        <f>B45/H45</f>
        <v>525246.5</v>
      </c>
      <c r="L45" s="2">
        <v>3.2000000000000002E-3</v>
      </c>
    </row>
    <row r="46" spans="1:12" ht="21" customHeight="1" x14ac:dyDescent="0.25">
      <c r="A46" t="s">
        <v>44</v>
      </c>
      <c r="B46" s="1">
        <v>961939</v>
      </c>
      <c r="C46">
        <v>1</v>
      </c>
      <c r="D46" s="2">
        <f t="shared" si="0"/>
        <v>2.2988505747126436E-3</v>
      </c>
      <c r="E46" s="5">
        <f t="shared" si="1"/>
        <v>7.0114942528735642E-4</v>
      </c>
      <c r="F46" s="1">
        <v>320646</v>
      </c>
      <c r="G46" s="1">
        <v>961939</v>
      </c>
      <c r="H46" s="1">
        <v>2</v>
      </c>
      <c r="I46" s="2">
        <f t="shared" si="2"/>
        <v>0.04</v>
      </c>
      <c r="J46" s="6">
        <f t="shared" si="3"/>
        <v>-3.6999999999999998E-2</v>
      </c>
      <c r="K46" s="1">
        <f>B46/H46</f>
        <v>480969.5</v>
      </c>
      <c r="L46" s="2">
        <v>3.0000000000000001E-3</v>
      </c>
    </row>
    <row r="47" spans="1:12" ht="21" customHeight="1" x14ac:dyDescent="0.25">
      <c r="A47" t="s">
        <v>45</v>
      </c>
      <c r="B47" s="1">
        <v>869666</v>
      </c>
      <c r="C47">
        <v>1</v>
      </c>
      <c r="D47" s="2">
        <f t="shared" si="0"/>
        <v>2.2988505747126436E-3</v>
      </c>
      <c r="E47" s="5">
        <f t="shared" si="1"/>
        <v>4.011494252873565E-4</v>
      </c>
      <c r="F47" s="1">
        <v>289889</v>
      </c>
      <c r="G47" s="1">
        <v>869666</v>
      </c>
      <c r="H47" s="1">
        <v>2</v>
      </c>
      <c r="I47" s="2">
        <f t="shared" si="2"/>
        <v>0.04</v>
      </c>
      <c r="J47" s="6">
        <f t="shared" si="3"/>
        <v>-3.73E-2</v>
      </c>
      <c r="K47" s="1">
        <f>B47/H47</f>
        <v>434833</v>
      </c>
      <c r="L47" s="2">
        <v>2.7000000000000001E-3</v>
      </c>
    </row>
    <row r="48" spans="1:12" ht="21" customHeight="1" x14ac:dyDescent="0.25">
      <c r="A48" t="s">
        <v>46</v>
      </c>
      <c r="B48" s="1">
        <v>755393</v>
      </c>
      <c r="C48">
        <v>1</v>
      </c>
      <c r="D48" s="2">
        <f t="shared" si="0"/>
        <v>2.2988505747126436E-3</v>
      </c>
      <c r="E48" s="7">
        <f t="shared" si="1"/>
        <v>1.1494252873563149E-6</v>
      </c>
      <c r="F48" s="1">
        <v>251798</v>
      </c>
      <c r="G48" s="1">
        <v>755393</v>
      </c>
      <c r="H48" s="1">
        <v>2</v>
      </c>
      <c r="I48" s="2">
        <f t="shared" si="2"/>
        <v>0.04</v>
      </c>
      <c r="J48" s="6">
        <f t="shared" si="3"/>
        <v>-3.7699999999999997E-2</v>
      </c>
      <c r="K48" s="1">
        <f>B48/H48</f>
        <v>377696.5</v>
      </c>
      <c r="L48" s="2">
        <v>2.3E-3</v>
      </c>
    </row>
    <row r="49" spans="1:12" ht="21" customHeight="1" x14ac:dyDescent="0.25">
      <c r="A49" t="s">
        <v>47</v>
      </c>
      <c r="B49" s="1">
        <v>739795</v>
      </c>
      <c r="C49">
        <v>1</v>
      </c>
      <c r="D49" s="2">
        <f t="shared" si="0"/>
        <v>2.2988505747126436E-3</v>
      </c>
      <c r="E49" s="7">
        <f t="shared" si="1"/>
        <v>1.1494252873563149E-6</v>
      </c>
      <c r="F49" s="1">
        <v>246598</v>
      </c>
      <c r="G49" s="1">
        <v>739795</v>
      </c>
      <c r="H49" s="1">
        <v>2</v>
      </c>
      <c r="I49" s="2">
        <f t="shared" si="2"/>
        <v>0.04</v>
      </c>
      <c r="J49" s="6">
        <f t="shared" si="3"/>
        <v>-3.7699999999999997E-2</v>
      </c>
      <c r="K49" s="1">
        <f>B49/H49</f>
        <v>369897.5</v>
      </c>
      <c r="L49" s="2">
        <v>2.3E-3</v>
      </c>
    </row>
    <row r="50" spans="1:12" ht="21" customHeight="1" x14ac:dyDescent="0.25">
      <c r="A50" t="s">
        <v>48</v>
      </c>
      <c r="B50" s="1">
        <v>623657</v>
      </c>
      <c r="C50">
        <v>1</v>
      </c>
      <c r="D50" s="2">
        <f t="shared" si="0"/>
        <v>2.2988505747126436E-3</v>
      </c>
      <c r="E50" s="6">
        <f t="shared" si="1"/>
        <v>-3.9885057471264365E-4</v>
      </c>
      <c r="F50" s="1">
        <v>207886</v>
      </c>
      <c r="G50" s="1">
        <v>623657</v>
      </c>
      <c r="H50" s="1">
        <v>2</v>
      </c>
      <c r="I50" s="2">
        <f t="shared" si="2"/>
        <v>0.04</v>
      </c>
      <c r="J50" s="6">
        <f t="shared" si="3"/>
        <v>-3.8100000000000002E-2</v>
      </c>
      <c r="K50" s="1">
        <f>B50/H50</f>
        <v>311828.5</v>
      </c>
      <c r="L50" s="2">
        <v>1.9E-3</v>
      </c>
    </row>
    <row r="51" spans="1:12" ht="21" customHeight="1" x14ac:dyDescent="0.25">
      <c r="A51" t="s">
        <v>49</v>
      </c>
      <c r="B51" s="1">
        <v>579315</v>
      </c>
      <c r="C51">
        <v>1</v>
      </c>
      <c r="D51" s="2">
        <f t="shared" si="0"/>
        <v>2.2988505747126436E-3</v>
      </c>
      <c r="E51" s="6">
        <f t="shared" si="1"/>
        <v>-4.988505747126437E-4</v>
      </c>
      <c r="F51" s="1">
        <v>193105</v>
      </c>
      <c r="G51" s="1">
        <v>579315</v>
      </c>
      <c r="H51" s="1">
        <v>2</v>
      </c>
      <c r="I51" s="2">
        <f t="shared" si="2"/>
        <v>0.04</v>
      </c>
      <c r="J51" s="6">
        <f t="shared" si="3"/>
        <v>-3.8199999999999998E-2</v>
      </c>
      <c r="K51" s="1">
        <f>B51/H51</f>
        <v>289657.5</v>
      </c>
      <c r="L51" s="2">
        <v>1.8E-3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Frick, Tim</dc:creator>
  <cp:lastModifiedBy>Frick, Tim</cp:lastModifiedBy>
  <dcterms:created xsi:type="dcterms:W3CDTF">2018-10-19T19:33:04Z</dcterms:created>
  <dcterms:modified xsi:type="dcterms:W3CDTF">2018-10-19T20:25:36Z</dcterms:modified>
</cp:coreProperties>
</file>