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07A9D64A-6D8F-4057-A5E3-BF5C27AB4F1A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54" i="1" l="1"/>
  <c r="T753" i="1"/>
  <c r="T752" i="1"/>
  <c r="T751" i="1"/>
  <c r="U751" i="1" s="1"/>
  <c r="T750" i="1"/>
  <c r="T749" i="1"/>
  <c r="T748" i="1"/>
  <c r="T747" i="1"/>
  <c r="U747" i="1" s="1"/>
  <c r="T746" i="1"/>
  <c r="T745" i="1"/>
  <c r="T744" i="1"/>
  <c r="T743" i="1"/>
  <c r="U743" i="1" s="1"/>
  <c r="T742" i="1"/>
  <c r="T741" i="1"/>
  <c r="T740" i="1"/>
  <c r="T739" i="1"/>
  <c r="U739" i="1" s="1"/>
  <c r="T738" i="1"/>
  <c r="T737" i="1"/>
  <c r="T736" i="1"/>
  <c r="T735" i="1"/>
  <c r="U735" i="1" s="1"/>
  <c r="T734" i="1"/>
  <c r="T733" i="1"/>
  <c r="T732" i="1"/>
  <c r="T731" i="1"/>
  <c r="U731" i="1" s="1"/>
  <c r="T730" i="1"/>
  <c r="T729" i="1"/>
  <c r="T728" i="1"/>
  <c r="T727" i="1"/>
  <c r="U727" i="1" s="1"/>
  <c r="T726" i="1"/>
  <c r="T725" i="1"/>
  <c r="T724" i="1"/>
  <c r="T723" i="1"/>
  <c r="U723" i="1" s="1"/>
  <c r="T722" i="1"/>
  <c r="T721" i="1"/>
  <c r="T720" i="1"/>
  <c r="T719" i="1"/>
  <c r="U719" i="1" s="1"/>
  <c r="T718" i="1"/>
  <c r="T717" i="1"/>
  <c r="T716" i="1"/>
  <c r="T715" i="1"/>
  <c r="U715" i="1" s="1"/>
  <c r="T714" i="1"/>
  <c r="T713" i="1"/>
  <c r="T712" i="1"/>
  <c r="T711" i="1"/>
  <c r="U711" i="1" s="1"/>
  <c r="T710" i="1"/>
  <c r="T709" i="1"/>
  <c r="T708" i="1"/>
  <c r="T707" i="1"/>
  <c r="U707" i="1" s="1"/>
  <c r="T706" i="1"/>
  <c r="T705" i="1"/>
  <c r="T704" i="1"/>
  <c r="T703" i="1"/>
  <c r="U703" i="1" s="1"/>
  <c r="T702" i="1"/>
  <c r="T701" i="1"/>
  <c r="T700" i="1"/>
  <c r="T699" i="1"/>
  <c r="U699" i="1" s="1"/>
  <c r="T698" i="1"/>
  <c r="T697" i="1"/>
  <c r="T696" i="1"/>
  <c r="T695" i="1"/>
  <c r="U695" i="1" s="1"/>
  <c r="T694" i="1"/>
  <c r="T693" i="1"/>
  <c r="T692" i="1"/>
  <c r="T691" i="1"/>
  <c r="U691" i="1" s="1"/>
  <c r="T690" i="1"/>
  <c r="T689" i="1"/>
  <c r="T688" i="1"/>
  <c r="T687" i="1"/>
  <c r="U687" i="1" s="1"/>
  <c r="T686" i="1"/>
  <c r="T685" i="1"/>
  <c r="T684" i="1"/>
  <c r="T683" i="1"/>
  <c r="U683" i="1" s="1"/>
  <c r="T682" i="1"/>
  <c r="T681" i="1"/>
  <c r="T680" i="1"/>
  <c r="T679" i="1"/>
  <c r="U679" i="1" s="1"/>
  <c r="T678" i="1"/>
  <c r="T677" i="1"/>
  <c r="T676" i="1"/>
  <c r="T675" i="1"/>
  <c r="U675" i="1" s="1"/>
  <c r="T674" i="1"/>
  <c r="T673" i="1"/>
  <c r="T672" i="1"/>
  <c r="T671" i="1"/>
  <c r="U671" i="1" s="1"/>
  <c r="T670" i="1"/>
  <c r="T669" i="1"/>
  <c r="T668" i="1"/>
  <c r="T667" i="1"/>
  <c r="U667" i="1" s="1"/>
  <c r="T666" i="1"/>
  <c r="T665" i="1"/>
  <c r="T664" i="1"/>
  <c r="T663" i="1"/>
  <c r="U663" i="1" s="1"/>
  <c r="T662" i="1"/>
  <c r="T661" i="1"/>
  <c r="T660" i="1"/>
  <c r="T659" i="1"/>
  <c r="U659" i="1" s="1"/>
  <c r="T658" i="1"/>
  <c r="T657" i="1"/>
  <c r="T656" i="1"/>
  <c r="T655" i="1"/>
  <c r="U655" i="1" s="1"/>
  <c r="T654" i="1"/>
  <c r="T653" i="1"/>
  <c r="T652" i="1"/>
  <c r="T651" i="1"/>
  <c r="U651" i="1" s="1"/>
  <c r="T650" i="1"/>
  <c r="T649" i="1"/>
  <c r="T648" i="1"/>
  <c r="T647" i="1"/>
  <c r="U647" i="1" s="1"/>
  <c r="T646" i="1"/>
  <c r="T645" i="1"/>
  <c r="T644" i="1"/>
  <c r="T643" i="1"/>
  <c r="U643" i="1" s="1"/>
  <c r="T642" i="1"/>
  <c r="T641" i="1"/>
  <c r="T640" i="1"/>
  <c r="T639" i="1"/>
  <c r="U639" i="1" s="1"/>
  <c r="T638" i="1"/>
  <c r="T637" i="1"/>
  <c r="T636" i="1"/>
  <c r="T635" i="1"/>
  <c r="U635" i="1" s="1"/>
  <c r="T634" i="1"/>
  <c r="T633" i="1"/>
  <c r="T632" i="1"/>
  <c r="T631" i="1"/>
  <c r="U631" i="1" s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U615" i="1" s="1"/>
  <c r="T614" i="1"/>
  <c r="T613" i="1"/>
  <c r="T612" i="1"/>
  <c r="T611" i="1"/>
  <c r="U611" i="1" s="1"/>
  <c r="T610" i="1"/>
  <c r="T609" i="1"/>
  <c r="T608" i="1"/>
  <c r="T607" i="1"/>
  <c r="U607" i="1" s="1"/>
  <c r="T606" i="1"/>
  <c r="T605" i="1"/>
  <c r="T604" i="1"/>
  <c r="T603" i="1"/>
  <c r="U603" i="1" s="1"/>
  <c r="T602" i="1"/>
  <c r="T601" i="1"/>
  <c r="T600" i="1"/>
  <c r="T599" i="1"/>
  <c r="U599" i="1" s="1"/>
  <c r="T598" i="1"/>
  <c r="T597" i="1"/>
  <c r="T596" i="1"/>
  <c r="T595" i="1"/>
  <c r="U595" i="1" s="1"/>
  <c r="T594" i="1"/>
  <c r="T593" i="1"/>
  <c r="T592" i="1"/>
  <c r="T591" i="1"/>
  <c r="U591" i="1" s="1"/>
  <c r="T590" i="1"/>
  <c r="T589" i="1"/>
  <c r="T588" i="1"/>
  <c r="T587" i="1"/>
  <c r="U587" i="1" s="1"/>
  <c r="T586" i="1"/>
  <c r="T585" i="1"/>
  <c r="T584" i="1"/>
  <c r="T583" i="1"/>
  <c r="U583" i="1" s="1"/>
  <c r="T582" i="1"/>
  <c r="T581" i="1"/>
  <c r="T580" i="1"/>
  <c r="T579" i="1"/>
  <c r="U579" i="1" s="1"/>
  <c r="T578" i="1"/>
  <c r="T577" i="1"/>
  <c r="T576" i="1"/>
  <c r="T575" i="1"/>
  <c r="U575" i="1" s="1"/>
  <c r="T574" i="1"/>
  <c r="T573" i="1"/>
  <c r="T572" i="1"/>
  <c r="T571" i="1"/>
  <c r="U571" i="1" s="1"/>
  <c r="T570" i="1"/>
  <c r="T569" i="1"/>
  <c r="T568" i="1"/>
  <c r="T567" i="1"/>
  <c r="U567" i="1" s="1"/>
  <c r="T566" i="1"/>
  <c r="T565" i="1"/>
  <c r="T564" i="1"/>
  <c r="T563" i="1"/>
  <c r="U563" i="1" s="1"/>
  <c r="T562" i="1"/>
  <c r="T561" i="1"/>
  <c r="T560" i="1"/>
  <c r="T559" i="1"/>
  <c r="U559" i="1" s="1"/>
  <c r="T558" i="1"/>
  <c r="T557" i="1"/>
  <c r="T556" i="1"/>
  <c r="T555" i="1"/>
  <c r="U555" i="1" s="1"/>
  <c r="T554" i="1"/>
  <c r="T553" i="1"/>
  <c r="T552" i="1"/>
  <c r="T551" i="1"/>
  <c r="U551" i="1" s="1"/>
  <c r="T550" i="1"/>
  <c r="T549" i="1"/>
  <c r="T548" i="1"/>
  <c r="T547" i="1"/>
  <c r="U547" i="1" s="1"/>
  <c r="T546" i="1"/>
  <c r="T545" i="1"/>
  <c r="T544" i="1"/>
  <c r="T543" i="1"/>
  <c r="U543" i="1" s="1"/>
  <c r="T542" i="1"/>
  <c r="T541" i="1"/>
  <c r="T540" i="1"/>
  <c r="T539" i="1"/>
  <c r="U539" i="1" s="1"/>
  <c r="T538" i="1"/>
  <c r="T537" i="1"/>
  <c r="T536" i="1"/>
  <c r="T535" i="1"/>
  <c r="U535" i="1" s="1"/>
  <c r="T534" i="1"/>
  <c r="T533" i="1"/>
  <c r="T532" i="1"/>
  <c r="T531" i="1"/>
  <c r="U531" i="1" s="1"/>
  <c r="T530" i="1"/>
  <c r="T529" i="1"/>
  <c r="T528" i="1"/>
  <c r="T527" i="1"/>
  <c r="U527" i="1" s="1"/>
  <c r="T526" i="1"/>
  <c r="T525" i="1"/>
  <c r="T524" i="1"/>
  <c r="T523" i="1"/>
  <c r="U523" i="1" s="1"/>
  <c r="T522" i="1"/>
  <c r="T521" i="1"/>
  <c r="T520" i="1"/>
  <c r="T519" i="1"/>
  <c r="U519" i="1" s="1"/>
  <c r="T518" i="1"/>
  <c r="T517" i="1"/>
  <c r="T516" i="1"/>
  <c r="T515" i="1"/>
  <c r="U515" i="1" s="1"/>
  <c r="T514" i="1"/>
  <c r="T513" i="1"/>
  <c r="T512" i="1"/>
  <c r="T511" i="1"/>
  <c r="U511" i="1" s="1"/>
  <c r="T510" i="1"/>
  <c r="T509" i="1"/>
  <c r="T508" i="1"/>
  <c r="T507" i="1"/>
  <c r="U507" i="1" s="1"/>
  <c r="T506" i="1"/>
  <c r="T505" i="1"/>
  <c r="T504" i="1"/>
  <c r="T503" i="1"/>
  <c r="U503" i="1" s="1"/>
  <c r="T502" i="1"/>
  <c r="T501" i="1"/>
  <c r="T500" i="1"/>
  <c r="T499" i="1"/>
  <c r="U499" i="1" s="1"/>
  <c r="T498" i="1"/>
  <c r="T497" i="1"/>
  <c r="T496" i="1"/>
  <c r="T495" i="1"/>
  <c r="U495" i="1" s="1"/>
  <c r="T494" i="1"/>
  <c r="T493" i="1"/>
  <c r="T492" i="1"/>
  <c r="T491" i="1"/>
  <c r="U491" i="1" s="1"/>
  <c r="T490" i="1"/>
  <c r="T489" i="1"/>
  <c r="T488" i="1"/>
  <c r="T487" i="1"/>
  <c r="U487" i="1" s="1"/>
  <c r="T486" i="1"/>
  <c r="T485" i="1"/>
  <c r="T484" i="1"/>
  <c r="T483" i="1"/>
  <c r="U483" i="1" s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U467" i="1" s="1"/>
  <c r="T466" i="1"/>
  <c r="T465" i="1"/>
  <c r="T464" i="1"/>
  <c r="T463" i="1"/>
  <c r="U463" i="1" s="1"/>
  <c r="T462" i="1"/>
  <c r="T461" i="1"/>
  <c r="T460" i="1"/>
  <c r="T459" i="1"/>
  <c r="U459" i="1" s="1"/>
  <c r="T458" i="1"/>
  <c r="T457" i="1"/>
  <c r="T456" i="1"/>
  <c r="T455" i="1"/>
  <c r="U455" i="1" s="1"/>
  <c r="T454" i="1"/>
  <c r="T453" i="1"/>
  <c r="T452" i="1"/>
  <c r="T451" i="1"/>
  <c r="U451" i="1" s="1"/>
  <c r="T450" i="1"/>
  <c r="T449" i="1"/>
  <c r="T448" i="1"/>
  <c r="T447" i="1"/>
  <c r="U447" i="1" s="1"/>
  <c r="T446" i="1"/>
  <c r="T445" i="1"/>
  <c r="T444" i="1"/>
  <c r="T443" i="1"/>
  <c r="U443" i="1" s="1"/>
  <c r="T442" i="1"/>
  <c r="T441" i="1"/>
  <c r="T440" i="1"/>
  <c r="T439" i="1"/>
  <c r="U439" i="1" s="1"/>
  <c r="T438" i="1"/>
  <c r="T437" i="1"/>
  <c r="T436" i="1"/>
  <c r="T435" i="1"/>
  <c r="U435" i="1" s="1"/>
  <c r="T434" i="1"/>
  <c r="T433" i="1"/>
  <c r="T432" i="1"/>
  <c r="T431" i="1"/>
  <c r="U431" i="1" s="1"/>
  <c r="T430" i="1"/>
  <c r="T429" i="1"/>
  <c r="T428" i="1"/>
  <c r="T427" i="1"/>
  <c r="U427" i="1" s="1"/>
  <c r="T426" i="1"/>
  <c r="T425" i="1"/>
  <c r="T424" i="1"/>
  <c r="T423" i="1"/>
  <c r="U423" i="1" s="1"/>
  <c r="T422" i="1"/>
  <c r="T421" i="1"/>
  <c r="T420" i="1"/>
  <c r="T419" i="1"/>
  <c r="T418" i="1"/>
  <c r="T417" i="1"/>
  <c r="T416" i="1"/>
  <c r="T415" i="1"/>
  <c r="U415" i="1" s="1"/>
  <c r="T414" i="1"/>
  <c r="T413" i="1"/>
  <c r="T412" i="1"/>
  <c r="T411" i="1"/>
  <c r="U411" i="1" s="1"/>
  <c r="T410" i="1"/>
  <c r="T409" i="1"/>
  <c r="T408" i="1"/>
  <c r="T407" i="1"/>
  <c r="U407" i="1" s="1"/>
  <c r="T406" i="1"/>
  <c r="T405" i="1"/>
  <c r="T404" i="1"/>
  <c r="T403" i="1"/>
  <c r="U403" i="1" s="1"/>
  <c r="T402" i="1"/>
  <c r="T401" i="1"/>
  <c r="T400" i="1"/>
  <c r="T399" i="1"/>
  <c r="U399" i="1" s="1"/>
  <c r="T398" i="1"/>
  <c r="T397" i="1"/>
  <c r="T396" i="1"/>
  <c r="T395" i="1"/>
  <c r="U395" i="1" s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U375" i="1" s="1"/>
  <c r="T374" i="1"/>
  <c r="T373" i="1"/>
  <c r="T372" i="1"/>
  <c r="T371" i="1"/>
  <c r="T370" i="1"/>
  <c r="T369" i="1"/>
  <c r="T368" i="1"/>
  <c r="T367" i="1"/>
  <c r="U367" i="1" s="1"/>
  <c r="T366" i="1"/>
  <c r="T365" i="1"/>
  <c r="T364" i="1"/>
  <c r="T363" i="1"/>
  <c r="U363" i="1" s="1"/>
  <c r="T362" i="1"/>
  <c r="T361" i="1"/>
  <c r="T360" i="1"/>
  <c r="T359" i="1"/>
  <c r="U359" i="1" s="1"/>
  <c r="T358" i="1"/>
  <c r="T357" i="1"/>
  <c r="T356" i="1"/>
  <c r="T355" i="1"/>
  <c r="U355" i="1" s="1"/>
  <c r="T354" i="1"/>
  <c r="T353" i="1"/>
  <c r="T352" i="1"/>
  <c r="T351" i="1"/>
  <c r="U351" i="1" s="1"/>
  <c r="T350" i="1"/>
  <c r="T349" i="1"/>
  <c r="T348" i="1"/>
  <c r="T347" i="1"/>
  <c r="U347" i="1" s="1"/>
  <c r="T346" i="1"/>
  <c r="T345" i="1"/>
  <c r="T344" i="1"/>
  <c r="T343" i="1"/>
  <c r="U343" i="1" s="1"/>
  <c r="T342" i="1"/>
  <c r="T341" i="1"/>
  <c r="T340" i="1"/>
  <c r="T339" i="1"/>
  <c r="U339" i="1" s="1"/>
  <c r="T338" i="1"/>
  <c r="T337" i="1"/>
  <c r="T336" i="1"/>
  <c r="T335" i="1"/>
  <c r="U335" i="1" s="1"/>
  <c r="T334" i="1"/>
  <c r="T333" i="1"/>
  <c r="T332" i="1"/>
  <c r="T331" i="1"/>
  <c r="U331" i="1" s="1"/>
  <c r="T330" i="1"/>
  <c r="T329" i="1"/>
  <c r="T328" i="1"/>
  <c r="T327" i="1"/>
  <c r="U327" i="1" s="1"/>
  <c r="T326" i="1"/>
  <c r="T325" i="1"/>
  <c r="T324" i="1"/>
  <c r="T323" i="1"/>
  <c r="U323" i="1" s="1"/>
  <c r="T322" i="1"/>
  <c r="T321" i="1"/>
  <c r="T320" i="1"/>
  <c r="T319" i="1"/>
  <c r="U319" i="1" s="1"/>
  <c r="T318" i="1"/>
  <c r="T317" i="1"/>
  <c r="T316" i="1"/>
  <c r="T315" i="1"/>
  <c r="U315" i="1" s="1"/>
  <c r="T314" i="1"/>
  <c r="T313" i="1"/>
  <c r="T312" i="1"/>
  <c r="T311" i="1"/>
  <c r="U311" i="1" s="1"/>
  <c r="T310" i="1"/>
  <c r="T309" i="1"/>
  <c r="T308" i="1"/>
  <c r="T307" i="1"/>
  <c r="U307" i="1" s="1"/>
  <c r="T306" i="1"/>
  <c r="T305" i="1"/>
  <c r="T304" i="1"/>
  <c r="T303" i="1"/>
  <c r="U303" i="1" s="1"/>
  <c r="T302" i="1"/>
  <c r="T301" i="1"/>
  <c r="T300" i="1"/>
  <c r="T299" i="1"/>
  <c r="U299" i="1" s="1"/>
  <c r="T298" i="1"/>
  <c r="T297" i="1"/>
  <c r="T296" i="1"/>
  <c r="T295" i="1"/>
  <c r="U295" i="1" s="1"/>
  <c r="T294" i="1"/>
  <c r="T293" i="1"/>
  <c r="T292" i="1"/>
  <c r="T291" i="1"/>
  <c r="T290" i="1"/>
  <c r="T289" i="1"/>
  <c r="T288" i="1"/>
  <c r="T287" i="1"/>
  <c r="T286" i="1"/>
  <c r="T285" i="1"/>
  <c r="T284" i="1"/>
  <c r="T283" i="1"/>
  <c r="U283" i="1" s="1"/>
  <c r="T282" i="1"/>
  <c r="T281" i="1"/>
  <c r="T280" i="1"/>
  <c r="T279" i="1"/>
  <c r="U279" i="1" s="1"/>
  <c r="T278" i="1"/>
  <c r="T277" i="1"/>
  <c r="T276" i="1"/>
  <c r="T275" i="1"/>
  <c r="U275" i="1" s="1"/>
  <c r="T274" i="1"/>
  <c r="T273" i="1"/>
  <c r="T272" i="1"/>
  <c r="T271" i="1"/>
  <c r="U271" i="1" s="1"/>
  <c r="T270" i="1"/>
  <c r="T269" i="1"/>
  <c r="T268" i="1"/>
  <c r="T267" i="1"/>
  <c r="U267" i="1" s="1"/>
  <c r="T266" i="1"/>
  <c r="T265" i="1"/>
  <c r="T264" i="1"/>
  <c r="T263" i="1"/>
  <c r="U263" i="1" s="1"/>
  <c r="T262" i="1"/>
  <c r="T261" i="1"/>
  <c r="T260" i="1"/>
  <c r="T259" i="1"/>
  <c r="U259" i="1" s="1"/>
  <c r="T258" i="1"/>
  <c r="T257" i="1"/>
  <c r="T256" i="1"/>
  <c r="T255" i="1"/>
  <c r="U255" i="1" s="1"/>
  <c r="T254" i="1"/>
  <c r="T253" i="1"/>
  <c r="T252" i="1"/>
  <c r="T251" i="1"/>
  <c r="U251" i="1" s="1"/>
  <c r="T250" i="1"/>
  <c r="T249" i="1"/>
  <c r="T248" i="1"/>
  <c r="T247" i="1"/>
  <c r="U247" i="1" s="1"/>
  <c r="T246" i="1"/>
  <c r="T245" i="1"/>
  <c r="T244" i="1"/>
  <c r="T243" i="1"/>
  <c r="U243" i="1" s="1"/>
  <c r="T242" i="1"/>
  <c r="T241" i="1"/>
  <c r="T240" i="1"/>
  <c r="T239" i="1"/>
  <c r="U239" i="1" s="1"/>
  <c r="T238" i="1"/>
  <c r="T237" i="1"/>
  <c r="T236" i="1"/>
  <c r="T235" i="1"/>
  <c r="U235" i="1" s="1"/>
  <c r="T234" i="1"/>
  <c r="T233" i="1"/>
  <c r="T232" i="1"/>
  <c r="T231" i="1"/>
  <c r="U231" i="1" s="1"/>
  <c r="T230" i="1"/>
  <c r="T229" i="1"/>
  <c r="T228" i="1"/>
  <c r="T227" i="1"/>
  <c r="U227" i="1" s="1"/>
  <c r="T226" i="1"/>
  <c r="T225" i="1"/>
  <c r="T224" i="1"/>
  <c r="T223" i="1"/>
  <c r="U223" i="1" s="1"/>
  <c r="T222" i="1"/>
  <c r="T221" i="1"/>
  <c r="T220" i="1"/>
  <c r="T219" i="1"/>
  <c r="U219" i="1" s="1"/>
  <c r="T218" i="1"/>
  <c r="T217" i="1"/>
  <c r="T216" i="1"/>
  <c r="T215" i="1"/>
  <c r="U215" i="1" s="1"/>
  <c r="T214" i="1"/>
  <c r="T213" i="1"/>
  <c r="T212" i="1"/>
  <c r="T211" i="1"/>
  <c r="U211" i="1" s="1"/>
  <c r="T210" i="1"/>
  <c r="T209" i="1"/>
  <c r="T208" i="1"/>
  <c r="T207" i="1"/>
  <c r="U207" i="1" s="1"/>
  <c r="T206" i="1"/>
  <c r="T205" i="1"/>
  <c r="T204" i="1"/>
  <c r="T203" i="1"/>
  <c r="U203" i="1" s="1"/>
  <c r="T202" i="1"/>
  <c r="T201" i="1"/>
  <c r="T200" i="1"/>
  <c r="T199" i="1"/>
  <c r="U199" i="1" s="1"/>
  <c r="T198" i="1"/>
  <c r="T197" i="1"/>
  <c r="T196" i="1"/>
  <c r="T195" i="1"/>
  <c r="U195" i="1" s="1"/>
  <c r="T194" i="1"/>
  <c r="T193" i="1"/>
  <c r="T192" i="1"/>
  <c r="T191" i="1"/>
  <c r="U191" i="1" s="1"/>
  <c r="T190" i="1"/>
  <c r="T189" i="1"/>
  <c r="T188" i="1"/>
  <c r="T187" i="1"/>
  <c r="U187" i="1" s="1"/>
  <c r="T186" i="1"/>
  <c r="T185" i="1"/>
  <c r="T184" i="1"/>
  <c r="T183" i="1"/>
  <c r="U183" i="1" s="1"/>
  <c r="T182" i="1"/>
  <c r="T181" i="1"/>
  <c r="T180" i="1"/>
  <c r="U180" i="1" s="1"/>
  <c r="T179" i="1"/>
  <c r="U179" i="1" s="1"/>
  <c r="T178" i="1"/>
  <c r="T177" i="1"/>
  <c r="T176" i="1"/>
  <c r="T175" i="1"/>
  <c r="U175" i="1" s="1"/>
  <c r="T174" i="1"/>
  <c r="T173" i="1"/>
  <c r="T172" i="1"/>
  <c r="U172" i="1" s="1"/>
  <c r="T171" i="1"/>
  <c r="U171" i="1" s="1"/>
  <c r="T170" i="1"/>
  <c r="T169" i="1"/>
  <c r="T168" i="1"/>
  <c r="T167" i="1"/>
  <c r="U167" i="1" s="1"/>
  <c r="T166" i="1"/>
  <c r="T165" i="1"/>
  <c r="T164" i="1"/>
  <c r="U164" i="1" s="1"/>
  <c r="T163" i="1"/>
  <c r="U163" i="1" s="1"/>
  <c r="T162" i="1"/>
  <c r="T161" i="1"/>
  <c r="T160" i="1"/>
  <c r="T159" i="1"/>
  <c r="U159" i="1" s="1"/>
  <c r="T158" i="1"/>
  <c r="T157" i="1"/>
  <c r="T156" i="1"/>
  <c r="U156" i="1" s="1"/>
  <c r="T155" i="1"/>
  <c r="T154" i="1"/>
  <c r="T153" i="1"/>
  <c r="T152" i="1"/>
  <c r="T151" i="1"/>
  <c r="T150" i="1"/>
  <c r="T149" i="1"/>
  <c r="T148" i="1"/>
  <c r="T147" i="1"/>
  <c r="T146" i="1"/>
  <c r="T145" i="1"/>
  <c r="T144" i="1"/>
  <c r="U144" i="1" s="1"/>
  <c r="T143" i="1"/>
  <c r="T142" i="1"/>
  <c r="T141" i="1"/>
  <c r="T140" i="1"/>
  <c r="T139" i="1"/>
  <c r="U139" i="1" s="1"/>
  <c r="T138" i="1"/>
  <c r="T137" i="1"/>
  <c r="T136" i="1"/>
  <c r="T135" i="1"/>
  <c r="U135" i="1" s="1"/>
  <c r="T134" i="1"/>
  <c r="T133" i="1"/>
  <c r="T132" i="1"/>
  <c r="T131" i="1"/>
  <c r="U131" i="1" s="1"/>
  <c r="T130" i="1"/>
  <c r="T129" i="1"/>
  <c r="T128" i="1"/>
  <c r="T127" i="1"/>
  <c r="U127" i="1" s="1"/>
  <c r="T126" i="1"/>
  <c r="T125" i="1"/>
  <c r="T124" i="1"/>
  <c r="T123" i="1"/>
  <c r="T122" i="1"/>
  <c r="T121" i="1"/>
  <c r="T120" i="1"/>
  <c r="T119" i="1"/>
  <c r="U119" i="1" s="1"/>
  <c r="T118" i="1"/>
  <c r="T117" i="1"/>
  <c r="T116" i="1"/>
  <c r="T115" i="1"/>
  <c r="U115" i="1" s="1"/>
  <c r="T114" i="1"/>
  <c r="T113" i="1"/>
  <c r="T112" i="1"/>
  <c r="T111" i="1"/>
  <c r="U111" i="1" s="1"/>
  <c r="T110" i="1"/>
  <c r="T109" i="1"/>
  <c r="T108" i="1"/>
  <c r="T107" i="1"/>
  <c r="U107" i="1" s="1"/>
  <c r="T106" i="1"/>
  <c r="T105" i="1"/>
  <c r="T104" i="1"/>
  <c r="T103" i="1"/>
  <c r="U103" i="1" s="1"/>
  <c r="T102" i="1"/>
  <c r="T101" i="1"/>
  <c r="T100" i="1"/>
  <c r="T99" i="1"/>
  <c r="U99" i="1" s="1"/>
  <c r="T98" i="1"/>
  <c r="T97" i="1"/>
  <c r="T96" i="1"/>
  <c r="T95" i="1"/>
  <c r="U95" i="1" s="1"/>
  <c r="T94" i="1"/>
  <c r="T93" i="1"/>
  <c r="T92" i="1"/>
  <c r="T91" i="1"/>
  <c r="U91" i="1" s="1"/>
  <c r="T90" i="1"/>
  <c r="T89" i="1"/>
  <c r="T88" i="1"/>
  <c r="T87" i="1"/>
  <c r="U87" i="1" s="1"/>
  <c r="T86" i="1"/>
  <c r="T85" i="1"/>
  <c r="T84" i="1"/>
  <c r="T83" i="1"/>
  <c r="U83" i="1" s="1"/>
  <c r="T82" i="1"/>
  <c r="T81" i="1"/>
  <c r="T80" i="1"/>
  <c r="T79" i="1"/>
  <c r="U79" i="1" s="1"/>
  <c r="T78" i="1"/>
  <c r="T77" i="1"/>
  <c r="T76" i="1"/>
  <c r="T75" i="1"/>
  <c r="T74" i="1"/>
  <c r="T73" i="1"/>
  <c r="T72" i="1"/>
  <c r="T71" i="1"/>
  <c r="U71" i="1" s="1"/>
  <c r="T70" i="1"/>
  <c r="T69" i="1"/>
  <c r="T68" i="1"/>
  <c r="T67" i="1"/>
  <c r="T66" i="1"/>
  <c r="T65" i="1"/>
  <c r="T64" i="1"/>
  <c r="U64" i="1" s="1"/>
  <c r="T63" i="1"/>
  <c r="T62" i="1"/>
  <c r="T61" i="1"/>
  <c r="T60" i="1"/>
  <c r="U60" i="1" s="1"/>
  <c r="T59" i="1"/>
  <c r="U59" i="1" s="1"/>
  <c r="T58" i="1"/>
  <c r="T57" i="1"/>
  <c r="T56" i="1"/>
  <c r="U56" i="1" s="1"/>
  <c r="T55" i="1"/>
  <c r="U55" i="1" s="1"/>
  <c r="T54" i="1"/>
  <c r="T53" i="1"/>
  <c r="T52" i="1"/>
  <c r="T51" i="1"/>
  <c r="U51" i="1" s="1"/>
  <c r="T50" i="1"/>
  <c r="T49" i="1"/>
  <c r="T48" i="1"/>
  <c r="U48" i="1" s="1"/>
  <c r="T47" i="1"/>
  <c r="T46" i="1"/>
  <c r="T45" i="1"/>
  <c r="T44" i="1"/>
  <c r="U44" i="1" s="1"/>
  <c r="T43" i="1"/>
  <c r="U43" i="1" s="1"/>
  <c r="T42" i="1"/>
  <c r="T41" i="1"/>
  <c r="T40" i="1"/>
  <c r="U40" i="1" s="1"/>
  <c r="T39" i="1"/>
  <c r="U39" i="1" s="1"/>
  <c r="T38" i="1"/>
  <c r="U176" i="1"/>
  <c r="U168" i="1"/>
  <c r="U160" i="1"/>
  <c r="U72" i="1"/>
  <c r="U63" i="1"/>
  <c r="U52" i="1"/>
  <c r="U47" i="1"/>
  <c r="U754" i="1"/>
  <c r="U753" i="1"/>
  <c r="U752" i="1"/>
  <c r="U750" i="1"/>
  <c r="U749" i="1"/>
  <c r="U748" i="1"/>
  <c r="U746" i="1"/>
  <c r="U745" i="1"/>
  <c r="U744" i="1"/>
  <c r="U742" i="1"/>
  <c r="U741" i="1"/>
  <c r="U740" i="1"/>
  <c r="U738" i="1"/>
  <c r="U737" i="1"/>
  <c r="U736" i="1"/>
  <c r="U734" i="1"/>
  <c r="U733" i="1"/>
  <c r="U732" i="1"/>
  <c r="U730" i="1"/>
  <c r="U729" i="1"/>
  <c r="U728" i="1"/>
  <c r="U726" i="1"/>
  <c r="U725" i="1"/>
  <c r="U724" i="1"/>
  <c r="U722" i="1"/>
  <c r="U721" i="1"/>
  <c r="U720" i="1"/>
  <c r="U718" i="1"/>
  <c r="U717" i="1"/>
  <c r="U716" i="1"/>
  <c r="U714" i="1"/>
  <c r="U713" i="1"/>
  <c r="U712" i="1"/>
  <c r="U710" i="1"/>
  <c r="U709" i="1"/>
  <c r="U708" i="1"/>
  <c r="U706" i="1"/>
  <c r="U705" i="1"/>
  <c r="U704" i="1"/>
  <c r="U702" i="1"/>
  <c r="U701" i="1"/>
  <c r="U700" i="1"/>
  <c r="U698" i="1"/>
  <c r="U697" i="1"/>
  <c r="U696" i="1"/>
  <c r="U694" i="1"/>
  <c r="U693" i="1"/>
  <c r="U692" i="1"/>
  <c r="U690" i="1"/>
  <c r="U689" i="1"/>
  <c r="U688" i="1"/>
  <c r="U686" i="1"/>
  <c r="U685" i="1"/>
  <c r="U684" i="1"/>
  <c r="U682" i="1"/>
  <c r="U681" i="1"/>
  <c r="U680" i="1"/>
  <c r="U678" i="1"/>
  <c r="U677" i="1"/>
  <c r="U676" i="1"/>
  <c r="U674" i="1"/>
  <c r="U673" i="1"/>
  <c r="U672" i="1"/>
  <c r="U670" i="1"/>
  <c r="U669" i="1"/>
  <c r="U668" i="1"/>
  <c r="U666" i="1"/>
  <c r="U665" i="1"/>
  <c r="U664" i="1"/>
  <c r="U662" i="1"/>
  <c r="U661" i="1"/>
  <c r="U660" i="1"/>
  <c r="U658" i="1"/>
  <c r="U657" i="1"/>
  <c r="U656" i="1"/>
  <c r="U654" i="1"/>
  <c r="U653" i="1"/>
  <c r="U652" i="1"/>
  <c r="U650" i="1"/>
  <c r="U649" i="1"/>
  <c r="U648" i="1"/>
  <c r="U646" i="1"/>
  <c r="U645" i="1"/>
  <c r="U644" i="1"/>
  <c r="U642" i="1"/>
  <c r="U641" i="1"/>
  <c r="U640" i="1"/>
  <c r="U638" i="1"/>
  <c r="U637" i="1"/>
  <c r="U636" i="1"/>
  <c r="U634" i="1"/>
  <c r="U633" i="1"/>
  <c r="U632" i="1"/>
  <c r="U630" i="1"/>
  <c r="U629" i="1"/>
  <c r="U628" i="1"/>
  <c r="U626" i="1"/>
  <c r="U618" i="1"/>
  <c r="U617" i="1"/>
  <c r="U616" i="1"/>
  <c r="U614" i="1"/>
  <c r="U613" i="1"/>
  <c r="U612" i="1"/>
  <c r="U610" i="1"/>
  <c r="U609" i="1"/>
  <c r="U608" i="1"/>
  <c r="U606" i="1"/>
  <c r="U605" i="1"/>
  <c r="U604" i="1"/>
  <c r="U602" i="1"/>
  <c r="U601" i="1"/>
  <c r="U600" i="1"/>
  <c r="U598" i="1"/>
  <c r="U597" i="1"/>
  <c r="U596" i="1"/>
  <c r="U594" i="1"/>
  <c r="U593" i="1"/>
  <c r="U592" i="1"/>
  <c r="U590" i="1"/>
  <c r="U589" i="1"/>
  <c r="U588" i="1"/>
  <c r="U586" i="1"/>
  <c r="U585" i="1"/>
  <c r="U584" i="1"/>
  <c r="U582" i="1"/>
  <c r="U581" i="1"/>
  <c r="U580" i="1"/>
  <c r="U578" i="1"/>
  <c r="U577" i="1"/>
  <c r="U576" i="1"/>
  <c r="U574" i="1"/>
  <c r="U573" i="1"/>
  <c r="U572" i="1"/>
  <c r="U570" i="1"/>
  <c r="U569" i="1"/>
  <c r="U568" i="1"/>
  <c r="U566" i="1"/>
  <c r="U565" i="1"/>
  <c r="U564" i="1"/>
  <c r="U562" i="1"/>
  <c r="U561" i="1"/>
  <c r="U560" i="1"/>
  <c r="U558" i="1"/>
  <c r="U557" i="1"/>
  <c r="U556" i="1"/>
  <c r="U554" i="1"/>
  <c r="U553" i="1"/>
  <c r="U552" i="1"/>
  <c r="U550" i="1"/>
  <c r="U549" i="1"/>
  <c r="U548" i="1"/>
  <c r="U546" i="1"/>
  <c r="U545" i="1"/>
  <c r="U544" i="1"/>
  <c r="U542" i="1"/>
  <c r="U541" i="1"/>
  <c r="U540" i="1"/>
  <c r="U536" i="1"/>
  <c r="U534" i="1"/>
  <c r="U533" i="1"/>
  <c r="U532" i="1"/>
  <c r="U530" i="1"/>
  <c r="U529" i="1"/>
  <c r="U528" i="1"/>
  <c r="U522" i="1"/>
  <c r="U521" i="1"/>
  <c r="U520" i="1"/>
  <c r="U518" i="1"/>
  <c r="U517" i="1"/>
  <c r="U516" i="1"/>
  <c r="U514" i="1"/>
  <c r="U513" i="1"/>
  <c r="U512" i="1"/>
  <c r="U510" i="1"/>
  <c r="U509" i="1"/>
  <c r="U508" i="1"/>
  <c r="U506" i="1"/>
  <c r="U505" i="1"/>
  <c r="U504" i="1"/>
  <c r="U502" i="1"/>
  <c r="U501" i="1"/>
  <c r="U500" i="1"/>
  <c r="U498" i="1"/>
  <c r="U497" i="1"/>
  <c r="U496" i="1"/>
  <c r="U494" i="1"/>
  <c r="U493" i="1"/>
  <c r="U489" i="1"/>
  <c r="U488" i="1"/>
  <c r="U486" i="1"/>
  <c r="U485" i="1"/>
  <c r="U484" i="1"/>
  <c r="U470" i="1"/>
  <c r="U469" i="1"/>
  <c r="U468" i="1"/>
  <c r="U466" i="1"/>
  <c r="U465" i="1"/>
  <c r="U464" i="1"/>
  <c r="U462" i="1"/>
  <c r="U461" i="1"/>
  <c r="U460" i="1"/>
  <c r="U458" i="1"/>
  <c r="U457" i="1"/>
  <c r="U456" i="1"/>
  <c r="U454" i="1"/>
  <c r="U452" i="1"/>
  <c r="U450" i="1"/>
  <c r="U449" i="1"/>
  <c r="U448" i="1"/>
  <c r="U446" i="1"/>
  <c r="U445" i="1"/>
  <c r="U444" i="1"/>
  <c r="U442" i="1"/>
  <c r="U441" i="1"/>
  <c r="U440" i="1"/>
  <c r="U438" i="1"/>
  <c r="U437" i="1"/>
  <c r="U436" i="1"/>
  <c r="U434" i="1"/>
  <c r="U433" i="1"/>
  <c r="U432" i="1"/>
  <c r="U430" i="1"/>
  <c r="U429" i="1"/>
  <c r="U428" i="1"/>
  <c r="U426" i="1"/>
  <c r="U425" i="1"/>
  <c r="U424" i="1"/>
  <c r="U422" i="1"/>
  <c r="U421" i="1"/>
  <c r="U420" i="1"/>
  <c r="U418" i="1"/>
  <c r="U417" i="1"/>
  <c r="U416" i="1"/>
  <c r="U414" i="1"/>
  <c r="U413" i="1"/>
  <c r="U412" i="1"/>
  <c r="U410" i="1"/>
  <c r="U409" i="1"/>
  <c r="U408" i="1"/>
  <c r="U406" i="1"/>
  <c r="U405" i="1"/>
  <c r="U404" i="1"/>
  <c r="U402" i="1"/>
  <c r="U401" i="1"/>
  <c r="U400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6" i="1"/>
  <c r="U374" i="1"/>
  <c r="U373" i="1"/>
  <c r="U370" i="1"/>
  <c r="U369" i="1"/>
  <c r="U368" i="1"/>
  <c r="U366" i="1"/>
  <c r="U365" i="1"/>
  <c r="U364" i="1"/>
  <c r="U362" i="1"/>
  <c r="U361" i="1"/>
  <c r="U360" i="1"/>
  <c r="U358" i="1"/>
  <c r="U357" i="1"/>
  <c r="U356" i="1"/>
  <c r="U354" i="1"/>
  <c r="U353" i="1"/>
  <c r="U352" i="1"/>
  <c r="U350" i="1"/>
  <c r="U349" i="1"/>
  <c r="U348" i="1"/>
  <c r="U346" i="1"/>
  <c r="U345" i="1"/>
  <c r="U344" i="1"/>
  <c r="U342" i="1"/>
  <c r="U341" i="1"/>
  <c r="U340" i="1"/>
  <c r="U338" i="1"/>
  <c r="U337" i="1"/>
  <c r="U336" i="1"/>
  <c r="U334" i="1"/>
  <c r="U333" i="1"/>
  <c r="U332" i="1"/>
  <c r="U330" i="1"/>
  <c r="U329" i="1"/>
  <c r="U328" i="1"/>
  <c r="U326" i="1"/>
  <c r="U325" i="1"/>
  <c r="U324" i="1"/>
  <c r="U322" i="1"/>
  <c r="U321" i="1"/>
  <c r="U320" i="1"/>
  <c r="U318" i="1"/>
  <c r="U317" i="1"/>
  <c r="U316" i="1"/>
  <c r="U314" i="1"/>
  <c r="U313" i="1"/>
  <c r="U312" i="1"/>
  <c r="U310" i="1"/>
  <c r="U309" i="1"/>
  <c r="U308" i="1"/>
  <c r="U306" i="1"/>
  <c r="U305" i="1"/>
  <c r="U304" i="1"/>
  <c r="U302" i="1"/>
  <c r="U301" i="1"/>
  <c r="U300" i="1"/>
  <c r="U298" i="1"/>
  <c r="U297" i="1"/>
  <c r="U296" i="1"/>
  <c r="U294" i="1"/>
  <c r="U293" i="1"/>
  <c r="U290" i="1"/>
  <c r="U286" i="1"/>
  <c r="U284" i="1"/>
  <c r="U282" i="1"/>
  <c r="U281" i="1"/>
  <c r="U280" i="1"/>
  <c r="U278" i="1"/>
  <c r="U277" i="1"/>
  <c r="U276" i="1"/>
  <c r="U274" i="1"/>
  <c r="U273" i="1"/>
  <c r="U272" i="1"/>
  <c r="U270" i="1"/>
  <c r="U269" i="1"/>
  <c r="U268" i="1"/>
  <c r="U266" i="1"/>
  <c r="U265" i="1"/>
  <c r="U264" i="1"/>
  <c r="U262" i="1"/>
  <c r="U261" i="1"/>
  <c r="U260" i="1"/>
  <c r="U258" i="1"/>
  <c r="U257" i="1"/>
  <c r="U254" i="1"/>
  <c r="U253" i="1"/>
  <c r="U252" i="1"/>
  <c r="U246" i="1"/>
  <c r="U245" i="1"/>
  <c r="U244" i="1"/>
  <c r="U242" i="1"/>
  <c r="U241" i="1"/>
  <c r="U240" i="1"/>
  <c r="U238" i="1"/>
  <c r="U237" i="1"/>
  <c r="U236" i="1"/>
  <c r="U234" i="1"/>
  <c r="U233" i="1"/>
  <c r="U232" i="1"/>
  <c r="U230" i="1"/>
  <c r="U229" i="1"/>
  <c r="U228" i="1"/>
  <c r="U226" i="1"/>
  <c r="U225" i="1"/>
  <c r="U224" i="1"/>
  <c r="U222" i="1"/>
  <c r="U221" i="1"/>
  <c r="U220" i="1"/>
  <c r="U218" i="1"/>
  <c r="U217" i="1"/>
  <c r="U216" i="1"/>
  <c r="U214" i="1"/>
  <c r="U213" i="1"/>
  <c r="U212" i="1"/>
  <c r="U210" i="1"/>
  <c r="U209" i="1"/>
  <c r="U208" i="1"/>
  <c r="U206" i="1"/>
  <c r="U205" i="1"/>
  <c r="U204" i="1"/>
  <c r="U202" i="1"/>
  <c r="U201" i="1"/>
  <c r="U200" i="1"/>
  <c r="U198" i="1"/>
  <c r="U197" i="1"/>
  <c r="U196" i="1"/>
  <c r="U194" i="1"/>
  <c r="U193" i="1"/>
  <c r="U192" i="1"/>
  <c r="U186" i="1"/>
  <c r="U182" i="1"/>
  <c r="U181" i="1"/>
  <c r="U178" i="1"/>
  <c r="U177" i="1"/>
  <c r="U174" i="1"/>
  <c r="U173" i="1"/>
  <c r="U170" i="1"/>
  <c r="U169" i="1"/>
  <c r="U166" i="1"/>
  <c r="U165" i="1"/>
  <c r="U162" i="1"/>
  <c r="U161" i="1"/>
  <c r="U158" i="1"/>
  <c r="U157" i="1"/>
  <c r="U153" i="1"/>
  <c r="U152" i="1"/>
  <c r="U150" i="1"/>
  <c r="U146" i="1"/>
  <c r="U145" i="1"/>
  <c r="U140" i="1"/>
  <c r="U138" i="1"/>
  <c r="U137" i="1"/>
  <c r="U136" i="1"/>
  <c r="U134" i="1"/>
  <c r="U133" i="1"/>
  <c r="U132" i="1"/>
  <c r="U130" i="1"/>
  <c r="U129" i="1"/>
  <c r="U128" i="1"/>
  <c r="U126" i="1"/>
  <c r="U125" i="1"/>
  <c r="U122" i="1"/>
  <c r="U121" i="1"/>
  <c r="U118" i="1"/>
  <c r="U117" i="1"/>
  <c r="U116" i="1"/>
  <c r="U114" i="1"/>
  <c r="U113" i="1"/>
  <c r="U112" i="1"/>
  <c r="U110" i="1"/>
  <c r="U109" i="1"/>
  <c r="U108" i="1"/>
  <c r="U106" i="1"/>
  <c r="U105" i="1"/>
  <c r="U104" i="1"/>
  <c r="U102" i="1"/>
  <c r="U101" i="1"/>
  <c r="U100" i="1"/>
  <c r="U98" i="1"/>
  <c r="U97" i="1"/>
  <c r="U96" i="1"/>
  <c r="U94" i="1"/>
  <c r="U93" i="1"/>
  <c r="U92" i="1"/>
  <c r="U90" i="1"/>
  <c r="U89" i="1"/>
  <c r="U88" i="1"/>
  <c r="U86" i="1"/>
  <c r="U85" i="1"/>
  <c r="U84" i="1"/>
  <c r="U82" i="1"/>
  <c r="U81" i="1"/>
  <c r="U80" i="1"/>
  <c r="U78" i="1"/>
  <c r="U77" i="1"/>
  <c r="U74" i="1"/>
  <c r="U73" i="1"/>
  <c r="U66" i="1"/>
  <c r="U65" i="1"/>
  <c r="U62" i="1"/>
  <c r="U61" i="1"/>
  <c r="U58" i="1"/>
  <c r="U57" i="1"/>
  <c r="U54" i="1"/>
  <c r="U53" i="1"/>
  <c r="U50" i="1"/>
  <c r="U49" i="1"/>
  <c r="U46" i="1"/>
  <c r="U45" i="1"/>
  <c r="U42" i="1"/>
  <c r="U41" i="1"/>
  <c r="U38" i="1"/>
  <c r="X762" i="1" l="1"/>
  <c r="X761" i="1"/>
  <c r="P38" i="1" l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J2" i="1"/>
  <c r="X1650" i="1"/>
  <c r="S754" i="1"/>
  <c r="Q754" i="1"/>
  <c r="V753" i="1"/>
  <c r="S753" i="1"/>
  <c r="R753" i="1"/>
  <c r="Q753" i="1"/>
  <c r="K753" i="1"/>
  <c r="S752" i="1"/>
  <c r="Q752" i="1"/>
  <c r="R752" i="1" s="1"/>
  <c r="K752" i="1"/>
  <c r="S751" i="1"/>
  <c r="R751" i="1"/>
  <c r="Q751" i="1"/>
  <c r="K751" i="1"/>
  <c r="S750" i="1"/>
  <c r="Q750" i="1"/>
  <c r="K750" i="1"/>
  <c r="S749" i="1"/>
  <c r="R749" i="1"/>
  <c r="Q749" i="1"/>
  <c r="K749" i="1"/>
  <c r="S748" i="1"/>
  <c r="Q748" i="1"/>
  <c r="R748" i="1" s="1"/>
  <c r="K748" i="1"/>
  <c r="S747" i="1"/>
  <c r="R747" i="1"/>
  <c r="Q747" i="1"/>
  <c r="K747" i="1"/>
  <c r="S746" i="1"/>
  <c r="Q746" i="1"/>
  <c r="K746" i="1"/>
  <c r="V745" i="1"/>
  <c r="S745" i="1"/>
  <c r="R745" i="1"/>
  <c r="Q745" i="1"/>
  <c r="K745" i="1"/>
  <c r="S744" i="1"/>
  <c r="Q744" i="1"/>
  <c r="R744" i="1" s="1"/>
  <c r="K744" i="1"/>
  <c r="S743" i="1"/>
  <c r="R743" i="1"/>
  <c r="Q743" i="1"/>
  <c r="K743" i="1"/>
  <c r="S742" i="1"/>
  <c r="Q742" i="1"/>
  <c r="K742" i="1"/>
  <c r="V741" i="1"/>
  <c r="S741" i="1"/>
  <c r="R741" i="1"/>
  <c r="Q741" i="1"/>
  <c r="K741" i="1"/>
  <c r="S740" i="1"/>
  <c r="Q740" i="1"/>
  <c r="R740" i="1" s="1"/>
  <c r="K740" i="1"/>
  <c r="V739" i="1"/>
  <c r="S739" i="1"/>
  <c r="R739" i="1"/>
  <c r="Q739" i="1"/>
  <c r="K739" i="1"/>
  <c r="S738" i="1"/>
  <c r="Q738" i="1"/>
  <c r="K738" i="1"/>
  <c r="V737" i="1"/>
  <c r="S737" i="1"/>
  <c r="R737" i="1"/>
  <c r="Q737" i="1"/>
  <c r="K737" i="1"/>
  <c r="S736" i="1"/>
  <c r="Q736" i="1"/>
  <c r="R736" i="1" s="1"/>
  <c r="K736" i="1"/>
  <c r="V735" i="1"/>
  <c r="S735" i="1"/>
  <c r="R735" i="1"/>
  <c r="Q735" i="1"/>
  <c r="K735" i="1"/>
  <c r="S734" i="1"/>
  <c r="Q734" i="1"/>
  <c r="R734" i="1" s="1"/>
  <c r="K734" i="1"/>
  <c r="S733" i="1"/>
  <c r="R733" i="1"/>
  <c r="Q733" i="1"/>
  <c r="K733" i="1"/>
  <c r="S732" i="1"/>
  <c r="Q732" i="1"/>
  <c r="R732" i="1" s="1"/>
  <c r="K732" i="1"/>
  <c r="V731" i="1"/>
  <c r="S731" i="1"/>
  <c r="R731" i="1"/>
  <c r="Q731" i="1"/>
  <c r="K731" i="1"/>
  <c r="S730" i="1"/>
  <c r="Q730" i="1"/>
  <c r="R730" i="1" s="1"/>
  <c r="K730" i="1"/>
  <c r="V729" i="1"/>
  <c r="S729" i="1"/>
  <c r="R729" i="1"/>
  <c r="Q729" i="1"/>
  <c r="K729" i="1"/>
  <c r="S728" i="1"/>
  <c r="Q728" i="1"/>
  <c r="R728" i="1" s="1"/>
  <c r="K728" i="1"/>
  <c r="S727" i="1"/>
  <c r="R727" i="1"/>
  <c r="Q727" i="1"/>
  <c r="K727" i="1"/>
  <c r="S726" i="1"/>
  <c r="Q726" i="1"/>
  <c r="R726" i="1" s="1"/>
  <c r="K726" i="1"/>
  <c r="V725" i="1"/>
  <c r="S725" i="1"/>
  <c r="R725" i="1"/>
  <c r="Q725" i="1"/>
  <c r="K725" i="1"/>
  <c r="S724" i="1"/>
  <c r="Q724" i="1"/>
  <c r="R724" i="1" s="1"/>
  <c r="K724" i="1"/>
  <c r="V723" i="1"/>
  <c r="S723" i="1"/>
  <c r="R723" i="1"/>
  <c r="Q723" i="1"/>
  <c r="K723" i="1"/>
  <c r="S722" i="1"/>
  <c r="Q722" i="1"/>
  <c r="R722" i="1" s="1"/>
  <c r="K722" i="1"/>
  <c r="S721" i="1"/>
  <c r="R721" i="1"/>
  <c r="Q721" i="1"/>
  <c r="K721" i="1"/>
  <c r="S720" i="1"/>
  <c r="Q720" i="1"/>
  <c r="R720" i="1" s="1"/>
  <c r="K720" i="1"/>
  <c r="V719" i="1"/>
  <c r="S719" i="1"/>
  <c r="R719" i="1"/>
  <c r="Q719" i="1"/>
  <c r="K719" i="1"/>
  <c r="S718" i="1"/>
  <c r="Q718" i="1"/>
  <c r="R718" i="1" s="1"/>
  <c r="K718" i="1"/>
  <c r="V717" i="1"/>
  <c r="S717" i="1"/>
  <c r="R717" i="1"/>
  <c r="Q717" i="1"/>
  <c r="K717" i="1"/>
  <c r="S716" i="1"/>
  <c r="Q716" i="1"/>
  <c r="R716" i="1" s="1"/>
  <c r="K716" i="1"/>
  <c r="V715" i="1"/>
  <c r="S715" i="1"/>
  <c r="R715" i="1"/>
  <c r="Q715" i="1"/>
  <c r="K715" i="1"/>
  <c r="S714" i="1"/>
  <c r="Q714" i="1"/>
  <c r="R714" i="1" s="1"/>
  <c r="K714" i="1"/>
  <c r="V713" i="1"/>
  <c r="S713" i="1"/>
  <c r="R713" i="1"/>
  <c r="Q713" i="1"/>
  <c r="K713" i="1"/>
  <c r="S712" i="1"/>
  <c r="Q712" i="1"/>
  <c r="R712" i="1" s="1"/>
  <c r="K712" i="1"/>
  <c r="S711" i="1"/>
  <c r="R711" i="1"/>
  <c r="Q711" i="1"/>
  <c r="K711" i="1"/>
  <c r="S710" i="1"/>
  <c r="Q710" i="1"/>
  <c r="R710" i="1" s="1"/>
  <c r="K710" i="1"/>
  <c r="V709" i="1"/>
  <c r="S709" i="1"/>
  <c r="R709" i="1"/>
  <c r="Q709" i="1"/>
  <c r="K709" i="1"/>
  <c r="S708" i="1"/>
  <c r="Q708" i="1"/>
  <c r="R708" i="1" s="1"/>
  <c r="K708" i="1"/>
  <c r="V707" i="1"/>
  <c r="S707" i="1"/>
  <c r="R707" i="1"/>
  <c r="Q707" i="1"/>
  <c r="K707" i="1"/>
  <c r="S706" i="1"/>
  <c r="Q706" i="1"/>
  <c r="R706" i="1" s="1"/>
  <c r="K706" i="1"/>
  <c r="V705" i="1"/>
  <c r="S705" i="1"/>
  <c r="R705" i="1"/>
  <c r="Q705" i="1"/>
  <c r="K705" i="1"/>
  <c r="S704" i="1"/>
  <c r="Q704" i="1"/>
  <c r="R704" i="1" s="1"/>
  <c r="K704" i="1"/>
  <c r="V703" i="1"/>
  <c r="S703" i="1"/>
  <c r="R703" i="1"/>
  <c r="Q703" i="1"/>
  <c r="K703" i="1"/>
  <c r="S702" i="1"/>
  <c r="Q702" i="1"/>
  <c r="R702" i="1" s="1"/>
  <c r="K702" i="1"/>
  <c r="V701" i="1"/>
  <c r="S701" i="1"/>
  <c r="R701" i="1"/>
  <c r="Q701" i="1"/>
  <c r="K701" i="1"/>
  <c r="S700" i="1"/>
  <c r="Q700" i="1"/>
  <c r="R700" i="1" s="1"/>
  <c r="K700" i="1"/>
  <c r="S699" i="1"/>
  <c r="R699" i="1"/>
  <c r="Q699" i="1"/>
  <c r="K699" i="1"/>
  <c r="S698" i="1"/>
  <c r="Q698" i="1"/>
  <c r="R698" i="1" s="1"/>
  <c r="K698" i="1"/>
  <c r="S697" i="1"/>
  <c r="R697" i="1"/>
  <c r="Q697" i="1"/>
  <c r="K697" i="1"/>
  <c r="S696" i="1"/>
  <c r="Q696" i="1"/>
  <c r="R696" i="1" s="1"/>
  <c r="K696" i="1"/>
  <c r="S695" i="1"/>
  <c r="R695" i="1"/>
  <c r="Q695" i="1"/>
  <c r="K695" i="1"/>
  <c r="S694" i="1"/>
  <c r="Q694" i="1"/>
  <c r="R694" i="1" s="1"/>
  <c r="K694" i="1"/>
  <c r="V693" i="1"/>
  <c r="S693" i="1"/>
  <c r="R693" i="1"/>
  <c r="Q693" i="1"/>
  <c r="K693" i="1"/>
  <c r="S692" i="1"/>
  <c r="Q692" i="1"/>
  <c r="R692" i="1" s="1"/>
  <c r="K692" i="1"/>
  <c r="V691" i="1"/>
  <c r="S691" i="1"/>
  <c r="R691" i="1"/>
  <c r="Q691" i="1"/>
  <c r="K691" i="1"/>
  <c r="S690" i="1"/>
  <c r="Q690" i="1"/>
  <c r="R690" i="1" s="1"/>
  <c r="K690" i="1"/>
  <c r="V689" i="1"/>
  <c r="S689" i="1"/>
  <c r="R689" i="1"/>
  <c r="Q689" i="1"/>
  <c r="K689" i="1"/>
  <c r="S688" i="1"/>
  <c r="Q688" i="1"/>
  <c r="R688" i="1" s="1"/>
  <c r="K688" i="1"/>
  <c r="V687" i="1"/>
  <c r="S687" i="1"/>
  <c r="R687" i="1"/>
  <c r="Q687" i="1"/>
  <c r="K687" i="1"/>
  <c r="S686" i="1"/>
  <c r="Q686" i="1"/>
  <c r="R686" i="1" s="1"/>
  <c r="K686" i="1"/>
  <c r="V685" i="1"/>
  <c r="S685" i="1"/>
  <c r="R685" i="1"/>
  <c r="Q685" i="1"/>
  <c r="K685" i="1"/>
  <c r="S684" i="1"/>
  <c r="Q684" i="1"/>
  <c r="R684" i="1" s="1"/>
  <c r="K684" i="1"/>
  <c r="V683" i="1"/>
  <c r="S683" i="1"/>
  <c r="R683" i="1"/>
  <c r="Q683" i="1"/>
  <c r="K683" i="1"/>
  <c r="S682" i="1"/>
  <c r="Q682" i="1"/>
  <c r="R682" i="1" s="1"/>
  <c r="K682" i="1"/>
  <c r="V681" i="1"/>
  <c r="S681" i="1"/>
  <c r="R681" i="1"/>
  <c r="Q681" i="1"/>
  <c r="K681" i="1"/>
  <c r="S680" i="1"/>
  <c r="Q680" i="1"/>
  <c r="R680" i="1" s="1"/>
  <c r="K680" i="1"/>
  <c r="V679" i="1"/>
  <c r="S679" i="1"/>
  <c r="R679" i="1"/>
  <c r="Q679" i="1"/>
  <c r="K679" i="1"/>
  <c r="S678" i="1"/>
  <c r="Q678" i="1"/>
  <c r="R678" i="1" s="1"/>
  <c r="K678" i="1"/>
  <c r="V677" i="1"/>
  <c r="S677" i="1"/>
  <c r="R677" i="1"/>
  <c r="Q677" i="1"/>
  <c r="K677" i="1"/>
  <c r="S676" i="1"/>
  <c r="Q676" i="1"/>
  <c r="R676" i="1" s="1"/>
  <c r="K676" i="1"/>
  <c r="S675" i="1"/>
  <c r="Q675" i="1"/>
  <c r="K675" i="1"/>
  <c r="S674" i="1"/>
  <c r="Q674" i="1"/>
  <c r="K674" i="1"/>
  <c r="S673" i="1"/>
  <c r="Q673" i="1"/>
  <c r="K673" i="1"/>
  <c r="S672" i="1"/>
  <c r="Q672" i="1"/>
  <c r="K672" i="1"/>
  <c r="S671" i="1"/>
  <c r="Q671" i="1"/>
  <c r="K671" i="1"/>
  <c r="S670" i="1"/>
  <c r="Q670" i="1"/>
  <c r="R670" i="1" s="1"/>
  <c r="K670" i="1"/>
  <c r="S669" i="1"/>
  <c r="Q669" i="1"/>
  <c r="K669" i="1"/>
  <c r="S668" i="1"/>
  <c r="Q668" i="1"/>
  <c r="R668" i="1" s="1"/>
  <c r="K668" i="1"/>
  <c r="S667" i="1"/>
  <c r="Q667" i="1"/>
  <c r="K667" i="1"/>
  <c r="S666" i="1"/>
  <c r="Q666" i="1"/>
  <c r="K666" i="1"/>
  <c r="S665" i="1"/>
  <c r="Q665" i="1"/>
  <c r="K665" i="1"/>
  <c r="S664" i="1"/>
  <c r="Q664" i="1"/>
  <c r="K664" i="1"/>
  <c r="S663" i="1"/>
  <c r="Q663" i="1"/>
  <c r="K663" i="1"/>
  <c r="S662" i="1"/>
  <c r="Q662" i="1"/>
  <c r="K662" i="1"/>
  <c r="S661" i="1"/>
  <c r="Q661" i="1"/>
  <c r="K661" i="1"/>
  <c r="S660" i="1"/>
  <c r="Q660" i="1"/>
  <c r="K660" i="1"/>
  <c r="S659" i="1"/>
  <c r="Q659" i="1"/>
  <c r="K659" i="1"/>
  <c r="S658" i="1"/>
  <c r="Q658" i="1"/>
  <c r="K658" i="1"/>
  <c r="S657" i="1"/>
  <c r="Q657" i="1"/>
  <c r="K657" i="1"/>
  <c r="S656" i="1"/>
  <c r="Q656" i="1"/>
  <c r="K656" i="1"/>
  <c r="S655" i="1"/>
  <c r="Q655" i="1"/>
  <c r="K655" i="1"/>
  <c r="S654" i="1"/>
  <c r="Q654" i="1"/>
  <c r="K654" i="1"/>
  <c r="S653" i="1"/>
  <c r="Q653" i="1"/>
  <c r="K653" i="1"/>
  <c r="S652" i="1"/>
  <c r="Q652" i="1"/>
  <c r="K652" i="1"/>
  <c r="S651" i="1"/>
  <c r="Q651" i="1"/>
  <c r="K651" i="1"/>
  <c r="S650" i="1"/>
  <c r="Q650" i="1"/>
  <c r="K650" i="1"/>
  <c r="S649" i="1"/>
  <c r="Q649" i="1"/>
  <c r="K649" i="1"/>
  <c r="S648" i="1"/>
  <c r="Q648" i="1"/>
  <c r="K648" i="1"/>
  <c r="S647" i="1"/>
  <c r="Q647" i="1"/>
  <c r="K647" i="1"/>
  <c r="S646" i="1"/>
  <c r="Q646" i="1"/>
  <c r="K646" i="1"/>
  <c r="S645" i="1"/>
  <c r="Q645" i="1"/>
  <c r="K645" i="1"/>
  <c r="S644" i="1"/>
  <c r="Q644" i="1"/>
  <c r="K644" i="1"/>
  <c r="S643" i="1"/>
  <c r="Q643" i="1"/>
  <c r="K643" i="1"/>
  <c r="S642" i="1"/>
  <c r="Q642" i="1"/>
  <c r="K642" i="1"/>
  <c r="S641" i="1"/>
  <c r="Q641" i="1"/>
  <c r="K641" i="1"/>
  <c r="S640" i="1"/>
  <c r="Q640" i="1"/>
  <c r="K640" i="1"/>
  <c r="S639" i="1"/>
  <c r="Q639" i="1"/>
  <c r="K639" i="1"/>
  <c r="S638" i="1"/>
  <c r="Q638" i="1"/>
  <c r="K638" i="1"/>
  <c r="S637" i="1"/>
  <c r="Q637" i="1"/>
  <c r="K637" i="1"/>
  <c r="S636" i="1"/>
  <c r="Q636" i="1"/>
  <c r="K636" i="1"/>
  <c r="S635" i="1"/>
  <c r="Q635" i="1"/>
  <c r="K635" i="1"/>
  <c r="S634" i="1"/>
  <c r="Q634" i="1"/>
  <c r="K634" i="1"/>
  <c r="S633" i="1"/>
  <c r="Q633" i="1"/>
  <c r="J633" i="1"/>
  <c r="K633" i="1" s="1"/>
  <c r="S632" i="1"/>
  <c r="Q632" i="1"/>
  <c r="J632" i="1"/>
  <c r="K632" i="1" s="1"/>
  <c r="S631" i="1"/>
  <c r="Q631" i="1"/>
  <c r="J631" i="1"/>
  <c r="K631" i="1" s="1"/>
  <c r="S630" i="1"/>
  <c r="Q630" i="1"/>
  <c r="J630" i="1"/>
  <c r="K630" i="1" s="1"/>
  <c r="S629" i="1"/>
  <c r="Q629" i="1"/>
  <c r="J629" i="1"/>
  <c r="K629" i="1" s="1"/>
  <c r="S628" i="1"/>
  <c r="Q628" i="1"/>
  <c r="J628" i="1"/>
  <c r="K628" i="1" s="1"/>
  <c r="S627" i="1"/>
  <c r="Q627" i="1"/>
  <c r="J627" i="1"/>
  <c r="K627" i="1" s="1"/>
  <c r="U627" i="1" s="1"/>
  <c r="S626" i="1"/>
  <c r="Q626" i="1"/>
  <c r="J626" i="1"/>
  <c r="K626" i="1" s="1"/>
  <c r="S625" i="1"/>
  <c r="Q625" i="1"/>
  <c r="J625" i="1"/>
  <c r="K625" i="1" s="1"/>
  <c r="U625" i="1" s="1"/>
  <c r="S624" i="1"/>
  <c r="Q624" i="1"/>
  <c r="J624" i="1"/>
  <c r="K624" i="1" s="1"/>
  <c r="U624" i="1" s="1"/>
  <c r="S623" i="1"/>
  <c r="Q623" i="1"/>
  <c r="J623" i="1"/>
  <c r="K623" i="1" s="1"/>
  <c r="U623" i="1" s="1"/>
  <c r="S622" i="1"/>
  <c r="Q622" i="1"/>
  <c r="J622" i="1"/>
  <c r="K622" i="1" s="1"/>
  <c r="U622" i="1" s="1"/>
  <c r="S621" i="1"/>
  <c r="Q621" i="1"/>
  <c r="J621" i="1"/>
  <c r="K621" i="1" s="1"/>
  <c r="U621" i="1" s="1"/>
  <c r="S620" i="1"/>
  <c r="Q620" i="1"/>
  <c r="J620" i="1"/>
  <c r="K620" i="1" s="1"/>
  <c r="U620" i="1" s="1"/>
  <c r="S619" i="1"/>
  <c r="Q619" i="1"/>
  <c r="J619" i="1"/>
  <c r="K619" i="1" s="1"/>
  <c r="U619" i="1" s="1"/>
  <c r="S618" i="1"/>
  <c r="Q618" i="1"/>
  <c r="J618" i="1"/>
  <c r="K618" i="1" s="1"/>
  <c r="S617" i="1"/>
  <c r="Q617" i="1"/>
  <c r="J617" i="1"/>
  <c r="K617" i="1" s="1"/>
  <c r="S616" i="1"/>
  <c r="Q616" i="1"/>
  <c r="J616" i="1"/>
  <c r="K616" i="1" s="1"/>
  <c r="S615" i="1"/>
  <c r="Q615" i="1"/>
  <c r="J615" i="1"/>
  <c r="K615" i="1" s="1"/>
  <c r="S614" i="1"/>
  <c r="Q614" i="1"/>
  <c r="J614" i="1"/>
  <c r="K614" i="1" s="1"/>
  <c r="S613" i="1"/>
  <c r="Q613" i="1"/>
  <c r="J613" i="1"/>
  <c r="K613" i="1" s="1"/>
  <c r="S612" i="1"/>
  <c r="Q612" i="1"/>
  <c r="J612" i="1"/>
  <c r="K612" i="1" s="1"/>
  <c r="S611" i="1"/>
  <c r="Q611" i="1"/>
  <c r="J611" i="1"/>
  <c r="K611" i="1" s="1"/>
  <c r="S610" i="1"/>
  <c r="Q610" i="1"/>
  <c r="J610" i="1"/>
  <c r="K610" i="1" s="1"/>
  <c r="S609" i="1"/>
  <c r="Q609" i="1"/>
  <c r="J609" i="1"/>
  <c r="K609" i="1" s="1"/>
  <c r="S608" i="1"/>
  <c r="Q608" i="1"/>
  <c r="J608" i="1"/>
  <c r="K608" i="1" s="1"/>
  <c r="S607" i="1"/>
  <c r="Q607" i="1"/>
  <c r="J607" i="1"/>
  <c r="K607" i="1" s="1"/>
  <c r="S606" i="1"/>
  <c r="Q606" i="1"/>
  <c r="J606" i="1"/>
  <c r="K606" i="1" s="1"/>
  <c r="S605" i="1"/>
  <c r="Q605" i="1"/>
  <c r="J605" i="1"/>
  <c r="K605" i="1" s="1"/>
  <c r="S604" i="1"/>
  <c r="Q604" i="1"/>
  <c r="R639" i="1" s="1"/>
  <c r="J604" i="1"/>
  <c r="K604" i="1" s="1"/>
  <c r="S603" i="1"/>
  <c r="Q603" i="1"/>
  <c r="J603" i="1"/>
  <c r="K603" i="1" s="1"/>
  <c r="S602" i="1"/>
  <c r="Q602" i="1"/>
  <c r="J602" i="1"/>
  <c r="K602" i="1" s="1"/>
  <c r="S601" i="1"/>
  <c r="Q601" i="1"/>
  <c r="J601" i="1"/>
  <c r="K601" i="1" s="1"/>
  <c r="S600" i="1"/>
  <c r="Q600" i="1"/>
  <c r="R635" i="1" s="1"/>
  <c r="J600" i="1"/>
  <c r="K600" i="1" s="1"/>
  <c r="S599" i="1"/>
  <c r="Q599" i="1"/>
  <c r="J599" i="1"/>
  <c r="K599" i="1" s="1"/>
  <c r="S598" i="1"/>
  <c r="Q598" i="1"/>
  <c r="J598" i="1"/>
  <c r="K598" i="1" s="1"/>
  <c r="S597" i="1"/>
  <c r="Q597" i="1"/>
  <c r="J597" i="1"/>
  <c r="K597" i="1" s="1"/>
  <c r="S596" i="1"/>
  <c r="Q596" i="1"/>
  <c r="J596" i="1"/>
  <c r="K596" i="1" s="1"/>
  <c r="S595" i="1"/>
  <c r="Q595" i="1"/>
  <c r="J595" i="1"/>
  <c r="K595" i="1" s="1"/>
  <c r="S594" i="1"/>
  <c r="Q594" i="1"/>
  <c r="J594" i="1"/>
  <c r="K594" i="1" s="1"/>
  <c r="S593" i="1"/>
  <c r="Q593" i="1"/>
  <c r="J593" i="1"/>
  <c r="K593" i="1" s="1"/>
  <c r="S592" i="1"/>
  <c r="Q592" i="1"/>
  <c r="J592" i="1"/>
  <c r="K592" i="1" s="1"/>
  <c r="S591" i="1"/>
  <c r="Q591" i="1"/>
  <c r="J591" i="1"/>
  <c r="K591" i="1" s="1"/>
  <c r="S590" i="1"/>
  <c r="Q590" i="1"/>
  <c r="J590" i="1"/>
  <c r="K590" i="1" s="1"/>
  <c r="S589" i="1"/>
  <c r="Q589" i="1"/>
  <c r="J589" i="1"/>
  <c r="K589" i="1" s="1"/>
  <c r="S588" i="1"/>
  <c r="Q588" i="1"/>
  <c r="R623" i="1" s="1"/>
  <c r="J588" i="1"/>
  <c r="K588" i="1" s="1"/>
  <c r="S587" i="1"/>
  <c r="Q587" i="1"/>
  <c r="J587" i="1"/>
  <c r="K587" i="1" s="1"/>
  <c r="S586" i="1"/>
  <c r="Q586" i="1"/>
  <c r="J586" i="1"/>
  <c r="K586" i="1" s="1"/>
  <c r="S585" i="1"/>
  <c r="Q585" i="1"/>
  <c r="J585" i="1"/>
  <c r="K585" i="1" s="1"/>
  <c r="S584" i="1"/>
  <c r="Q584" i="1"/>
  <c r="R619" i="1" s="1"/>
  <c r="J584" i="1"/>
  <c r="K584" i="1" s="1"/>
  <c r="S583" i="1"/>
  <c r="Q583" i="1"/>
  <c r="J583" i="1"/>
  <c r="K583" i="1" s="1"/>
  <c r="S582" i="1"/>
  <c r="Q582" i="1"/>
  <c r="J582" i="1"/>
  <c r="K582" i="1" s="1"/>
  <c r="S581" i="1"/>
  <c r="Q581" i="1"/>
  <c r="J581" i="1"/>
  <c r="K581" i="1" s="1"/>
  <c r="S580" i="1"/>
  <c r="Q580" i="1"/>
  <c r="R615" i="1" s="1"/>
  <c r="J580" i="1"/>
  <c r="K580" i="1" s="1"/>
  <c r="S579" i="1"/>
  <c r="Q579" i="1"/>
  <c r="J579" i="1"/>
  <c r="K579" i="1" s="1"/>
  <c r="S578" i="1"/>
  <c r="Q578" i="1"/>
  <c r="J578" i="1"/>
  <c r="K578" i="1" s="1"/>
  <c r="S577" i="1"/>
  <c r="Q577" i="1"/>
  <c r="J577" i="1"/>
  <c r="K577" i="1" s="1"/>
  <c r="S576" i="1"/>
  <c r="Q576" i="1"/>
  <c r="J576" i="1"/>
  <c r="K576" i="1" s="1"/>
  <c r="S575" i="1"/>
  <c r="Q575" i="1"/>
  <c r="J575" i="1"/>
  <c r="K575" i="1" s="1"/>
  <c r="S574" i="1"/>
  <c r="Q574" i="1"/>
  <c r="J574" i="1"/>
  <c r="K574" i="1" s="1"/>
  <c r="S573" i="1"/>
  <c r="Q573" i="1"/>
  <c r="J573" i="1"/>
  <c r="K573" i="1" s="1"/>
  <c r="S572" i="1"/>
  <c r="Q572" i="1"/>
  <c r="R607" i="1" s="1"/>
  <c r="J572" i="1"/>
  <c r="K572" i="1" s="1"/>
  <c r="S571" i="1"/>
  <c r="Q571" i="1"/>
  <c r="J571" i="1"/>
  <c r="K571" i="1" s="1"/>
  <c r="S570" i="1"/>
  <c r="Q570" i="1"/>
  <c r="R605" i="1" s="1"/>
  <c r="J570" i="1"/>
  <c r="K570" i="1" s="1"/>
  <c r="S569" i="1"/>
  <c r="Q569" i="1"/>
  <c r="J569" i="1"/>
  <c r="K569" i="1" s="1"/>
  <c r="S568" i="1"/>
  <c r="Q568" i="1"/>
  <c r="J568" i="1"/>
  <c r="K568" i="1" s="1"/>
  <c r="S567" i="1"/>
  <c r="Q567" i="1"/>
  <c r="J567" i="1"/>
  <c r="K567" i="1" s="1"/>
  <c r="S566" i="1"/>
  <c r="Q566" i="1"/>
  <c r="J566" i="1"/>
  <c r="K566" i="1" s="1"/>
  <c r="S565" i="1"/>
  <c r="Q565" i="1"/>
  <c r="J565" i="1"/>
  <c r="K565" i="1" s="1"/>
  <c r="S564" i="1"/>
  <c r="Q564" i="1"/>
  <c r="J564" i="1"/>
  <c r="K564" i="1" s="1"/>
  <c r="S563" i="1"/>
  <c r="Q563" i="1"/>
  <c r="J563" i="1"/>
  <c r="K563" i="1" s="1"/>
  <c r="S562" i="1"/>
  <c r="Q562" i="1"/>
  <c r="J562" i="1"/>
  <c r="K562" i="1" s="1"/>
  <c r="S561" i="1"/>
  <c r="Q561" i="1"/>
  <c r="J561" i="1"/>
  <c r="K561" i="1" s="1"/>
  <c r="S560" i="1"/>
  <c r="Q560" i="1"/>
  <c r="J560" i="1"/>
  <c r="K560" i="1" s="1"/>
  <c r="S559" i="1"/>
  <c r="Q559" i="1"/>
  <c r="J559" i="1"/>
  <c r="K559" i="1" s="1"/>
  <c r="S558" i="1"/>
  <c r="Q558" i="1"/>
  <c r="J558" i="1"/>
  <c r="K558" i="1" s="1"/>
  <c r="S557" i="1"/>
  <c r="Q557" i="1"/>
  <c r="J557" i="1"/>
  <c r="K557" i="1" s="1"/>
  <c r="S556" i="1"/>
  <c r="Q556" i="1"/>
  <c r="J556" i="1"/>
  <c r="K556" i="1" s="1"/>
  <c r="S555" i="1"/>
  <c r="Q555" i="1"/>
  <c r="J555" i="1"/>
  <c r="K555" i="1" s="1"/>
  <c r="S554" i="1"/>
  <c r="Q554" i="1"/>
  <c r="J554" i="1"/>
  <c r="K554" i="1" s="1"/>
  <c r="S553" i="1"/>
  <c r="Q553" i="1"/>
  <c r="J553" i="1"/>
  <c r="K553" i="1" s="1"/>
  <c r="S552" i="1"/>
  <c r="Q552" i="1"/>
  <c r="R587" i="1" s="1"/>
  <c r="J552" i="1"/>
  <c r="K552" i="1" s="1"/>
  <c r="S551" i="1"/>
  <c r="Q551" i="1"/>
  <c r="J551" i="1"/>
  <c r="K551" i="1" s="1"/>
  <c r="S550" i="1"/>
  <c r="Q550" i="1"/>
  <c r="J550" i="1"/>
  <c r="K550" i="1" s="1"/>
  <c r="S549" i="1"/>
  <c r="Q549" i="1"/>
  <c r="J549" i="1"/>
  <c r="K549" i="1" s="1"/>
  <c r="S548" i="1"/>
  <c r="Q548" i="1"/>
  <c r="J548" i="1"/>
  <c r="K548" i="1" s="1"/>
  <c r="S547" i="1"/>
  <c r="Q547" i="1"/>
  <c r="J547" i="1"/>
  <c r="K547" i="1" s="1"/>
  <c r="S546" i="1"/>
  <c r="Q546" i="1"/>
  <c r="R581" i="1" s="1"/>
  <c r="J546" i="1"/>
  <c r="K546" i="1" s="1"/>
  <c r="S545" i="1"/>
  <c r="Q545" i="1"/>
  <c r="J545" i="1"/>
  <c r="K545" i="1" s="1"/>
  <c r="S544" i="1"/>
  <c r="Q544" i="1"/>
  <c r="R579" i="1" s="1"/>
  <c r="J544" i="1"/>
  <c r="K544" i="1" s="1"/>
  <c r="S543" i="1"/>
  <c r="Q543" i="1"/>
  <c r="J543" i="1"/>
  <c r="K543" i="1" s="1"/>
  <c r="S542" i="1"/>
  <c r="Q542" i="1"/>
  <c r="J542" i="1"/>
  <c r="K542" i="1" s="1"/>
  <c r="S541" i="1"/>
  <c r="Q541" i="1"/>
  <c r="J541" i="1"/>
  <c r="K541" i="1" s="1"/>
  <c r="S540" i="1"/>
  <c r="Q540" i="1"/>
  <c r="J540" i="1"/>
  <c r="K540" i="1" s="1"/>
  <c r="S539" i="1"/>
  <c r="Q539" i="1"/>
  <c r="J539" i="1"/>
  <c r="K539" i="1" s="1"/>
  <c r="S538" i="1"/>
  <c r="Q538" i="1"/>
  <c r="R573" i="1" s="1"/>
  <c r="J538" i="1"/>
  <c r="K538" i="1" s="1"/>
  <c r="U538" i="1" s="1"/>
  <c r="S537" i="1"/>
  <c r="Q537" i="1"/>
  <c r="J537" i="1"/>
  <c r="K537" i="1" s="1"/>
  <c r="U537" i="1" s="1"/>
  <c r="S536" i="1"/>
  <c r="Q536" i="1"/>
  <c r="R571" i="1" s="1"/>
  <c r="J536" i="1"/>
  <c r="K536" i="1" s="1"/>
  <c r="S535" i="1"/>
  <c r="Q535" i="1"/>
  <c r="J535" i="1"/>
  <c r="K535" i="1" s="1"/>
  <c r="S534" i="1"/>
  <c r="Q534" i="1"/>
  <c r="J534" i="1"/>
  <c r="K534" i="1" s="1"/>
  <c r="S533" i="1"/>
  <c r="Q533" i="1"/>
  <c r="J533" i="1"/>
  <c r="K533" i="1" s="1"/>
  <c r="S532" i="1"/>
  <c r="Q532" i="1"/>
  <c r="J532" i="1"/>
  <c r="K532" i="1" s="1"/>
  <c r="S531" i="1"/>
  <c r="Q531" i="1"/>
  <c r="J531" i="1"/>
  <c r="K531" i="1" s="1"/>
  <c r="S530" i="1"/>
  <c r="Q530" i="1"/>
  <c r="R565" i="1" s="1"/>
  <c r="J530" i="1"/>
  <c r="K530" i="1" s="1"/>
  <c r="S529" i="1"/>
  <c r="Q529" i="1"/>
  <c r="J529" i="1"/>
  <c r="K529" i="1" s="1"/>
  <c r="S528" i="1"/>
  <c r="Q528" i="1"/>
  <c r="R563" i="1" s="1"/>
  <c r="J528" i="1"/>
  <c r="K528" i="1" s="1"/>
  <c r="S527" i="1"/>
  <c r="Q527" i="1"/>
  <c r="J527" i="1"/>
  <c r="K527" i="1" s="1"/>
  <c r="S526" i="1"/>
  <c r="Q526" i="1"/>
  <c r="J526" i="1"/>
  <c r="K526" i="1" s="1"/>
  <c r="U526" i="1" s="1"/>
  <c r="S525" i="1"/>
  <c r="Q525" i="1"/>
  <c r="J525" i="1"/>
  <c r="K525" i="1" s="1"/>
  <c r="U525" i="1" s="1"/>
  <c r="S524" i="1"/>
  <c r="Q524" i="1"/>
  <c r="J524" i="1"/>
  <c r="K524" i="1" s="1"/>
  <c r="U524" i="1" s="1"/>
  <c r="S523" i="1"/>
  <c r="Q523" i="1"/>
  <c r="J523" i="1"/>
  <c r="K523" i="1" s="1"/>
  <c r="S522" i="1"/>
  <c r="Q522" i="1"/>
  <c r="R557" i="1" s="1"/>
  <c r="J522" i="1"/>
  <c r="K522" i="1" s="1"/>
  <c r="S521" i="1"/>
  <c r="Q521" i="1"/>
  <c r="J521" i="1"/>
  <c r="K521" i="1" s="1"/>
  <c r="S520" i="1"/>
  <c r="Q520" i="1"/>
  <c r="R555" i="1" s="1"/>
  <c r="J520" i="1"/>
  <c r="K520" i="1" s="1"/>
  <c r="S519" i="1"/>
  <c r="Q519" i="1"/>
  <c r="J519" i="1"/>
  <c r="K519" i="1" s="1"/>
  <c r="S518" i="1"/>
  <c r="Q518" i="1"/>
  <c r="J518" i="1"/>
  <c r="K518" i="1" s="1"/>
  <c r="S517" i="1"/>
  <c r="Q517" i="1"/>
  <c r="J517" i="1"/>
  <c r="K517" i="1" s="1"/>
  <c r="S516" i="1"/>
  <c r="Q516" i="1"/>
  <c r="J516" i="1"/>
  <c r="K516" i="1" s="1"/>
  <c r="S515" i="1"/>
  <c r="Q515" i="1"/>
  <c r="J515" i="1"/>
  <c r="K515" i="1" s="1"/>
  <c r="S514" i="1"/>
  <c r="Q514" i="1"/>
  <c r="R549" i="1" s="1"/>
  <c r="J514" i="1"/>
  <c r="K514" i="1" s="1"/>
  <c r="S513" i="1"/>
  <c r="Q513" i="1"/>
  <c r="J513" i="1"/>
  <c r="K513" i="1" s="1"/>
  <c r="S512" i="1"/>
  <c r="Q512" i="1"/>
  <c r="R547" i="1" s="1"/>
  <c r="J512" i="1"/>
  <c r="K512" i="1" s="1"/>
  <c r="S511" i="1"/>
  <c r="Q511" i="1"/>
  <c r="J511" i="1"/>
  <c r="K511" i="1" s="1"/>
  <c r="S510" i="1"/>
  <c r="Q510" i="1"/>
  <c r="J510" i="1"/>
  <c r="K510" i="1" s="1"/>
  <c r="S509" i="1"/>
  <c r="Q509" i="1"/>
  <c r="J509" i="1"/>
  <c r="K509" i="1" s="1"/>
  <c r="S508" i="1"/>
  <c r="Q508" i="1"/>
  <c r="J508" i="1"/>
  <c r="K508" i="1" s="1"/>
  <c r="S507" i="1"/>
  <c r="Q507" i="1"/>
  <c r="J507" i="1"/>
  <c r="K507" i="1" s="1"/>
  <c r="S506" i="1"/>
  <c r="Q506" i="1"/>
  <c r="R541" i="1" s="1"/>
  <c r="J506" i="1"/>
  <c r="K506" i="1" s="1"/>
  <c r="S505" i="1"/>
  <c r="Q505" i="1"/>
  <c r="J505" i="1"/>
  <c r="K505" i="1" s="1"/>
  <c r="S504" i="1"/>
  <c r="Q504" i="1"/>
  <c r="R539" i="1" s="1"/>
  <c r="J504" i="1"/>
  <c r="K504" i="1" s="1"/>
  <c r="S503" i="1"/>
  <c r="Q503" i="1"/>
  <c r="J503" i="1"/>
  <c r="K503" i="1" s="1"/>
  <c r="S502" i="1"/>
  <c r="Q502" i="1"/>
  <c r="R537" i="1" s="1"/>
  <c r="J502" i="1"/>
  <c r="K502" i="1" s="1"/>
  <c r="S501" i="1"/>
  <c r="Q501" i="1"/>
  <c r="J501" i="1"/>
  <c r="K501" i="1" s="1"/>
  <c r="S500" i="1"/>
  <c r="Q500" i="1"/>
  <c r="R535" i="1" s="1"/>
  <c r="J500" i="1"/>
  <c r="K500" i="1" s="1"/>
  <c r="S499" i="1"/>
  <c r="Q499" i="1"/>
  <c r="J499" i="1"/>
  <c r="K499" i="1" s="1"/>
  <c r="S498" i="1"/>
  <c r="Q498" i="1"/>
  <c r="R533" i="1" s="1"/>
  <c r="J498" i="1"/>
  <c r="K498" i="1" s="1"/>
  <c r="S497" i="1"/>
  <c r="Q497" i="1"/>
  <c r="J497" i="1"/>
  <c r="K497" i="1" s="1"/>
  <c r="S496" i="1"/>
  <c r="Q496" i="1"/>
  <c r="R531" i="1" s="1"/>
  <c r="J496" i="1"/>
  <c r="K496" i="1" s="1"/>
  <c r="S495" i="1"/>
  <c r="Q495" i="1"/>
  <c r="J495" i="1"/>
  <c r="K495" i="1" s="1"/>
  <c r="S494" i="1"/>
  <c r="Q494" i="1"/>
  <c r="R529" i="1" s="1"/>
  <c r="J494" i="1"/>
  <c r="K494" i="1" s="1"/>
  <c r="S493" i="1"/>
  <c r="Q493" i="1"/>
  <c r="J493" i="1"/>
  <c r="K493" i="1" s="1"/>
  <c r="S492" i="1"/>
  <c r="Q492" i="1"/>
  <c r="R527" i="1" s="1"/>
  <c r="J492" i="1"/>
  <c r="K492" i="1" s="1"/>
  <c r="U492" i="1" s="1"/>
  <c r="S491" i="1"/>
  <c r="Q491" i="1"/>
  <c r="J491" i="1"/>
  <c r="K491" i="1" s="1"/>
  <c r="S490" i="1"/>
  <c r="Q490" i="1"/>
  <c r="R525" i="1" s="1"/>
  <c r="J490" i="1"/>
  <c r="K490" i="1" s="1"/>
  <c r="U490" i="1" s="1"/>
  <c r="S489" i="1"/>
  <c r="Q489" i="1"/>
  <c r="J489" i="1"/>
  <c r="K489" i="1" s="1"/>
  <c r="S488" i="1"/>
  <c r="Q488" i="1"/>
  <c r="R523" i="1" s="1"/>
  <c r="J488" i="1"/>
  <c r="K488" i="1" s="1"/>
  <c r="S487" i="1"/>
  <c r="Q487" i="1"/>
  <c r="J487" i="1"/>
  <c r="K487" i="1" s="1"/>
  <c r="S486" i="1"/>
  <c r="Q486" i="1"/>
  <c r="R521" i="1" s="1"/>
  <c r="J486" i="1"/>
  <c r="K486" i="1" s="1"/>
  <c r="S485" i="1"/>
  <c r="Q485" i="1"/>
  <c r="J485" i="1"/>
  <c r="K485" i="1" s="1"/>
  <c r="S484" i="1"/>
  <c r="Q484" i="1"/>
  <c r="R519" i="1" s="1"/>
  <c r="J484" i="1"/>
  <c r="K484" i="1" s="1"/>
  <c r="S483" i="1"/>
  <c r="Q483" i="1"/>
  <c r="J483" i="1"/>
  <c r="K483" i="1" s="1"/>
  <c r="S482" i="1"/>
  <c r="Q482" i="1"/>
  <c r="R517" i="1" s="1"/>
  <c r="J482" i="1"/>
  <c r="K482" i="1" s="1"/>
  <c r="U482" i="1" s="1"/>
  <c r="S481" i="1"/>
  <c r="Q481" i="1"/>
  <c r="J481" i="1"/>
  <c r="K481" i="1" s="1"/>
  <c r="U481" i="1" s="1"/>
  <c r="S480" i="1"/>
  <c r="Q480" i="1"/>
  <c r="R515" i="1" s="1"/>
  <c r="J480" i="1"/>
  <c r="K480" i="1" s="1"/>
  <c r="U480" i="1" s="1"/>
  <c r="S479" i="1"/>
  <c r="Q479" i="1"/>
  <c r="J479" i="1"/>
  <c r="K479" i="1" s="1"/>
  <c r="U479" i="1" s="1"/>
  <c r="S478" i="1"/>
  <c r="Q478" i="1"/>
  <c r="R513" i="1" s="1"/>
  <c r="J478" i="1"/>
  <c r="K478" i="1" s="1"/>
  <c r="U478" i="1" s="1"/>
  <c r="S477" i="1"/>
  <c r="Q477" i="1"/>
  <c r="J477" i="1"/>
  <c r="K477" i="1" s="1"/>
  <c r="U477" i="1" s="1"/>
  <c r="S476" i="1"/>
  <c r="Q476" i="1"/>
  <c r="R511" i="1" s="1"/>
  <c r="J476" i="1"/>
  <c r="K476" i="1" s="1"/>
  <c r="U476" i="1" s="1"/>
  <c r="S475" i="1"/>
  <c r="Q475" i="1"/>
  <c r="J475" i="1"/>
  <c r="K475" i="1" s="1"/>
  <c r="U475" i="1" s="1"/>
  <c r="S474" i="1"/>
  <c r="Q474" i="1"/>
  <c r="R509" i="1" s="1"/>
  <c r="J474" i="1"/>
  <c r="K474" i="1" s="1"/>
  <c r="U474" i="1" s="1"/>
  <c r="S473" i="1"/>
  <c r="Q473" i="1"/>
  <c r="J473" i="1"/>
  <c r="K473" i="1" s="1"/>
  <c r="U473" i="1" s="1"/>
  <c r="S472" i="1"/>
  <c r="Q472" i="1"/>
  <c r="R507" i="1" s="1"/>
  <c r="J472" i="1"/>
  <c r="K472" i="1" s="1"/>
  <c r="U472" i="1" s="1"/>
  <c r="S471" i="1"/>
  <c r="Q471" i="1"/>
  <c r="J471" i="1"/>
  <c r="K471" i="1" s="1"/>
  <c r="U471" i="1" s="1"/>
  <c r="S470" i="1"/>
  <c r="Q470" i="1"/>
  <c r="R505" i="1" s="1"/>
  <c r="J470" i="1"/>
  <c r="K470" i="1" s="1"/>
  <c r="S469" i="1"/>
  <c r="Q469" i="1"/>
  <c r="J469" i="1"/>
  <c r="K469" i="1" s="1"/>
  <c r="S468" i="1"/>
  <c r="Q468" i="1"/>
  <c r="J468" i="1"/>
  <c r="K468" i="1" s="1"/>
  <c r="S467" i="1"/>
  <c r="Q467" i="1"/>
  <c r="J467" i="1"/>
  <c r="K467" i="1" s="1"/>
  <c r="S466" i="1"/>
  <c r="Q466" i="1"/>
  <c r="R501" i="1" s="1"/>
  <c r="J466" i="1"/>
  <c r="K466" i="1" s="1"/>
  <c r="S465" i="1"/>
  <c r="Q465" i="1"/>
  <c r="J465" i="1"/>
  <c r="K465" i="1" s="1"/>
  <c r="S464" i="1"/>
  <c r="Q464" i="1"/>
  <c r="R499" i="1" s="1"/>
  <c r="J464" i="1"/>
  <c r="K464" i="1" s="1"/>
  <c r="S463" i="1"/>
  <c r="Q463" i="1"/>
  <c r="J463" i="1"/>
  <c r="K463" i="1" s="1"/>
  <c r="S462" i="1"/>
  <c r="Q462" i="1"/>
  <c r="R497" i="1" s="1"/>
  <c r="J462" i="1"/>
  <c r="K462" i="1" s="1"/>
  <c r="S461" i="1"/>
  <c r="Q461" i="1"/>
  <c r="J461" i="1"/>
  <c r="K461" i="1" s="1"/>
  <c r="S460" i="1"/>
  <c r="Q460" i="1"/>
  <c r="J460" i="1"/>
  <c r="K460" i="1" s="1"/>
  <c r="S459" i="1"/>
  <c r="Q459" i="1"/>
  <c r="J459" i="1"/>
  <c r="K459" i="1" s="1"/>
  <c r="S458" i="1"/>
  <c r="Q458" i="1"/>
  <c r="R493" i="1" s="1"/>
  <c r="J458" i="1"/>
  <c r="K458" i="1" s="1"/>
  <c r="S457" i="1"/>
  <c r="Q457" i="1"/>
  <c r="J457" i="1"/>
  <c r="K457" i="1" s="1"/>
  <c r="S456" i="1"/>
  <c r="Q456" i="1"/>
  <c r="R491" i="1" s="1"/>
  <c r="J456" i="1"/>
  <c r="K456" i="1" s="1"/>
  <c r="S455" i="1"/>
  <c r="Q455" i="1"/>
  <c r="J455" i="1"/>
  <c r="K455" i="1" s="1"/>
  <c r="S454" i="1"/>
  <c r="Q454" i="1"/>
  <c r="R489" i="1" s="1"/>
  <c r="J454" i="1"/>
  <c r="K454" i="1" s="1"/>
  <c r="S453" i="1"/>
  <c r="Q453" i="1"/>
  <c r="J453" i="1"/>
  <c r="K453" i="1" s="1"/>
  <c r="U453" i="1" s="1"/>
  <c r="S452" i="1"/>
  <c r="Q452" i="1"/>
  <c r="R487" i="1" s="1"/>
  <c r="J452" i="1"/>
  <c r="K452" i="1" s="1"/>
  <c r="S451" i="1"/>
  <c r="Q451" i="1"/>
  <c r="R486" i="1" s="1"/>
  <c r="J451" i="1"/>
  <c r="K451" i="1" s="1"/>
  <c r="S450" i="1"/>
  <c r="Q450" i="1"/>
  <c r="R485" i="1" s="1"/>
  <c r="J450" i="1"/>
  <c r="K450" i="1" s="1"/>
  <c r="S449" i="1"/>
  <c r="Q449" i="1"/>
  <c r="J449" i="1"/>
  <c r="K449" i="1" s="1"/>
  <c r="S448" i="1"/>
  <c r="Q448" i="1"/>
  <c r="R483" i="1" s="1"/>
  <c r="J448" i="1"/>
  <c r="K448" i="1" s="1"/>
  <c r="S447" i="1"/>
  <c r="Q447" i="1"/>
  <c r="R482" i="1" s="1"/>
  <c r="J447" i="1"/>
  <c r="K447" i="1" s="1"/>
  <c r="S446" i="1"/>
  <c r="Q446" i="1"/>
  <c r="R481" i="1" s="1"/>
  <c r="J446" i="1"/>
  <c r="K446" i="1" s="1"/>
  <c r="S445" i="1"/>
  <c r="Q445" i="1"/>
  <c r="J445" i="1"/>
  <c r="K445" i="1" s="1"/>
  <c r="S444" i="1"/>
  <c r="Q444" i="1"/>
  <c r="R479" i="1" s="1"/>
  <c r="J444" i="1"/>
  <c r="K444" i="1" s="1"/>
  <c r="S443" i="1"/>
  <c r="Q443" i="1"/>
  <c r="R478" i="1" s="1"/>
  <c r="J443" i="1"/>
  <c r="K443" i="1" s="1"/>
  <c r="S442" i="1"/>
  <c r="Q442" i="1"/>
  <c r="R477" i="1" s="1"/>
  <c r="J442" i="1"/>
  <c r="K442" i="1" s="1"/>
  <c r="S441" i="1"/>
  <c r="Q441" i="1"/>
  <c r="J441" i="1"/>
  <c r="K441" i="1" s="1"/>
  <c r="S440" i="1"/>
  <c r="Q440" i="1"/>
  <c r="R475" i="1" s="1"/>
  <c r="J440" i="1"/>
  <c r="K440" i="1" s="1"/>
  <c r="S439" i="1"/>
  <c r="Q439" i="1"/>
  <c r="R474" i="1" s="1"/>
  <c r="J439" i="1"/>
  <c r="K439" i="1" s="1"/>
  <c r="S438" i="1"/>
  <c r="Q438" i="1"/>
  <c r="R473" i="1" s="1"/>
  <c r="J438" i="1"/>
  <c r="K438" i="1" s="1"/>
  <c r="S437" i="1"/>
  <c r="Q437" i="1"/>
  <c r="R437" i="1" s="1"/>
  <c r="J437" i="1"/>
  <c r="K437" i="1" s="1"/>
  <c r="S436" i="1"/>
  <c r="Q436" i="1"/>
  <c r="J436" i="1"/>
  <c r="K436" i="1" s="1"/>
  <c r="S435" i="1"/>
  <c r="Q435" i="1"/>
  <c r="J435" i="1"/>
  <c r="K435" i="1" s="1"/>
  <c r="S434" i="1"/>
  <c r="Q434" i="1"/>
  <c r="J434" i="1"/>
  <c r="K434" i="1" s="1"/>
  <c r="S433" i="1"/>
  <c r="Q433" i="1"/>
  <c r="R433" i="1" s="1"/>
  <c r="J433" i="1"/>
  <c r="K433" i="1" s="1"/>
  <c r="S432" i="1"/>
  <c r="Q432" i="1"/>
  <c r="J432" i="1"/>
  <c r="K432" i="1" s="1"/>
  <c r="S431" i="1"/>
  <c r="Q431" i="1"/>
  <c r="J431" i="1"/>
  <c r="K431" i="1" s="1"/>
  <c r="S430" i="1"/>
  <c r="Q430" i="1"/>
  <c r="J430" i="1"/>
  <c r="K430" i="1" s="1"/>
  <c r="S429" i="1"/>
  <c r="Q429" i="1"/>
  <c r="R429" i="1" s="1"/>
  <c r="J429" i="1"/>
  <c r="K429" i="1" s="1"/>
  <c r="S428" i="1"/>
  <c r="Q428" i="1"/>
  <c r="J428" i="1"/>
  <c r="K428" i="1" s="1"/>
  <c r="S427" i="1"/>
  <c r="Q427" i="1"/>
  <c r="R462" i="1" s="1"/>
  <c r="J427" i="1"/>
  <c r="K427" i="1" s="1"/>
  <c r="S426" i="1"/>
  <c r="Q426" i="1"/>
  <c r="J426" i="1"/>
  <c r="K426" i="1" s="1"/>
  <c r="S425" i="1"/>
  <c r="Q425" i="1"/>
  <c r="R425" i="1" s="1"/>
  <c r="J425" i="1"/>
  <c r="K425" i="1" s="1"/>
  <c r="S424" i="1"/>
  <c r="Q424" i="1"/>
  <c r="J424" i="1"/>
  <c r="K424" i="1" s="1"/>
  <c r="S423" i="1"/>
  <c r="Q423" i="1"/>
  <c r="R458" i="1" s="1"/>
  <c r="J423" i="1"/>
  <c r="K423" i="1" s="1"/>
  <c r="S422" i="1"/>
  <c r="Q422" i="1"/>
  <c r="J422" i="1"/>
  <c r="K422" i="1" s="1"/>
  <c r="S421" i="1"/>
  <c r="Q421" i="1"/>
  <c r="R421" i="1" s="1"/>
  <c r="J421" i="1"/>
  <c r="K421" i="1" s="1"/>
  <c r="S420" i="1"/>
  <c r="Q420" i="1"/>
  <c r="J420" i="1"/>
  <c r="K420" i="1" s="1"/>
  <c r="S419" i="1"/>
  <c r="Q419" i="1"/>
  <c r="R454" i="1" s="1"/>
  <c r="J419" i="1"/>
  <c r="K419" i="1" s="1"/>
  <c r="U419" i="1" s="1"/>
  <c r="S418" i="1"/>
  <c r="Q418" i="1"/>
  <c r="J418" i="1"/>
  <c r="K418" i="1" s="1"/>
  <c r="S417" i="1"/>
  <c r="Q417" i="1"/>
  <c r="R452" i="1" s="1"/>
  <c r="J417" i="1"/>
  <c r="K417" i="1" s="1"/>
  <c r="S416" i="1"/>
  <c r="Q416" i="1"/>
  <c r="R451" i="1" s="1"/>
  <c r="J416" i="1"/>
  <c r="K416" i="1" s="1"/>
  <c r="S415" i="1"/>
  <c r="Q415" i="1"/>
  <c r="R450" i="1" s="1"/>
  <c r="J415" i="1"/>
  <c r="K415" i="1" s="1"/>
  <c r="S414" i="1"/>
  <c r="Q414" i="1"/>
  <c r="R449" i="1" s="1"/>
  <c r="J414" i="1"/>
  <c r="K414" i="1" s="1"/>
  <c r="S413" i="1"/>
  <c r="Q413" i="1"/>
  <c r="R448" i="1" s="1"/>
  <c r="J413" i="1"/>
  <c r="K413" i="1" s="1"/>
  <c r="S412" i="1"/>
  <c r="Q412" i="1"/>
  <c r="R447" i="1" s="1"/>
  <c r="J412" i="1"/>
  <c r="K412" i="1" s="1"/>
  <c r="S411" i="1"/>
  <c r="Q411" i="1"/>
  <c r="R411" i="1" s="1"/>
  <c r="J411" i="1"/>
  <c r="K411" i="1" s="1"/>
  <c r="S410" i="1"/>
  <c r="Q410" i="1"/>
  <c r="R445" i="1" s="1"/>
  <c r="J410" i="1"/>
  <c r="K410" i="1" s="1"/>
  <c r="S409" i="1"/>
  <c r="Q409" i="1"/>
  <c r="R409" i="1" s="1"/>
  <c r="J409" i="1"/>
  <c r="K409" i="1" s="1"/>
  <c r="S408" i="1"/>
  <c r="Q408" i="1"/>
  <c r="R443" i="1" s="1"/>
  <c r="J408" i="1"/>
  <c r="K408" i="1" s="1"/>
  <c r="S407" i="1"/>
  <c r="Q407" i="1"/>
  <c r="R407" i="1" s="1"/>
  <c r="J407" i="1"/>
  <c r="K407" i="1" s="1"/>
  <c r="S406" i="1"/>
  <c r="Q406" i="1"/>
  <c r="R441" i="1" s="1"/>
  <c r="J406" i="1"/>
  <c r="K406" i="1" s="1"/>
  <c r="S405" i="1"/>
  <c r="Q405" i="1"/>
  <c r="R405" i="1" s="1"/>
  <c r="J405" i="1"/>
  <c r="K405" i="1" s="1"/>
  <c r="S404" i="1"/>
  <c r="Q404" i="1"/>
  <c r="R439" i="1" s="1"/>
  <c r="J404" i="1"/>
  <c r="K404" i="1" s="1"/>
  <c r="S403" i="1"/>
  <c r="Q403" i="1"/>
  <c r="R403" i="1" s="1"/>
  <c r="J403" i="1"/>
  <c r="K403" i="1" s="1"/>
  <c r="S402" i="1"/>
  <c r="Q402" i="1"/>
  <c r="J402" i="1"/>
  <c r="K402" i="1" s="1"/>
  <c r="S401" i="1"/>
  <c r="Q401" i="1"/>
  <c r="R436" i="1" s="1"/>
  <c r="J401" i="1"/>
  <c r="K401" i="1" s="1"/>
  <c r="S400" i="1"/>
  <c r="Q400" i="1"/>
  <c r="J400" i="1"/>
  <c r="K400" i="1" s="1"/>
  <c r="S399" i="1"/>
  <c r="Q399" i="1"/>
  <c r="R399" i="1" s="1"/>
  <c r="J399" i="1"/>
  <c r="K399" i="1" s="1"/>
  <c r="S398" i="1"/>
  <c r="Q398" i="1"/>
  <c r="J398" i="1"/>
  <c r="K398" i="1" s="1"/>
  <c r="U398" i="1" s="1"/>
  <c r="S397" i="1"/>
  <c r="Q397" i="1"/>
  <c r="R397" i="1" s="1"/>
  <c r="J397" i="1"/>
  <c r="K397" i="1" s="1"/>
  <c r="U397" i="1" s="1"/>
  <c r="S396" i="1"/>
  <c r="Q396" i="1"/>
  <c r="J396" i="1"/>
  <c r="K396" i="1" s="1"/>
  <c r="U396" i="1" s="1"/>
  <c r="S395" i="1"/>
  <c r="Q395" i="1"/>
  <c r="R395" i="1" s="1"/>
  <c r="J395" i="1"/>
  <c r="K395" i="1" s="1"/>
  <c r="S394" i="1"/>
  <c r="Q394" i="1"/>
  <c r="J394" i="1"/>
  <c r="K394" i="1" s="1"/>
  <c r="U394" i="1" s="1"/>
  <c r="S393" i="1"/>
  <c r="Q393" i="1"/>
  <c r="R393" i="1" s="1"/>
  <c r="J393" i="1"/>
  <c r="K393" i="1" s="1"/>
  <c r="S392" i="1"/>
  <c r="Q392" i="1"/>
  <c r="J392" i="1"/>
  <c r="K392" i="1" s="1"/>
  <c r="S391" i="1"/>
  <c r="Q391" i="1"/>
  <c r="R391" i="1" s="1"/>
  <c r="J391" i="1"/>
  <c r="K391" i="1" s="1"/>
  <c r="S390" i="1"/>
  <c r="Q390" i="1"/>
  <c r="J390" i="1"/>
  <c r="K390" i="1" s="1"/>
  <c r="S389" i="1"/>
  <c r="Q389" i="1"/>
  <c r="R389" i="1" s="1"/>
  <c r="J389" i="1"/>
  <c r="K389" i="1" s="1"/>
  <c r="S388" i="1"/>
  <c r="Q388" i="1"/>
  <c r="J388" i="1"/>
  <c r="K388" i="1" s="1"/>
  <c r="S387" i="1"/>
  <c r="Q387" i="1"/>
  <c r="R387" i="1" s="1"/>
  <c r="J387" i="1"/>
  <c r="K387" i="1" s="1"/>
  <c r="S386" i="1"/>
  <c r="Q386" i="1"/>
  <c r="J386" i="1"/>
  <c r="K386" i="1" s="1"/>
  <c r="S385" i="1"/>
  <c r="Q385" i="1"/>
  <c r="R385" i="1" s="1"/>
  <c r="J385" i="1"/>
  <c r="K385" i="1" s="1"/>
  <c r="S384" i="1"/>
  <c r="Q384" i="1"/>
  <c r="J384" i="1"/>
  <c r="K384" i="1" s="1"/>
  <c r="S383" i="1"/>
  <c r="Q383" i="1"/>
  <c r="R383" i="1" s="1"/>
  <c r="J383" i="1"/>
  <c r="K383" i="1" s="1"/>
  <c r="S382" i="1"/>
  <c r="Q382" i="1"/>
  <c r="J382" i="1"/>
  <c r="K382" i="1" s="1"/>
  <c r="S381" i="1"/>
  <c r="Q381" i="1"/>
  <c r="R381" i="1" s="1"/>
  <c r="J381" i="1"/>
  <c r="K381" i="1" s="1"/>
  <c r="S380" i="1"/>
  <c r="Q380" i="1"/>
  <c r="J380" i="1"/>
  <c r="K380" i="1" s="1"/>
  <c r="S379" i="1"/>
  <c r="Q379" i="1"/>
  <c r="R379" i="1" s="1"/>
  <c r="J379" i="1"/>
  <c r="K379" i="1" s="1"/>
  <c r="S378" i="1"/>
  <c r="Q378" i="1"/>
  <c r="J378" i="1"/>
  <c r="K378" i="1" s="1"/>
  <c r="S377" i="1"/>
  <c r="Q377" i="1"/>
  <c r="R377" i="1" s="1"/>
  <c r="J377" i="1"/>
  <c r="K377" i="1" s="1"/>
  <c r="U377" i="1" s="1"/>
  <c r="S376" i="1"/>
  <c r="Q376" i="1"/>
  <c r="J376" i="1"/>
  <c r="K376" i="1" s="1"/>
  <c r="S375" i="1"/>
  <c r="Q375" i="1"/>
  <c r="R375" i="1" s="1"/>
  <c r="J375" i="1"/>
  <c r="K375" i="1" s="1"/>
  <c r="S374" i="1"/>
  <c r="Q374" i="1"/>
  <c r="J374" i="1"/>
  <c r="K374" i="1" s="1"/>
  <c r="S373" i="1"/>
  <c r="Q373" i="1"/>
  <c r="R373" i="1" s="1"/>
  <c r="J373" i="1"/>
  <c r="K373" i="1" s="1"/>
  <c r="S372" i="1"/>
  <c r="Q372" i="1"/>
  <c r="J372" i="1"/>
  <c r="K372" i="1" s="1"/>
  <c r="U372" i="1" s="1"/>
  <c r="S371" i="1"/>
  <c r="Q371" i="1"/>
  <c r="R371" i="1" s="1"/>
  <c r="J371" i="1"/>
  <c r="K371" i="1" s="1"/>
  <c r="U371" i="1" s="1"/>
  <c r="S370" i="1"/>
  <c r="Q370" i="1"/>
  <c r="J370" i="1"/>
  <c r="K370" i="1" s="1"/>
  <c r="S369" i="1"/>
  <c r="Q369" i="1"/>
  <c r="R369" i="1" s="1"/>
  <c r="J369" i="1"/>
  <c r="K369" i="1" s="1"/>
  <c r="S368" i="1"/>
  <c r="Q368" i="1"/>
  <c r="J368" i="1"/>
  <c r="K368" i="1" s="1"/>
  <c r="S367" i="1"/>
  <c r="Q367" i="1"/>
  <c r="R367" i="1" s="1"/>
  <c r="J367" i="1"/>
  <c r="K367" i="1" s="1"/>
  <c r="S366" i="1"/>
  <c r="Q366" i="1"/>
  <c r="J366" i="1"/>
  <c r="K366" i="1" s="1"/>
  <c r="S365" i="1"/>
  <c r="Q365" i="1"/>
  <c r="R365" i="1" s="1"/>
  <c r="J365" i="1"/>
  <c r="K365" i="1" s="1"/>
  <c r="S364" i="1"/>
  <c r="Q364" i="1"/>
  <c r="J364" i="1"/>
  <c r="K364" i="1" s="1"/>
  <c r="S363" i="1"/>
  <c r="Q363" i="1"/>
  <c r="R363" i="1" s="1"/>
  <c r="J363" i="1"/>
  <c r="K363" i="1" s="1"/>
  <c r="S362" i="1"/>
  <c r="Q362" i="1"/>
  <c r="J362" i="1"/>
  <c r="K362" i="1" s="1"/>
  <c r="S361" i="1"/>
  <c r="Q361" i="1"/>
  <c r="R361" i="1" s="1"/>
  <c r="J361" i="1"/>
  <c r="K361" i="1" s="1"/>
  <c r="S360" i="1"/>
  <c r="Q360" i="1"/>
  <c r="J360" i="1"/>
  <c r="K360" i="1" s="1"/>
  <c r="S359" i="1"/>
  <c r="Q359" i="1"/>
  <c r="R394" i="1" s="1"/>
  <c r="J359" i="1"/>
  <c r="K359" i="1" s="1"/>
  <c r="S358" i="1"/>
  <c r="Q358" i="1"/>
  <c r="J358" i="1"/>
  <c r="K358" i="1" s="1"/>
  <c r="S357" i="1"/>
  <c r="Q357" i="1"/>
  <c r="R392" i="1" s="1"/>
  <c r="J357" i="1"/>
  <c r="K357" i="1" s="1"/>
  <c r="S356" i="1"/>
  <c r="Q356" i="1"/>
  <c r="J356" i="1"/>
  <c r="K356" i="1" s="1"/>
  <c r="S355" i="1"/>
  <c r="Q355" i="1"/>
  <c r="R390" i="1" s="1"/>
  <c r="J355" i="1"/>
  <c r="K355" i="1" s="1"/>
  <c r="S354" i="1"/>
  <c r="Q354" i="1"/>
  <c r="J354" i="1"/>
  <c r="K354" i="1" s="1"/>
  <c r="S353" i="1"/>
  <c r="Q353" i="1"/>
  <c r="R388" i="1" s="1"/>
  <c r="J353" i="1"/>
  <c r="K353" i="1" s="1"/>
  <c r="S352" i="1"/>
  <c r="R352" i="1"/>
  <c r="Q352" i="1"/>
  <c r="J352" i="1"/>
  <c r="K352" i="1" s="1"/>
  <c r="S351" i="1"/>
  <c r="Q351" i="1"/>
  <c r="R386" i="1" s="1"/>
  <c r="J351" i="1"/>
  <c r="K351" i="1" s="1"/>
  <c r="S350" i="1"/>
  <c r="R350" i="1"/>
  <c r="Q350" i="1"/>
  <c r="J350" i="1"/>
  <c r="K350" i="1" s="1"/>
  <c r="S349" i="1"/>
  <c r="Q349" i="1"/>
  <c r="R384" i="1" s="1"/>
  <c r="J349" i="1"/>
  <c r="K349" i="1" s="1"/>
  <c r="S348" i="1"/>
  <c r="R348" i="1"/>
  <c r="Q348" i="1"/>
  <c r="J348" i="1"/>
  <c r="K348" i="1" s="1"/>
  <c r="S347" i="1"/>
  <c r="Q347" i="1"/>
  <c r="R382" i="1" s="1"/>
  <c r="J347" i="1"/>
  <c r="K347" i="1" s="1"/>
  <c r="S346" i="1"/>
  <c r="R346" i="1"/>
  <c r="Q346" i="1"/>
  <c r="J346" i="1"/>
  <c r="K346" i="1" s="1"/>
  <c r="S345" i="1"/>
  <c r="Q345" i="1"/>
  <c r="R380" i="1" s="1"/>
  <c r="J345" i="1"/>
  <c r="K345" i="1" s="1"/>
  <c r="S344" i="1"/>
  <c r="R344" i="1"/>
  <c r="Q344" i="1"/>
  <c r="J344" i="1"/>
  <c r="K344" i="1" s="1"/>
  <c r="S343" i="1"/>
  <c r="Q343" i="1"/>
  <c r="R378" i="1" s="1"/>
  <c r="J343" i="1"/>
  <c r="K343" i="1" s="1"/>
  <c r="S342" i="1"/>
  <c r="R342" i="1"/>
  <c r="Q342" i="1"/>
  <c r="J342" i="1"/>
  <c r="K342" i="1" s="1"/>
  <c r="S341" i="1"/>
  <c r="Q341" i="1"/>
  <c r="R376" i="1" s="1"/>
  <c r="J341" i="1"/>
  <c r="K341" i="1" s="1"/>
  <c r="S340" i="1"/>
  <c r="R340" i="1"/>
  <c r="Q340" i="1"/>
  <c r="J340" i="1"/>
  <c r="K340" i="1" s="1"/>
  <c r="S339" i="1"/>
  <c r="Q339" i="1"/>
  <c r="R374" i="1" s="1"/>
  <c r="J339" i="1"/>
  <c r="K339" i="1" s="1"/>
  <c r="S338" i="1"/>
  <c r="R338" i="1"/>
  <c r="Q338" i="1"/>
  <c r="J338" i="1"/>
  <c r="K338" i="1" s="1"/>
  <c r="S337" i="1"/>
  <c r="Q337" i="1"/>
  <c r="R372" i="1" s="1"/>
  <c r="J337" i="1"/>
  <c r="K337" i="1" s="1"/>
  <c r="S336" i="1"/>
  <c r="R336" i="1"/>
  <c r="Q336" i="1"/>
  <c r="J336" i="1"/>
  <c r="K336" i="1" s="1"/>
  <c r="S335" i="1"/>
  <c r="Q335" i="1"/>
  <c r="R370" i="1" s="1"/>
  <c r="J335" i="1"/>
  <c r="K335" i="1" s="1"/>
  <c r="S334" i="1"/>
  <c r="R334" i="1"/>
  <c r="Q334" i="1"/>
  <c r="J334" i="1"/>
  <c r="K334" i="1" s="1"/>
  <c r="S333" i="1"/>
  <c r="Q333" i="1"/>
  <c r="R368" i="1" s="1"/>
  <c r="J333" i="1"/>
  <c r="K333" i="1" s="1"/>
  <c r="S332" i="1"/>
  <c r="R332" i="1"/>
  <c r="Q332" i="1"/>
  <c r="J332" i="1"/>
  <c r="K332" i="1" s="1"/>
  <c r="S331" i="1"/>
  <c r="Q331" i="1"/>
  <c r="R366" i="1" s="1"/>
  <c r="J331" i="1"/>
  <c r="K331" i="1" s="1"/>
  <c r="S330" i="1"/>
  <c r="R330" i="1"/>
  <c r="Q330" i="1"/>
  <c r="J330" i="1"/>
  <c r="K330" i="1" s="1"/>
  <c r="S329" i="1"/>
  <c r="Q329" i="1"/>
  <c r="R364" i="1" s="1"/>
  <c r="J329" i="1"/>
  <c r="K329" i="1" s="1"/>
  <c r="S328" i="1"/>
  <c r="R328" i="1"/>
  <c r="Q328" i="1"/>
  <c r="J328" i="1"/>
  <c r="K328" i="1" s="1"/>
  <c r="S327" i="1"/>
  <c r="Q327" i="1"/>
  <c r="R362" i="1" s="1"/>
  <c r="J327" i="1"/>
  <c r="K327" i="1" s="1"/>
  <c r="S326" i="1"/>
  <c r="R326" i="1"/>
  <c r="Q326" i="1"/>
  <c r="J326" i="1"/>
  <c r="K326" i="1" s="1"/>
  <c r="S325" i="1"/>
  <c r="Q325" i="1"/>
  <c r="R360" i="1" s="1"/>
  <c r="J325" i="1"/>
  <c r="K325" i="1" s="1"/>
  <c r="S324" i="1"/>
  <c r="R324" i="1"/>
  <c r="Q324" i="1"/>
  <c r="R359" i="1" s="1"/>
  <c r="J324" i="1"/>
  <c r="K324" i="1" s="1"/>
  <c r="S323" i="1"/>
  <c r="Q323" i="1"/>
  <c r="R358" i="1" s="1"/>
  <c r="J323" i="1"/>
  <c r="K323" i="1" s="1"/>
  <c r="S322" i="1"/>
  <c r="R322" i="1"/>
  <c r="Q322" i="1"/>
  <c r="R357" i="1" s="1"/>
  <c r="J322" i="1"/>
  <c r="K322" i="1" s="1"/>
  <c r="S321" i="1"/>
  <c r="Q321" i="1"/>
  <c r="R356" i="1" s="1"/>
  <c r="J321" i="1"/>
  <c r="K321" i="1" s="1"/>
  <c r="S320" i="1"/>
  <c r="R320" i="1"/>
  <c r="Q320" i="1"/>
  <c r="R355" i="1" s="1"/>
  <c r="J320" i="1"/>
  <c r="K320" i="1" s="1"/>
  <c r="S319" i="1"/>
  <c r="Q319" i="1"/>
  <c r="R353" i="1" s="1"/>
  <c r="J319" i="1"/>
  <c r="K319" i="1" s="1"/>
  <c r="S318" i="1"/>
  <c r="R318" i="1"/>
  <c r="Q318" i="1"/>
  <c r="J318" i="1"/>
  <c r="K318" i="1" s="1"/>
  <c r="S317" i="1"/>
  <c r="Q317" i="1"/>
  <c r="R351" i="1" s="1"/>
  <c r="J317" i="1"/>
  <c r="K317" i="1" s="1"/>
  <c r="S316" i="1"/>
  <c r="R316" i="1"/>
  <c r="Q316" i="1"/>
  <c r="J316" i="1"/>
  <c r="K316" i="1" s="1"/>
  <c r="S315" i="1"/>
  <c r="Q315" i="1"/>
  <c r="R349" i="1" s="1"/>
  <c r="J315" i="1"/>
  <c r="K315" i="1" s="1"/>
  <c r="S314" i="1"/>
  <c r="R314" i="1"/>
  <c r="Q314" i="1"/>
  <c r="J314" i="1"/>
  <c r="K314" i="1" s="1"/>
  <c r="S313" i="1"/>
  <c r="Q313" i="1"/>
  <c r="R347" i="1" s="1"/>
  <c r="J313" i="1"/>
  <c r="K313" i="1" s="1"/>
  <c r="S312" i="1"/>
  <c r="R312" i="1"/>
  <c r="Q312" i="1"/>
  <c r="J312" i="1"/>
  <c r="K312" i="1" s="1"/>
  <c r="S311" i="1"/>
  <c r="Q311" i="1"/>
  <c r="R345" i="1" s="1"/>
  <c r="J311" i="1"/>
  <c r="K311" i="1" s="1"/>
  <c r="S310" i="1"/>
  <c r="R310" i="1"/>
  <c r="Q310" i="1"/>
  <c r="J310" i="1"/>
  <c r="K310" i="1" s="1"/>
  <c r="S309" i="1"/>
  <c r="Q309" i="1"/>
  <c r="R343" i="1" s="1"/>
  <c r="J309" i="1"/>
  <c r="K309" i="1" s="1"/>
  <c r="V308" i="1"/>
  <c r="S308" i="1"/>
  <c r="R308" i="1"/>
  <c r="Q308" i="1"/>
  <c r="J308" i="1"/>
  <c r="K308" i="1" s="1"/>
  <c r="S307" i="1"/>
  <c r="Q307" i="1"/>
  <c r="R341" i="1" s="1"/>
  <c r="J307" i="1"/>
  <c r="K307" i="1" s="1"/>
  <c r="V306" i="1"/>
  <c r="S306" i="1"/>
  <c r="R306" i="1"/>
  <c r="Q306" i="1"/>
  <c r="J306" i="1"/>
  <c r="K306" i="1" s="1"/>
  <c r="S305" i="1"/>
  <c r="Q305" i="1"/>
  <c r="R339" i="1" s="1"/>
  <c r="J305" i="1"/>
  <c r="K305" i="1" s="1"/>
  <c r="V304" i="1"/>
  <c r="S304" i="1"/>
  <c r="R304" i="1"/>
  <c r="Q304" i="1"/>
  <c r="J304" i="1"/>
  <c r="K304" i="1" s="1"/>
  <c r="S303" i="1"/>
  <c r="Q303" i="1"/>
  <c r="R337" i="1" s="1"/>
  <c r="J303" i="1"/>
  <c r="K303" i="1" s="1"/>
  <c r="V302" i="1"/>
  <c r="S302" i="1"/>
  <c r="R302" i="1"/>
  <c r="Q302" i="1"/>
  <c r="J302" i="1"/>
  <c r="K302" i="1" s="1"/>
  <c r="S301" i="1"/>
  <c r="Q301" i="1"/>
  <c r="R335" i="1" s="1"/>
  <c r="J301" i="1"/>
  <c r="K301" i="1" s="1"/>
  <c r="V300" i="1"/>
  <c r="S300" i="1"/>
  <c r="R300" i="1"/>
  <c r="Q300" i="1"/>
  <c r="J300" i="1"/>
  <c r="K300" i="1" s="1"/>
  <c r="S299" i="1"/>
  <c r="Q299" i="1"/>
  <c r="R333" i="1" s="1"/>
  <c r="J299" i="1"/>
  <c r="K299" i="1" s="1"/>
  <c r="V298" i="1"/>
  <c r="S298" i="1"/>
  <c r="R298" i="1"/>
  <c r="Q298" i="1"/>
  <c r="J298" i="1"/>
  <c r="K298" i="1" s="1"/>
  <c r="S297" i="1"/>
  <c r="Q297" i="1"/>
  <c r="R331" i="1" s="1"/>
  <c r="J297" i="1"/>
  <c r="K297" i="1" s="1"/>
  <c r="V296" i="1"/>
  <c r="S296" i="1"/>
  <c r="R296" i="1"/>
  <c r="Q296" i="1"/>
  <c r="J296" i="1"/>
  <c r="K296" i="1" s="1"/>
  <c r="S295" i="1"/>
  <c r="Q295" i="1"/>
  <c r="R329" i="1" s="1"/>
  <c r="J295" i="1"/>
  <c r="K295" i="1" s="1"/>
  <c r="V294" i="1"/>
  <c r="S294" i="1"/>
  <c r="R294" i="1"/>
  <c r="Q294" i="1"/>
  <c r="J294" i="1"/>
  <c r="K294" i="1" s="1"/>
  <c r="S293" i="1"/>
  <c r="Q293" i="1"/>
  <c r="R327" i="1" s="1"/>
  <c r="J293" i="1"/>
  <c r="K293" i="1" s="1"/>
  <c r="V292" i="1"/>
  <c r="S292" i="1"/>
  <c r="R292" i="1"/>
  <c r="Q292" i="1"/>
  <c r="J292" i="1"/>
  <c r="K292" i="1" s="1"/>
  <c r="U292" i="1" s="1"/>
  <c r="S291" i="1"/>
  <c r="Q291" i="1"/>
  <c r="R325" i="1" s="1"/>
  <c r="J291" i="1"/>
  <c r="K291" i="1" s="1"/>
  <c r="U291" i="1" s="1"/>
  <c r="V290" i="1"/>
  <c r="S290" i="1"/>
  <c r="R290" i="1"/>
  <c r="Q290" i="1"/>
  <c r="J290" i="1"/>
  <c r="K290" i="1" s="1"/>
  <c r="S289" i="1"/>
  <c r="Q289" i="1"/>
  <c r="R323" i="1" s="1"/>
  <c r="J289" i="1"/>
  <c r="K289" i="1" s="1"/>
  <c r="U289" i="1" s="1"/>
  <c r="V288" i="1"/>
  <c r="S288" i="1"/>
  <c r="R288" i="1"/>
  <c r="Q288" i="1"/>
  <c r="J288" i="1"/>
  <c r="K288" i="1" s="1"/>
  <c r="U288" i="1" s="1"/>
  <c r="S287" i="1"/>
  <c r="Q287" i="1"/>
  <c r="R321" i="1" s="1"/>
  <c r="J287" i="1"/>
  <c r="K287" i="1" s="1"/>
  <c r="U287" i="1" s="1"/>
  <c r="V286" i="1"/>
  <c r="S286" i="1"/>
  <c r="R286" i="1"/>
  <c r="Q286" i="1"/>
  <c r="J286" i="1"/>
  <c r="K286" i="1" s="1"/>
  <c r="S285" i="1"/>
  <c r="Q285" i="1"/>
  <c r="R319" i="1" s="1"/>
  <c r="J285" i="1"/>
  <c r="K285" i="1" s="1"/>
  <c r="U285" i="1" s="1"/>
  <c r="V284" i="1"/>
  <c r="S284" i="1"/>
  <c r="R284" i="1"/>
  <c r="Q284" i="1"/>
  <c r="J284" i="1"/>
  <c r="K284" i="1" s="1"/>
  <c r="S283" i="1"/>
  <c r="Q283" i="1"/>
  <c r="R317" i="1" s="1"/>
  <c r="J283" i="1"/>
  <c r="K283" i="1" s="1"/>
  <c r="V282" i="1"/>
  <c r="S282" i="1"/>
  <c r="R282" i="1"/>
  <c r="Q282" i="1"/>
  <c r="J282" i="1"/>
  <c r="K282" i="1" s="1"/>
  <c r="S281" i="1"/>
  <c r="Q281" i="1"/>
  <c r="R315" i="1" s="1"/>
  <c r="J281" i="1"/>
  <c r="K281" i="1" s="1"/>
  <c r="V280" i="1"/>
  <c r="S280" i="1"/>
  <c r="R280" i="1"/>
  <c r="Q280" i="1"/>
  <c r="J280" i="1"/>
  <c r="K280" i="1" s="1"/>
  <c r="S279" i="1"/>
  <c r="Q279" i="1"/>
  <c r="R313" i="1" s="1"/>
  <c r="J279" i="1"/>
  <c r="K279" i="1" s="1"/>
  <c r="V278" i="1"/>
  <c r="S278" i="1"/>
  <c r="R278" i="1"/>
  <c r="Q278" i="1"/>
  <c r="J278" i="1"/>
  <c r="K278" i="1" s="1"/>
  <c r="S277" i="1"/>
  <c r="R277" i="1"/>
  <c r="Q277" i="1"/>
  <c r="R311" i="1" s="1"/>
  <c r="J277" i="1"/>
  <c r="K277" i="1" s="1"/>
  <c r="V276" i="1"/>
  <c r="S276" i="1"/>
  <c r="R276" i="1"/>
  <c r="Q276" i="1"/>
  <c r="J276" i="1"/>
  <c r="K276" i="1" s="1"/>
  <c r="S275" i="1"/>
  <c r="R275" i="1"/>
  <c r="Q275" i="1"/>
  <c r="R309" i="1" s="1"/>
  <c r="J275" i="1"/>
  <c r="K275" i="1" s="1"/>
  <c r="S274" i="1"/>
  <c r="R274" i="1"/>
  <c r="Q274" i="1"/>
  <c r="J274" i="1"/>
  <c r="K274" i="1" s="1"/>
  <c r="S273" i="1"/>
  <c r="R273" i="1"/>
  <c r="Q273" i="1"/>
  <c r="R307" i="1" s="1"/>
  <c r="J273" i="1"/>
  <c r="K273" i="1" s="1"/>
  <c r="S272" i="1"/>
  <c r="R272" i="1"/>
  <c r="Q272" i="1"/>
  <c r="J272" i="1"/>
  <c r="K272" i="1" s="1"/>
  <c r="S271" i="1"/>
  <c r="R271" i="1"/>
  <c r="Q271" i="1"/>
  <c r="R305" i="1" s="1"/>
  <c r="J271" i="1"/>
  <c r="K271" i="1" s="1"/>
  <c r="V270" i="1"/>
  <c r="S270" i="1"/>
  <c r="R270" i="1"/>
  <c r="Q270" i="1"/>
  <c r="J270" i="1"/>
  <c r="K270" i="1" s="1"/>
  <c r="S269" i="1"/>
  <c r="R269" i="1"/>
  <c r="Q269" i="1"/>
  <c r="R303" i="1" s="1"/>
  <c r="J269" i="1"/>
  <c r="K269" i="1" s="1"/>
  <c r="V268" i="1"/>
  <c r="S268" i="1"/>
  <c r="R268" i="1"/>
  <c r="Q268" i="1"/>
  <c r="J268" i="1"/>
  <c r="K268" i="1" s="1"/>
  <c r="S267" i="1"/>
  <c r="R267" i="1"/>
  <c r="Q267" i="1"/>
  <c r="R301" i="1" s="1"/>
  <c r="J267" i="1"/>
  <c r="K267" i="1" s="1"/>
  <c r="S266" i="1"/>
  <c r="R266" i="1"/>
  <c r="Q266" i="1"/>
  <c r="J266" i="1"/>
  <c r="K266" i="1" s="1"/>
  <c r="S265" i="1"/>
  <c r="R265" i="1"/>
  <c r="Q265" i="1"/>
  <c r="R299" i="1" s="1"/>
  <c r="J265" i="1"/>
  <c r="K265" i="1" s="1"/>
  <c r="V264" i="1"/>
  <c r="S264" i="1"/>
  <c r="R264" i="1"/>
  <c r="Q264" i="1"/>
  <c r="J264" i="1"/>
  <c r="K264" i="1" s="1"/>
  <c r="S263" i="1"/>
  <c r="R263" i="1"/>
  <c r="Q263" i="1"/>
  <c r="R297" i="1" s="1"/>
  <c r="J263" i="1"/>
  <c r="K263" i="1" s="1"/>
  <c r="S262" i="1"/>
  <c r="R262" i="1"/>
  <c r="Q262" i="1"/>
  <c r="J262" i="1"/>
  <c r="K262" i="1" s="1"/>
  <c r="S261" i="1"/>
  <c r="R261" i="1"/>
  <c r="Q261" i="1"/>
  <c r="R295" i="1" s="1"/>
  <c r="J261" i="1"/>
  <c r="K261" i="1" s="1"/>
  <c r="V260" i="1"/>
  <c r="S260" i="1"/>
  <c r="R260" i="1"/>
  <c r="Q260" i="1"/>
  <c r="J260" i="1"/>
  <c r="K260" i="1" s="1"/>
  <c r="S259" i="1"/>
  <c r="R259" i="1"/>
  <c r="Q259" i="1"/>
  <c r="R293" i="1" s="1"/>
  <c r="J259" i="1"/>
  <c r="K259" i="1" s="1"/>
  <c r="S258" i="1"/>
  <c r="R258" i="1"/>
  <c r="Q258" i="1"/>
  <c r="J258" i="1"/>
  <c r="K258" i="1" s="1"/>
  <c r="S257" i="1"/>
  <c r="R257" i="1"/>
  <c r="Q257" i="1"/>
  <c r="R291" i="1" s="1"/>
  <c r="J257" i="1"/>
  <c r="K257" i="1" s="1"/>
  <c r="S256" i="1"/>
  <c r="R256" i="1"/>
  <c r="Q256" i="1"/>
  <c r="J256" i="1"/>
  <c r="K256" i="1" s="1"/>
  <c r="U256" i="1" s="1"/>
  <c r="S255" i="1"/>
  <c r="R255" i="1"/>
  <c r="Q255" i="1"/>
  <c r="R289" i="1" s="1"/>
  <c r="J255" i="1"/>
  <c r="K255" i="1" s="1"/>
  <c r="S254" i="1"/>
  <c r="R254" i="1"/>
  <c r="Q254" i="1"/>
  <c r="J254" i="1"/>
  <c r="K254" i="1" s="1"/>
  <c r="S253" i="1"/>
  <c r="R253" i="1"/>
  <c r="Q253" i="1"/>
  <c r="R287" i="1" s="1"/>
  <c r="J253" i="1"/>
  <c r="K253" i="1" s="1"/>
  <c r="V252" i="1"/>
  <c r="S252" i="1"/>
  <c r="R252" i="1"/>
  <c r="Q252" i="1"/>
  <c r="J252" i="1"/>
  <c r="K252" i="1" s="1"/>
  <c r="S251" i="1"/>
  <c r="R251" i="1"/>
  <c r="Q251" i="1"/>
  <c r="R285" i="1" s="1"/>
  <c r="J251" i="1"/>
  <c r="K251" i="1" s="1"/>
  <c r="S250" i="1"/>
  <c r="R250" i="1"/>
  <c r="Q250" i="1"/>
  <c r="J250" i="1"/>
  <c r="K250" i="1" s="1"/>
  <c r="U250" i="1" s="1"/>
  <c r="S249" i="1"/>
  <c r="R249" i="1"/>
  <c r="Q249" i="1"/>
  <c r="R283" i="1" s="1"/>
  <c r="J249" i="1"/>
  <c r="K249" i="1" s="1"/>
  <c r="U249" i="1" s="1"/>
  <c r="S248" i="1"/>
  <c r="R248" i="1"/>
  <c r="Q248" i="1"/>
  <c r="J248" i="1"/>
  <c r="K248" i="1" s="1"/>
  <c r="U248" i="1" s="1"/>
  <c r="S247" i="1"/>
  <c r="R247" i="1"/>
  <c r="Q247" i="1"/>
  <c r="R281" i="1" s="1"/>
  <c r="J247" i="1"/>
  <c r="K247" i="1" s="1"/>
  <c r="S246" i="1"/>
  <c r="Q246" i="1"/>
  <c r="J246" i="1"/>
  <c r="K246" i="1" s="1"/>
  <c r="S245" i="1"/>
  <c r="Q245" i="1"/>
  <c r="R279" i="1" s="1"/>
  <c r="J245" i="1"/>
  <c r="K245" i="1" s="1"/>
  <c r="S244" i="1"/>
  <c r="Q244" i="1"/>
  <c r="J244" i="1"/>
  <c r="K244" i="1" s="1"/>
  <c r="S243" i="1"/>
  <c r="Q243" i="1"/>
  <c r="J243" i="1"/>
  <c r="K243" i="1" s="1"/>
  <c r="S242" i="1"/>
  <c r="Q242" i="1"/>
  <c r="J242" i="1"/>
  <c r="K242" i="1" s="1"/>
  <c r="S241" i="1"/>
  <c r="Q241" i="1"/>
  <c r="J241" i="1"/>
  <c r="K241" i="1" s="1"/>
  <c r="S240" i="1"/>
  <c r="Q240" i="1"/>
  <c r="J240" i="1"/>
  <c r="K240" i="1" s="1"/>
  <c r="S239" i="1"/>
  <c r="Q239" i="1"/>
  <c r="J239" i="1"/>
  <c r="K239" i="1" s="1"/>
  <c r="S238" i="1"/>
  <c r="Q238" i="1"/>
  <c r="J238" i="1"/>
  <c r="K238" i="1" s="1"/>
  <c r="S237" i="1"/>
  <c r="Q237" i="1"/>
  <c r="J237" i="1"/>
  <c r="K237" i="1" s="1"/>
  <c r="S236" i="1"/>
  <c r="Q236" i="1"/>
  <c r="J236" i="1"/>
  <c r="K236" i="1" s="1"/>
  <c r="S235" i="1"/>
  <c r="Q235" i="1"/>
  <c r="J235" i="1"/>
  <c r="K235" i="1" s="1"/>
  <c r="S234" i="1"/>
  <c r="Q234" i="1"/>
  <c r="J234" i="1"/>
  <c r="K234" i="1" s="1"/>
  <c r="S233" i="1"/>
  <c r="Q233" i="1"/>
  <c r="J233" i="1"/>
  <c r="K233" i="1" s="1"/>
  <c r="S232" i="1"/>
  <c r="Q232" i="1"/>
  <c r="J232" i="1"/>
  <c r="K232" i="1" s="1"/>
  <c r="S231" i="1"/>
  <c r="Q231" i="1"/>
  <c r="J231" i="1"/>
  <c r="K231" i="1" s="1"/>
  <c r="S230" i="1"/>
  <c r="Q230" i="1"/>
  <c r="J230" i="1"/>
  <c r="K230" i="1" s="1"/>
  <c r="S229" i="1"/>
  <c r="Q229" i="1"/>
  <c r="J229" i="1"/>
  <c r="K229" i="1" s="1"/>
  <c r="S228" i="1"/>
  <c r="Q228" i="1"/>
  <c r="J228" i="1"/>
  <c r="K228" i="1" s="1"/>
  <c r="S227" i="1"/>
  <c r="Q227" i="1"/>
  <c r="J227" i="1"/>
  <c r="K227" i="1" s="1"/>
  <c r="S226" i="1"/>
  <c r="Q226" i="1"/>
  <c r="J226" i="1"/>
  <c r="K226" i="1" s="1"/>
  <c r="S225" i="1"/>
  <c r="Q225" i="1"/>
  <c r="J225" i="1"/>
  <c r="K225" i="1" s="1"/>
  <c r="S224" i="1"/>
  <c r="Q224" i="1"/>
  <c r="J224" i="1"/>
  <c r="K224" i="1" s="1"/>
  <c r="S223" i="1"/>
  <c r="Q223" i="1"/>
  <c r="J223" i="1"/>
  <c r="K223" i="1" s="1"/>
  <c r="S222" i="1"/>
  <c r="Q222" i="1"/>
  <c r="J222" i="1"/>
  <c r="K222" i="1" s="1"/>
  <c r="S221" i="1"/>
  <c r="Q221" i="1"/>
  <c r="J221" i="1"/>
  <c r="K221" i="1" s="1"/>
  <c r="S220" i="1"/>
  <c r="Q220" i="1"/>
  <c r="J220" i="1"/>
  <c r="K220" i="1" s="1"/>
  <c r="S219" i="1"/>
  <c r="Q219" i="1"/>
  <c r="J219" i="1"/>
  <c r="K219" i="1" s="1"/>
  <c r="S218" i="1"/>
  <c r="Q218" i="1"/>
  <c r="J218" i="1"/>
  <c r="K218" i="1" s="1"/>
  <c r="S217" i="1"/>
  <c r="Q217" i="1"/>
  <c r="J217" i="1"/>
  <c r="K217" i="1" s="1"/>
  <c r="S216" i="1"/>
  <c r="Q216" i="1"/>
  <c r="J216" i="1"/>
  <c r="K216" i="1" s="1"/>
  <c r="S215" i="1"/>
  <c r="Q215" i="1"/>
  <c r="J215" i="1"/>
  <c r="K215" i="1" s="1"/>
  <c r="S214" i="1"/>
  <c r="Q214" i="1"/>
  <c r="J214" i="1"/>
  <c r="K214" i="1" s="1"/>
  <c r="S213" i="1"/>
  <c r="Q213" i="1"/>
  <c r="J213" i="1"/>
  <c r="K213" i="1" s="1"/>
  <c r="S212" i="1"/>
  <c r="Q212" i="1"/>
  <c r="J212" i="1"/>
  <c r="K212" i="1" s="1"/>
  <c r="S211" i="1"/>
  <c r="Q211" i="1"/>
  <c r="R243" i="1" s="1"/>
  <c r="J211" i="1"/>
  <c r="K211" i="1" s="1"/>
  <c r="S210" i="1"/>
  <c r="Q210" i="1"/>
  <c r="J210" i="1"/>
  <c r="K210" i="1" s="1"/>
  <c r="S209" i="1"/>
  <c r="Q209" i="1"/>
  <c r="R244" i="1" s="1"/>
  <c r="J209" i="1"/>
  <c r="K209" i="1" s="1"/>
  <c r="S208" i="1"/>
  <c r="Q208" i="1"/>
  <c r="J208" i="1"/>
  <c r="K208" i="1" s="1"/>
  <c r="S207" i="1"/>
  <c r="Q207" i="1"/>
  <c r="R241" i="1" s="1"/>
  <c r="J207" i="1"/>
  <c r="K207" i="1" s="1"/>
  <c r="S206" i="1"/>
  <c r="Q206" i="1"/>
  <c r="J206" i="1"/>
  <c r="K206" i="1" s="1"/>
  <c r="S205" i="1"/>
  <c r="Q205" i="1"/>
  <c r="R239" i="1" s="1"/>
  <c r="J205" i="1"/>
  <c r="K205" i="1" s="1"/>
  <c r="S204" i="1"/>
  <c r="Q204" i="1"/>
  <c r="J204" i="1"/>
  <c r="K204" i="1" s="1"/>
  <c r="S203" i="1"/>
  <c r="Q203" i="1"/>
  <c r="R235" i="1" s="1"/>
  <c r="J203" i="1"/>
  <c r="K203" i="1" s="1"/>
  <c r="S202" i="1"/>
  <c r="Q202" i="1"/>
  <c r="J202" i="1"/>
  <c r="K202" i="1" s="1"/>
  <c r="S201" i="1"/>
  <c r="Q201" i="1"/>
  <c r="R236" i="1" s="1"/>
  <c r="J201" i="1"/>
  <c r="K201" i="1" s="1"/>
  <c r="S200" i="1"/>
  <c r="Q200" i="1"/>
  <c r="J200" i="1"/>
  <c r="K200" i="1" s="1"/>
  <c r="S199" i="1"/>
  <c r="Q199" i="1"/>
  <c r="R233" i="1" s="1"/>
  <c r="J199" i="1"/>
  <c r="K199" i="1" s="1"/>
  <c r="S198" i="1"/>
  <c r="Q198" i="1"/>
  <c r="J198" i="1"/>
  <c r="K198" i="1" s="1"/>
  <c r="S197" i="1"/>
  <c r="Q197" i="1"/>
  <c r="R231" i="1" s="1"/>
  <c r="J197" i="1"/>
  <c r="K197" i="1" s="1"/>
  <c r="S196" i="1"/>
  <c r="Q196" i="1"/>
  <c r="J196" i="1"/>
  <c r="K196" i="1" s="1"/>
  <c r="S195" i="1"/>
  <c r="Q195" i="1"/>
  <c r="R227" i="1" s="1"/>
  <c r="J195" i="1"/>
  <c r="K195" i="1" s="1"/>
  <c r="S194" i="1"/>
  <c r="Q194" i="1"/>
  <c r="J194" i="1"/>
  <c r="K194" i="1" s="1"/>
  <c r="S193" i="1"/>
  <c r="Q193" i="1"/>
  <c r="R228" i="1" s="1"/>
  <c r="J193" i="1"/>
  <c r="K193" i="1" s="1"/>
  <c r="S192" i="1"/>
  <c r="Q192" i="1"/>
  <c r="J192" i="1"/>
  <c r="K192" i="1" s="1"/>
  <c r="S191" i="1"/>
  <c r="Q191" i="1"/>
  <c r="R225" i="1" s="1"/>
  <c r="J191" i="1"/>
  <c r="K191" i="1" s="1"/>
  <c r="S190" i="1"/>
  <c r="Q190" i="1"/>
  <c r="J190" i="1"/>
  <c r="K190" i="1" s="1"/>
  <c r="U190" i="1" s="1"/>
  <c r="S189" i="1"/>
  <c r="Q189" i="1"/>
  <c r="R223" i="1" s="1"/>
  <c r="J189" i="1"/>
  <c r="K189" i="1" s="1"/>
  <c r="U189" i="1" s="1"/>
  <c r="S188" i="1"/>
  <c r="Q188" i="1"/>
  <c r="J188" i="1"/>
  <c r="K188" i="1" s="1"/>
  <c r="U188" i="1" s="1"/>
  <c r="S187" i="1"/>
  <c r="Q187" i="1"/>
  <c r="R219" i="1" s="1"/>
  <c r="J187" i="1"/>
  <c r="K187" i="1" s="1"/>
  <c r="S186" i="1"/>
  <c r="Q186" i="1"/>
  <c r="J186" i="1"/>
  <c r="K186" i="1" s="1"/>
  <c r="S185" i="1"/>
  <c r="Q185" i="1"/>
  <c r="R220" i="1" s="1"/>
  <c r="J185" i="1"/>
  <c r="K185" i="1" s="1"/>
  <c r="U185" i="1" s="1"/>
  <c r="S184" i="1"/>
  <c r="Q184" i="1"/>
  <c r="J184" i="1"/>
  <c r="K184" i="1" s="1"/>
  <c r="U184" i="1" s="1"/>
  <c r="S183" i="1"/>
  <c r="Q183" i="1"/>
  <c r="R217" i="1" s="1"/>
  <c r="J183" i="1"/>
  <c r="K183" i="1" s="1"/>
  <c r="S182" i="1"/>
  <c r="Q182" i="1"/>
  <c r="J182" i="1"/>
  <c r="K182" i="1" s="1"/>
  <c r="S181" i="1"/>
  <c r="Q181" i="1"/>
  <c r="R215" i="1" s="1"/>
  <c r="J181" i="1"/>
  <c r="K181" i="1" s="1"/>
  <c r="S180" i="1"/>
  <c r="Q180" i="1"/>
  <c r="J180" i="1"/>
  <c r="K180" i="1" s="1"/>
  <c r="S179" i="1"/>
  <c r="Q179" i="1"/>
  <c r="R214" i="1" s="1"/>
  <c r="J179" i="1"/>
  <c r="K179" i="1" s="1"/>
  <c r="S178" i="1"/>
  <c r="Q178" i="1"/>
  <c r="R213" i="1" s="1"/>
  <c r="J178" i="1"/>
  <c r="K178" i="1" s="1"/>
  <c r="S177" i="1"/>
  <c r="Q177" i="1"/>
  <c r="R212" i="1" s="1"/>
  <c r="J177" i="1"/>
  <c r="K177" i="1" s="1"/>
  <c r="S176" i="1"/>
  <c r="Q176" i="1"/>
  <c r="J176" i="1"/>
  <c r="K176" i="1" s="1"/>
  <c r="S175" i="1"/>
  <c r="Q175" i="1"/>
  <c r="R210" i="1" s="1"/>
  <c r="J175" i="1"/>
  <c r="K175" i="1" s="1"/>
  <c r="S174" i="1"/>
  <c r="Q174" i="1"/>
  <c r="R209" i="1" s="1"/>
  <c r="J174" i="1"/>
  <c r="K174" i="1" s="1"/>
  <c r="S173" i="1"/>
  <c r="Q173" i="1"/>
  <c r="R208" i="1" s="1"/>
  <c r="J173" i="1"/>
  <c r="K173" i="1" s="1"/>
  <c r="S172" i="1"/>
  <c r="Q172" i="1"/>
  <c r="J172" i="1"/>
  <c r="K172" i="1" s="1"/>
  <c r="S171" i="1"/>
  <c r="Q171" i="1"/>
  <c r="R206" i="1" s="1"/>
  <c r="J171" i="1"/>
  <c r="K171" i="1" s="1"/>
  <c r="S170" i="1"/>
  <c r="Q170" i="1"/>
  <c r="J170" i="1"/>
  <c r="K170" i="1" s="1"/>
  <c r="S169" i="1"/>
  <c r="Q169" i="1"/>
  <c r="R204" i="1" s="1"/>
  <c r="J169" i="1"/>
  <c r="K169" i="1" s="1"/>
  <c r="S168" i="1"/>
  <c r="Q168" i="1"/>
  <c r="J168" i="1"/>
  <c r="K168" i="1" s="1"/>
  <c r="S167" i="1"/>
  <c r="Q167" i="1"/>
  <c r="R202" i="1" s="1"/>
  <c r="J167" i="1"/>
  <c r="K167" i="1" s="1"/>
  <c r="S166" i="1"/>
  <c r="Q166" i="1"/>
  <c r="R201" i="1" s="1"/>
  <c r="J166" i="1"/>
  <c r="K166" i="1" s="1"/>
  <c r="S165" i="1"/>
  <c r="Q165" i="1"/>
  <c r="R200" i="1" s="1"/>
  <c r="J165" i="1"/>
  <c r="K165" i="1" s="1"/>
  <c r="S164" i="1"/>
  <c r="Q164" i="1"/>
  <c r="J164" i="1"/>
  <c r="K164" i="1" s="1"/>
  <c r="S163" i="1"/>
  <c r="Q163" i="1"/>
  <c r="R198" i="1" s="1"/>
  <c r="J163" i="1"/>
  <c r="K163" i="1" s="1"/>
  <c r="S162" i="1"/>
  <c r="Q162" i="1"/>
  <c r="J162" i="1"/>
  <c r="K162" i="1" s="1"/>
  <c r="S161" i="1"/>
  <c r="Q161" i="1"/>
  <c r="R196" i="1" s="1"/>
  <c r="J161" i="1"/>
  <c r="K161" i="1" s="1"/>
  <c r="S160" i="1"/>
  <c r="Q160" i="1"/>
  <c r="J160" i="1"/>
  <c r="K160" i="1" s="1"/>
  <c r="S159" i="1"/>
  <c r="Q159" i="1"/>
  <c r="R194" i="1" s="1"/>
  <c r="J159" i="1"/>
  <c r="K159" i="1" s="1"/>
  <c r="S158" i="1"/>
  <c r="Q158" i="1"/>
  <c r="R193" i="1" s="1"/>
  <c r="J158" i="1"/>
  <c r="K158" i="1" s="1"/>
  <c r="S157" i="1"/>
  <c r="Q157" i="1"/>
  <c r="R192" i="1" s="1"/>
  <c r="J157" i="1"/>
  <c r="K157" i="1" s="1"/>
  <c r="S156" i="1"/>
  <c r="Q156" i="1"/>
  <c r="J156" i="1"/>
  <c r="K156" i="1" s="1"/>
  <c r="S155" i="1"/>
  <c r="Q155" i="1"/>
  <c r="R190" i="1" s="1"/>
  <c r="J155" i="1"/>
  <c r="K155" i="1" s="1"/>
  <c r="U155" i="1" s="1"/>
  <c r="S154" i="1"/>
  <c r="Q154" i="1"/>
  <c r="J154" i="1"/>
  <c r="K154" i="1" s="1"/>
  <c r="U154" i="1" s="1"/>
  <c r="S153" i="1"/>
  <c r="Q153" i="1"/>
  <c r="R188" i="1" s="1"/>
  <c r="J153" i="1"/>
  <c r="K153" i="1" s="1"/>
  <c r="S152" i="1"/>
  <c r="Q152" i="1"/>
  <c r="J152" i="1"/>
  <c r="K152" i="1" s="1"/>
  <c r="S151" i="1"/>
  <c r="Q151" i="1"/>
  <c r="R186" i="1" s="1"/>
  <c r="J151" i="1"/>
  <c r="K151" i="1" s="1"/>
  <c r="U151" i="1" s="1"/>
  <c r="S150" i="1"/>
  <c r="Q150" i="1"/>
  <c r="R185" i="1" s="1"/>
  <c r="J150" i="1"/>
  <c r="K150" i="1" s="1"/>
  <c r="S149" i="1"/>
  <c r="Q149" i="1"/>
  <c r="R184" i="1" s="1"/>
  <c r="J149" i="1"/>
  <c r="K149" i="1" s="1"/>
  <c r="U149" i="1" s="1"/>
  <c r="S148" i="1"/>
  <c r="Q148" i="1"/>
  <c r="J148" i="1"/>
  <c r="K148" i="1" s="1"/>
  <c r="U148" i="1" s="1"/>
  <c r="S147" i="1"/>
  <c r="Q147" i="1"/>
  <c r="R182" i="1" s="1"/>
  <c r="J147" i="1"/>
  <c r="K147" i="1" s="1"/>
  <c r="U147" i="1" s="1"/>
  <c r="S146" i="1"/>
  <c r="Q146" i="1"/>
  <c r="J146" i="1"/>
  <c r="K146" i="1" s="1"/>
  <c r="S145" i="1"/>
  <c r="Q145" i="1"/>
  <c r="R180" i="1" s="1"/>
  <c r="J145" i="1"/>
  <c r="K145" i="1" s="1"/>
  <c r="S144" i="1"/>
  <c r="Q144" i="1"/>
  <c r="J144" i="1"/>
  <c r="K144" i="1" s="1"/>
  <c r="S143" i="1"/>
  <c r="Q143" i="1"/>
  <c r="R177" i="1" s="1"/>
  <c r="J143" i="1"/>
  <c r="K143" i="1" s="1"/>
  <c r="U143" i="1" s="1"/>
  <c r="S142" i="1"/>
  <c r="Q142" i="1"/>
  <c r="J142" i="1"/>
  <c r="K142" i="1" s="1"/>
  <c r="U142" i="1" s="1"/>
  <c r="S141" i="1"/>
  <c r="Q141" i="1"/>
  <c r="R175" i="1" s="1"/>
  <c r="J141" i="1"/>
  <c r="K141" i="1" s="1"/>
  <c r="U141" i="1" s="1"/>
  <c r="S140" i="1"/>
  <c r="Q140" i="1"/>
  <c r="J140" i="1"/>
  <c r="K140" i="1" s="1"/>
  <c r="S139" i="1"/>
  <c r="Q139" i="1"/>
  <c r="R173" i="1" s="1"/>
  <c r="J139" i="1"/>
  <c r="K139" i="1" s="1"/>
  <c r="S138" i="1"/>
  <c r="Q138" i="1"/>
  <c r="J138" i="1"/>
  <c r="K138" i="1" s="1"/>
  <c r="S137" i="1"/>
  <c r="Q137" i="1"/>
  <c r="R171" i="1" s="1"/>
  <c r="J137" i="1"/>
  <c r="K137" i="1" s="1"/>
  <c r="S136" i="1"/>
  <c r="Q136" i="1"/>
  <c r="J136" i="1"/>
  <c r="K136" i="1" s="1"/>
  <c r="S135" i="1"/>
  <c r="Q135" i="1"/>
  <c r="R169" i="1" s="1"/>
  <c r="J135" i="1"/>
  <c r="K135" i="1" s="1"/>
  <c r="S134" i="1"/>
  <c r="Q134" i="1"/>
  <c r="J134" i="1"/>
  <c r="K134" i="1" s="1"/>
  <c r="S133" i="1"/>
  <c r="Q133" i="1"/>
  <c r="R167" i="1" s="1"/>
  <c r="J133" i="1"/>
  <c r="K133" i="1" s="1"/>
  <c r="S132" i="1"/>
  <c r="Q132" i="1"/>
  <c r="J132" i="1"/>
  <c r="K132" i="1" s="1"/>
  <c r="S131" i="1"/>
  <c r="Q131" i="1"/>
  <c r="R165" i="1" s="1"/>
  <c r="J131" i="1"/>
  <c r="K131" i="1" s="1"/>
  <c r="S130" i="1"/>
  <c r="Q130" i="1"/>
  <c r="J130" i="1"/>
  <c r="K130" i="1" s="1"/>
  <c r="S129" i="1"/>
  <c r="Q129" i="1"/>
  <c r="R163" i="1" s="1"/>
  <c r="J129" i="1"/>
  <c r="K129" i="1" s="1"/>
  <c r="S128" i="1"/>
  <c r="Q128" i="1"/>
  <c r="J128" i="1"/>
  <c r="K128" i="1" s="1"/>
  <c r="S127" i="1"/>
  <c r="Q127" i="1"/>
  <c r="R161" i="1" s="1"/>
  <c r="J127" i="1"/>
  <c r="K127" i="1" s="1"/>
  <c r="S126" i="1"/>
  <c r="Q126" i="1"/>
  <c r="J126" i="1"/>
  <c r="K126" i="1" s="1"/>
  <c r="S125" i="1"/>
  <c r="Q125" i="1"/>
  <c r="R159" i="1" s="1"/>
  <c r="J125" i="1"/>
  <c r="K125" i="1" s="1"/>
  <c r="S124" i="1"/>
  <c r="Q124" i="1"/>
  <c r="J124" i="1"/>
  <c r="K124" i="1" s="1"/>
  <c r="U124" i="1" s="1"/>
  <c r="S123" i="1"/>
  <c r="Q123" i="1"/>
  <c r="R157" i="1" s="1"/>
  <c r="J123" i="1"/>
  <c r="K123" i="1" s="1"/>
  <c r="U123" i="1" s="1"/>
  <c r="S122" i="1"/>
  <c r="Q122" i="1"/>
  <c r="J122" i="1"/>
  <c r="K122" i="1" s="1"/>
  <c r="S121" i="1"/>
  <c r="Q121" i="1"/>
  <c r="R155" i="1" s="1"/>
  <c r="J121" i="1"/>
  <c r="K121" i="1" s="1"/>
  <c r="S120" i="1"/>
  <c r="Q120" i="1"/>
  <c r="J120" i="1"/>
  <c r="K120" i="1" s="1"/>
  <c r="U120" i="1" s="1"/>
  <c r="S119" i="1"/>
  <c r="Q119" i="1"/>
  <c r="R153" i="1" s="1"/>
  <c r="J119" i="1"/>
  <c r="K119" i="1" s="1"/>
  <c r="S118" i="1"/>
  <c r="Q118" i="1"/>
  <c r="J118" i="1"/>
  <c r="K118" i="1" s="1"/>
  <c r="S117" i="1"/>
  <c r="Q117" i="1"/>
  <c r="R151" i="1" s="1"/>
  <c r="J117" i="1"/>
  <c r="K117" i="1" s="1"/>
  <c r="S116" i="1"/>
  <c r="Q116" i="1"/>
  <c r="J116" i="1"/>
  <c r="K116" i="1" s="1"/>
  <c r="S115" i="1"/>
  <c r="Q115" i="1"/>
  <c r="R149" i="1" s="1"/>
  <c r="J115" i="1"/>
  <c r="K115" i="1" s="1"/>
  <c r="S114" i="1"/>
  <c r="Q114" i="1"/>
  <c r="J114" i="1"/>
  <c r="K114" i="1" s="1"/>
  <c r="S113" i="1"/>
  <c r="Q113" i="1"/>
  <c r="R147" i="1" s="1"/>
  <c r="J113" i="1"/>
  <c r="K113" i="1" s="1"/>
  <c r="S112" i="1"/>
  <c r="Q112" i="1"/>
  <c r="J112" i="1"/>
  <c r="K112" i="1" s="1"/>
  <c r="S111" i="1"/>
  <c r="Q111" i="1"/>
  <c r="R145" i="1" s="1"/>
  <c r="J111" i="1"/>
  <c r="K111" i="1" s="1"/>
  <c r="S110" i="1"/>
  <c r="Q110" i="1"/>
  <c r="J110" i="1"/>
  <c r="K110" i="1" s="1"/>
  <c r="S109" i="1"/>
  <c r="R109" i="1"/>
  <c r="Q109" i="1"/>
  <c r="R143" i="1" s="1"/>
  <c r="J109" i="1"/>
  <c r="K109" i="1" s="1"/>
  <c r="S108" i="1"/>
  <c r="Q108" i="1"/>
  <c r="J108" i="1"/>
  <c r="K108" i="1" s="1"/>
  <c r="S107" i="1"/>
  <c r="R107" i="1"/>
  <c r="Q107" i="1"/>
  <c r="R141" i="1" s="1"/>
  <c r="J107" i="1"/>
  <c r="K107" i="1" s="1"/>
  <c r="S106" i="1"/>
  <c r="Q106" i="1"/>
  <c r="J106" i="1"/>
  <c r="K106" i="1" s="1"/>
  <c r="S105" i="1"/>
  <c r="R105" i="1"/>
  <c r="Q105" i="1"/>
  <c r="R139" i="1" s="1"/>
  <c r="J105" i="1"/>
  <c r="K105" i="1" s="1"/>
  <c r="S104" i="1"/>
  <c r="Q104" i="1"/>
  <c r="J104" i="1"/>
  <c r="K104" i="1" s="1"/>
  <c r="S103" i="1"/>
  <c r="R103" i="1"/>
  <c r="Q103" i="1"/>
  <c r="R137" i="1" s="1"/>
  <c r="J103" i="1"/>
  <c r="K103" i="1" s="1"/>
  <c r="S102" i="1"/>
  <c r="Q102" i="1"/>
  <c r="J102" i="1"/>
  <c r="K102" i="1" s="1"/>
  <c r="S101" i="1"/>
  <c r="R101" i="1"/>
  <c r="Q101" i="1"/>
  <c r="R135" i="1" s="1"/>
  <c r="J101" i="1"/>
  <c r="K101" i="1" s="1"/>
  <c r="S100" i="1"/>
  <c r="Q100" i="1"/>
  <c r="J100" i="1"/>
  <c r="K100" i="1" s="1"/>
  <c r="S99" i="1"/>
  <c r="R99" i="1"/>
  <c r="Q99" i="1"/>
  <c r="R133" i="1" s="1"/>
  <c r="J99" i="1"/>
  <c r="K99" i="1" s="1"/>
  <c r="S98" i="1"/>
  <c r="Q98" i="1"/>
  <c r="J98" i="1"/>
  <c r="K98" i="1" s="1"/>
  <c r="S97" i="1"/>
  <c r="R97" i="1"/>
  <c r="Q97" i="1"/>
  <c r="R131" i="1" s="1"/>
  <c r="J97" i="1"/>
  <c r="K97" i="1" s="1"/>
  <c r="S96" i="1"/>
  <c r="Q96" i="1"/>
  <c r="J96" i="1"/>
  <c r="K96" i="1" s="1"/>
  <c r="S95" i="1"/>
  <c r="R95" i="1"/>
  <c r="Q95" i="1"/>
  <c r="R129" i="1" s="1"/>
  <c r="J95" i="1"/>
  <c r="K95" i="1" s="1"/>
  <c r="S94" i="1"/>
  <c r="Q94" i="1"/>
  <c r="J94" i="1"/>
  <c r="K94" i="1" s="1"/>
  <c r="S93" i="1"/>
  <c r="R93" i="1"/>
  <c r="Q93" i="1"/>
  <c r="R127" i="1" s="1"/>
  <c r="J93" i="1"/>
  <c r="K93" i="1" s="1"/>
  <c r="S92" i="1"/>
  <c r="Q92" i="1"/>
  <c r="J92" i="1"/>
  <c r="K92" i="1" s="1"/>
  <c r="S91" i="1"/>
  <c r="R91" i="1"/>
  <c r="Q91" i="1"/>
  <c r="R125" i="1" s="1"/>
  <c r="J91" i="1"/>
  <c r="K91" i="1" s="1"/>
  <c r="S90" i="1"/>
  <c r="Q90" i="1"/>
  <c r="J90" i="1"/>
  <c r="K90" i="1" s="1"/>
  <c r="S89" i="1"/>
  <c r="R89" i="1"/>
  <c r="Q89" i="1"/>
  <c r="R123" i="1" s="1"/>
  <c r="J89" i="1"/>
  <c r="K89" i="1" s="1"/>
  <c r="S88" i="1"/>
  <c r="Q88" i="1"/>
  <c r="J88" i="1"/>
  <c r="K88" i="1" s="1"/>
  <c r="S87" i="1"/>
  <c r="R87" i="1"/>
  <c r="Q87" i="1"/>
  <c r="R121" i="1" s="1"/>
  <c r="J87" i="1"/>
  <c r="K87" i="1" s="1"/>
  <c r="S86" i="1"/>
  <c r="Q86" i="1"/>
  <c r="J86" i="1"/>
  <c r="K86" i="1" s="1"/>
  <c r="S85" i="1"/>
  <c r="R85" i="1"/>
  <c r="Q85" i="1"/>
  <c r="R119" i="1" s="1"/>
  <c r="J85" i="1"/>
  <c r="K85" i="1" s="1"/>
  <c r="S84" i="1"/>
  <c r="Q84" i="1"/>
  <c r="J84" i="1"/>
  <c r="K84" i="1" s="1"/>
  <c r="S83" i="1"/>
  <c r="R83" i="1"/>
  <c r="Q83" i="1"/>
  <c r="R117" i="1" s="1"/>
  <c r="J83" i="1"/>
  <c r="K83" i="1" s="1"/>
  <c r="S82" i="1"/>
  <c r="Q82" i="1"/>
  <c r="J82" i="1"/>
  <c r="K82" i="1" s="1"/>
  <c r="S81" i="1"/>
  <c r="R81" i="1"/>
  <c r="Q81" i="1"/>
  <c r="R115" i="1" s="1"/>
  <c r="J81" i="1"/>
  <c r="K81" i="1" s="1"/>
  <c r="S80" i="1"/>
  <c r="Q80" i="1"/>
  <c r="J80" i="1"/>
  <c r="K80" i="1" s="1"/>
  <c r="S79" i="1"/>
  <c r="R79" i="1"/>
  <c r="Q79" i="1"/>
  <c r="R113" i="1" s="1"/>
  <c r="J79" i="1"/>
  <c r="K79" i="1" s="1"/>
  <c r="S78" i="1"/>
  <c r="Q78" i="1"/>
  <c r="J78" i="1"/>
  <c r="K78" i="1" s="1"/>
  <c r="S77" i="1"/>
  <c r="R77" i="1"/>
  <c r="Q77" i="1"/>
  <c r="R111" i="1" s="1"/>
  <c r="J77" i="1"/>
  <c r="K77" i="1" s="1"/>
  <c r="S76" i="1"/>
  <c r="Q76" i="1"/>
  <c r="J76" i="1"/>
  <c r="K76" i="1" s="1"/>
  <c r="U76" i="1" s="1"/>
  <c r="S75" i="1"/>
  <c r="R75" i="1"/>
  <c r="Q75" i="1"/>
  <c r="R110" i="1" s="1"/>
  <c r="J75" i="1"/>
  <c r="K75" i="1" s="1"/>
  <c r="U75" i="1" s="1"/>
  <c r="S74" i="1"/>
  <c r="Q74" i="1"/>
  <c r="J74" i="1"/>
  <c r="K74" i="1" s="1"/>
  <c r="S73" i="1"/>
  <c r="R73" i="1"/>
  <c r="Q73" i="1"/>
  <c r="R108" i="1" s="1"/>
  <c r="J73" i="1"/>
  <c r="K73" i="1" s="1"/>
  <c r="S72" i="1"/>
  <c r="Q72" i="1"/>
  <c r="J72" i="1"/>
  <c r="K72" i="1" s="1"/>
  <c r="S71" i="1"/>
  <c r="R71" i="1"/>
  <c r="Q71" i="1"/>
  <c r="R106" i="1" s="1"/>
  <c r="J71" i="1"/>
  <c r="K71" i="1" s="1"/>
  <c r="S70" i="1"/>
  <c r="Q70" i="1"/>
  <c r="J70" i="1"/>
  <c r="K70" i="1" s="1"/>
  <c r="U70" i="1" s="1"/>
  <c r="S69" i="1"/>
  <c r="R69" i="1"/>
  <c r="Q69" i="1"/>
  <c r="R104" i="1" s="1"/>
  <c r="J69" i="1"/>
  <c r="K69" i="1" s="1"/>
  <c r="U69" i="1" s="1"/>
  <c r="S68" i="1"/>
  <c r="Q68" i="1"/>
  <c r="J68" i="1"/>
  <c r="K68" i="1" s="1"/>
  <c r="U68" i="1" s="1"/>
  <c r="S67" i="1"/>
  <c r="R67" i="1"/>
  <c r="Q67" i="1"/>
  <c r="R102" i="1" s="1"/>
  <c r="J67" i="1"/>
  <c r="K67" i="1" s="1"/>
  <c r="U67" i="1" s="1"/>
  <c r="S66" i="1"/>
  <c r="Q66" i="1"/>
  <c r="J66" i="1"/>
  <c r="K66" i="1" s="1"/>
  <c r="S65" i="1"/>
  <c r="R65" i="1"/>
  <c r="Q65" i="1"/>
  <c r="R100" i="1" s="1"/>
  <c r="J65" i="1"/>
  <c r="K65" i="1" s="1"/>
  <c r="S64" i="1"/>
  <c r="Q64" i="1"/>
  <c r="J64" i="1"/>
  <c r="K64" i="1" s="1"/>
  <c r="S63" i="1"/>
  <c r="R63" i="1"/>
  <c r="Q63" i="1"/>
  <c r="R98" i="1" s="1"/>
  <c r="J63" i="1"/>
  <c r="K63" i="1" s="1"/>
  <c r="S62" i="1"/>
  <c r="Q62" i="1"/>
  <c r="J62" i="1"/>
  <c r="K62" i="1" s="1"/>
  <c r="S61" i="1"/>
  <c r="R61" i="1"/>
  <c r="Q61" i="1"/>
  <c r="R96" i="1" s="1"/>
  <c r="J61" i="1"/>
  <c r="K61" i="1" s="1"/>
  <c r="S60" i="1"/>
  <c r="Q60" i="1"/>
  <c r="J60" i="1"/>
  <c r="K60" i="1" s="1"/>
  <c r="S59" i="1"/>
  <c r="R59" i="1"/>
  <c r="Q59" i="1"/>
  <c r="R94" i="1" s="1"/>
  <c r="J59" i="1"/>
  <c r="K59" i="1" s="1"/>
  <c r="S58" i="1"/>
  <c r="Q58" i="1"/>
  <c r="J58" i="1"/>
  <c r="K58" i="1" s="1"/>
  <c r="S57" i="1"/>
  <c r="R57" i="1"/>
  <c r="Q57" i="1"/>
  <c r="R92" i="1" s="1"/>
  <c r="J57" i="1"/>
  <c r="K57" i="1" s="1"/>
  <c r="S56" i="1"/>
  <c r="Q56" i="1"/>
  <c r="J56" i="1"/>
  <c r="K56" i="1" s="1"/>
  <c r="S55" i="1"/>
  <c r="R55" i="1"/>
  <c r="Q55" i="1"/>
  <c r="R90" i="1" s="1"/>
  <c r="J55" i="1"/>
  <c r="K55" i="1" s="1"/>
  <c r="S54" i="1"/>
  <c r="Q54" i="1"/>
  <c r="J54" i="1"/>
  <c r="K54" i="1" s="1"/>
  <c r="S53" i="1"/>
  <c r="R53" i="1"/>
  <c r="Q53" i="1"/>
  <c r="R88" i="1" s="1"/>
  <c r="J53" i="1"/>
  <c r="K53" i="1" s="1"/>
  <c r="V52" i="1"/>
  <c r="S52" i="1"/>
  <c r="R52" i="1"/>
  <c r="Q52" i="1"/>
  <c r="J52" i="1"/>
  <c r="K52" i="1" s="1"/>
  <c r="S51" i="1"/>
  <c r="R51" i="1"/>
  <c r="Q51" i="1"/>
  <c r="R86" i="1" s="1"/>
  <c r="J51" i="1"/>
  <c r="K51" i="1" s="1"/>
  <c r="V50" i="1"/>
  <c r="S50" i="1"/>
  <c r="R50" i="1"/>
  <c r="Q50" i="1"/>
  <c r="J50" i="1"/>
  <c r="K50" i="1" s="1"/>
  <c r="S49" i="1"/>
  <c r="R49" i="1"/>
  <c r="Q49" i="1"/>
  <c r="R84" i="1" s="1"/>
  <c r="J49" i="1"/>
  <c r="K49" i="1" s="1"/>
  <c r="V48" i="1"/>
  <c r="S48" i="1"/>
  <c r="R48" i="1"/>
  <c r="Q48" i="1"/>
  <c r="J48" i="1"/>
  <c r="K48" i="1" s="1"/>
  <c r="S47" i="1"/>
  <c r="R47" i="1"/>
  <c r="Q47" i="1"/>
  <c r="R82" i="1" s="1"/>
  <c r="J47" i="1"/>
  <c r="K47" i="1" s="1"/>
  <c r="V46" i="1"/>
  <c r="S46" i="1"/>
  <c r="R46" i="1"/>
  <c r="Q46" i="1"/>
  <c r="J46" i="1"/>
  <c r="K46" i="1" s="1"/>
  <c r="S45" i="1"/>
  <c r="R45" i="1"/>
  <c r="Q45" i="1"/>
  <c r="R80" i="1" s="1"/>
  <c r="J45" i="1"/>
  <c r="K45" i="1" s="1"/>
  <c r="V44" i="1"/>
  <c r="S44" i="1"/>
  <c r="R44" i="1"/>
  <c r="Q44" i="1"/>
  <c r="J44" i="1"/>
  <c r="K44" i="1" s="1"/>
  <c r="S43" i="1"/>
  <c r="R43" i="1"/>
  <c r="Q43" i="1"/>
  <c r="R78" i="1" s="1"/>
  <c r="J43" i="1"/>
  <c r="K43" i="1" s="1"/>
  <c r="V42" i="1"/>
  <c r="S42" i="1"/>
  <c r="R42" i="1"/>
  <c r="Q42" i="1"/>
  <c r="J42" i="1"/>
  <c r="K42" i="1" s="1"/>
  <c r="S41" i="1"/>
  <c r="R41" i="1"/>
  <c r="Q41" i="1"/>
  <c r="R76" i="1" s="1"/>
  <c r="J41" i="1"/>
  <c r="K41" i="1" s="1"/>
  <c r="V40" i="1"/>
  <c r="S40" i="1"/>
  <c r="R40" i="1"/>
  <c r="Q40" i="1"/>
  <c r="J40" i="1"/>
  <c r="K40" i="1" s="1"/>
  <c r="S39" i="1"/>
  <c r="R39" i="1"/>
  <c r="Q39" i="1"/>
  <c r="R74" i="1" s="1"/>
  <c r="J39" i="1"/>
  <c r="K39" i="1" s="1"/>
  <c r="V38" i="1"/>
  <c r="S38" i="1"/>
  <c r="R38" i="1"/>
  <c r="Q38" i="1"/>
  <c r="J38" i="1"/>
  <c r="K38" i="1" s="1"/>
  <c r="Q37" i="1"/>
  <c r="J37" i="1"/>
  <c r="K37" i="1" s="1"/>
  <c r="Q36" i="1"/>
  <c r="J36" i="1"/>
  <c r="K36" i="1" s="1"/>
  <c r="Q35" i="1"/>
  <c r="J35" i="1"/>
  <c r="K35" i="1" s="1"/>
  <c r="Q34" i="1"/>
  <c r="J34" i="1"/>
  <c r="K34" i="1" s="1"/>
  <c r="Q33" i="1"/>
  <c r="J33" i="1"/>
  <c r="K33" i="1" s="1"/>
  <c r="Q32" i="1"/>
  <c r="J32" i="1"/>
  <c r="K32" i="1" s="1"/>
  <c r="Q31" i="1"/>
  <c r="J31" i="1"/>
  <c r="K31" i="1" s="1"/>
  <c r="Q30" i="1"/>
  <c r="J30" i="1"/>
  <c r="K30" i="1" s="1"/>
  <c r="Q29" i="1"/>
  <c r="J29" i="1"/>
  <c r="K29" i="1" s="1"/>
  <c r="Q28" i="1"/>
  <c r="J28" i="1"/>
  <c r="K28" i="1" s="1"/>
  <c r="Q27" i="1"/>
  <c r="J27" i="1"/>
  <c r="K27" i="1" s="1"/>
  <c r="Q26" i="1"/>
  <c r="J26" i="1"/>
  <c r="K26" i="1" s="1"/>
  <c r="Q25" i="1"/>
  <c r="J25" i="1"/>
  <c r="K25" i="1" s="1"/>
  <c r="Q24" i="1"/>
  <c r="J24" i="1"/>
  <c r="K24" i="1" s="1"/>
  <c r="Q23" i="1"/>
  <c r="J23" i="1"/>
  <c r="K23" i="1" s="1"/>
  <c r="Q22" i="1"/>
  <c r="J22" i="1"/>
  <c r="K22" i="1" s="1"/>
  <c r="Q21" i="1"/>
  <c r="J21" i="1"/>
  <c r="K21" i="1" s="1"/>
  <c r="Q20" i="1"/>
  <c r="J20" i="1"/>
  <c r="K20" i="1" s="1"/>
  <c r="Q19" i="1"/>
  <c r="J19" i="1"/>
  <c r="K19" i="1" s="1"/>
  <c r="Q18" i="1"/>
  <c r="J18" i="1"/>
  <c r="K18" i="1" s="1"/>
  <c r="Q17" i="1"/>
  <c r="J17" i="1"/>
  <c r="K17" i="1" s="1"/>
  <c r="Q16" i="1"/>
  <c r="J16" i="1"/>
  <c r="K16" i="1" s="1"/>
  <c r="Q15" i="1"/>
  <c r="J15" i="1"/>
  <c r="K15" i="1" s="1"/>
  <c r="Q14" i="1"/>
  <c r="J14" i="1"/>
  <c r="K14" i="1" s="1"/>
  <c r="Q13" i="1"/>
  <c r="J13" i="1"/>
  <c r="K13" i="1" s="1"/>
  <c r="Q12" i="1"/>
  <c r="J12" i="1"/>
  <c r="K12" i="1" s="1"/>
  <c r="Q11" i="1"/>
  <c r="J11" i="1"/>
  <c r="K11" i="1" s="1"/>
  <c r="Q10" i="1"/>
  <c r="J10" i="1"/>
  <c r="K10" i="1" s="1"/>
  <c r="Q9" i="1"/>
  <c r="J9" i="1"/>
  <c r="K9" i="1" s="1"/>
  <c r="Q8" i="1"/>
  <c r="J8" i="1"/>
  <c r="K8" i="1" s="1"/>
  <c r="Q7" i="1"/>
  <c r="J7" i="1"/>
  <c r="K7" i="1" s="1"/>
  <c r="Q6" i="1"/>
  <c r="J6" i="1"/>
  <c r="K6" i="1" s="1"/>
  <c r="Q5" i="1"/>
  <c r="J5" i="1"/>
  <c r="K5" i="1" s="1"/>
  <c r="Q4" i="1"/>
  <c r="J4" i="1"/>
  <c r="K4" i="1" s="1"/>
  <c r="Q3" i="1"/>
  <c r="L3" i="1"/>
  <c r="L4" i="1" s="1"/>
  <c r="J3" i="1"/>
  <c r="K3" i="1" s="1"/>
  <c r="K2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V256" i="1" l="1"/>
  <c r="V248" i="1"/>
  <c r="V41" i="1"/>
  <c r="V57" i="1"/>
  <c r="V98" i="1"/>
  <c r="V65" i="1"/>
  <c r="V106" i="1"/>
  <c r="V73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3" i="1"/>
  <c r="V145" i="1"/>
  <c r="V153" i="1"/>
  <c r="V161" i="1"/>
  <c r="V169" i="1"/>
  <c r="V186" i="1"/>
  <c r="V194" i="1"/>
  <c r="V202" i="1"/>
  <c r="V210" i="1"/>
  <c r="V236" i="1"/>
  <c r="V247" i="1"/>
  <c r="V287" i="1"/>
  <c r="V293" i="1"/>
  <c r="V262" i="1"/>
  <c r="V263" i="1"/>
  <c r="V303" i="1"/>
  <c r="V309" i="1"/>
  <c r="V43" i="1"/>
  <c r="V80" i="1"/>
  <c r="V51" i="1"/>
  <c r="V88" i="1"/>
  <c r="V55" i="1"/>
  <c r="V63" i="1"/>
  <c r="V104" i="1"/>
  <c r="V71" i="1"/>
  <c r="V111" i="1"/>
  <c r="V79" i="1"/>
  <c r="V81" i="1"/>
  <c r="V83" i="1"/>
  <c r="V87" i="1"/>
  <c r="V89" i="1"/>
  <c r="V91" i="1"/>
  <c r="V97" i="1"/>
  <c r="V99" i="1"/>
  <c r="V101" i="1"/>
  <c r="V103" i="1"/>
  <c r="V105" i="1"/>
  <c r="V107" i="1"/>
  <c r="V109" i="1"/>
  <c r="V159" i="1"/>
  <c r="V175" i="1"/>
  <c r="V184" i="1"/>
  <c r="V185" i="1"/>
  <c r="V192" i="1"/>
  <c r="V193" i="1"/>
  <c r="V200" i="1"/>
  <c r="V201" i="1"/>
  <c r="V241" i="1"/>
  <c r="V279" i="1"/>
  <c r="V283" i="1"/>
  <c r="V289" i="1"/>
  <c r="V258" i="1"/>
  <c r="V259" i="1"/>
  <c r="V299" i="1"/>
  <c r="V49" i="1"/>
  <c r="L5" i="1"/>
  <c r="V74" i="1"/>
  <c r="V45" i="1"/>
  <c r="V53" i="1"/>
  <c r="V94" i="1"/>
  <c r="V61" i="1"/>
  <c r="V102" i="1"/>
  <c r="V69" i="1"/>
  <c r="V110" i="1"/>
  <c r="V77" i="1"/>
  <c r="V149" i="1"/>
  <c r="V157" i="1"/>
  <c r="V165" i="1"/>
  <c r="V173" i="1"/>
  <c r="V182" i="1"/>
  <c r="V214" i="1"/>
  <c r="V233" i="1"/>
  <c r="V239" i="1"/>
  <c r="V243" i="1"/>
  <c r="V285" i="1"/>
  <c r="V254" i="1"/>
  <c r="V255" i="1"/>
  <c r="V295" i="1"/>
  <c r="V301" i="1"/>
  <c r="V305" i="1"/>
  <c r="V78" i="1"/>
  <c r="V39" i="1"/>
  <c r="X39" i="1" s="1"/>
  <c r="X40" i="1" s="1"/>
  <c r="V47" i="1"/>
  <c r="V84" i="1"/>
  <c r="V59" i="1"/>
  <c r="V100" i="1"/>
  <c r="V67" i="1"/>
  <c r="V108" i="1"/>
  <c r="V155" i="1"/>
  <c r="V171" i="1"/>
  <c r="V188" i="1"/>
  <c r="V196" i="1"/>
  <c r="V204" i="1"/>
  <c r="V212" i="1"/>
  <c r="V213" i="1"/>
  <c r="V231" i="1"/>
  <c r="V235" i="1"/>
  <c r="V244" i="1"/>
  <c r="V281" i="1"/>
  <c r="V250" i="1"/>
  <c r="V251" i="1"/>
  <c r="V291" i="1"/>
  <c r="V297" i="1"/>
  <c r="V307" i="1"/>
  <c r="R179" i="1"/>
  <c r="R187" i="1"/>
  <c r="R195" i="1"/>
  <c r="R203" i="1"/>
  <c r="R211" i="1"/>
  <c r="R216" i="1"/>
  <c r="R224" i="1"/>
  <c r="R232" i="1"/>
  <c r="R240" i="1"/>
  <c r="V249" i="1"/>
  <c r="V253" i="1"/>
  <c r="V257" i="1"/>
  <c r="V261" i="1"/>
  <c r="V267" i="1"/>
  <c r="V272" i="1"/>
  <c r="V275" i="1"/>
  <c r="V310" i="1"/>
  <c r="V351" i="1"/>
  <c r="V318" i="1"/>
  <c r="V359" i="1"/>
  <c r="V360" i="1"/>
  <c r="V368" i="1"/>
  <c r="V376" i="1"/>
  <c r="V342" i="1"/>
  <c r="V350" i="1"/>
  <c r="V390" i="1"/>
  <c r="V394" i="1"/>
  <c r="V363" i="1"/>
  <c r="V367" i="1"/>
  <c r="V371" i="1"/>
  <c r="V375" i="1"/>
  <c r="V379" i="1"/>
  <c r="V391" i="1"/>
  <c r="V395" i="1"/>
  <c r="V399" i="1"/>
  <c r="V403" i="1"/>
  <c r="V407" i="1"/>
  <c r="V411" i="1"/>
  <c r="V450" i="1"/>
  <c r="R54" i="1"/>
  <c r="R56" i="1"/>
  <c r="R58" i="1"/>
  <c r="R60" i="1"/>
  <c r="R62" i="1"/>
  <c r="R64" i="1"/>
  <c r="R66" i="1"/>
  <c r="R68" i="1"/>
  <c r="R70" i="1"/>
  <c r="R72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221" i="1"/>
  <c r="R229" i="1"/>
  <c r="R237" i="1"/>
  <c r="R245" i="1"/>
  <c r="V266" i="1"/>
  <c r="V269" i="1"/>
  <c r="V274" i="1"/>
  <c r="V277" i="1"/>
  <c r="V349" i="1"/>
  <c r="V316" i="1"/>
  <c r="V357" i="1"/>
  <c r="V358" i="1"/>
  <c r="V324" i="1"/>
  <c r="V366" i="1"/>
  <c r="V374" i="1"/>
  <c r="V340" i="1"/>
  <c r="V382" i="1"/>
  <c r="V348" i="1"/>
  <c r="V445" i="1"/>
  <c r="V449" i="1"/>
  <c r="R183" i="1"/>
  <c r="R191" i="1"/>
  <c r="R199" i="1"/>
  <c r="R207" i="1"/>
  <c r="R218" i="1"/>
  <c r="R222" i="1"/>
  <c r="R226" i="1"/>
  <c r="R230" i="1"/>
  <c r="R234" i="1"/>
  <c r="R238" i="1"/>
  <c r="R242" i="1"/>
  <c r="R246" i="1"/>
  <c r="V271" i="1"/>
  <c r="V311" i="1"/>
  <c r="V347" i="1"/>
  <c r="V314" i="1"/>
  <c r="V355" i="1"/>
  <c r="V356" i="1"/>
  <c r="V364" i="1"/>
  <c r="V372" i="1"/>
  <c r="V380" i="1"/>
  <c r="V346" i="1"/>
  <c r="V388" i="1"/>
  <c r="V392" i="1"/>
  <c r="V361" i="1"/>
  <c r="V365" i="1"/>
  <c r="V369" i="1"/>
  <c r="V373" i="1"/>
  <c r="V377" i="1"/>
  <c r="V381" i="1"/>
  <c r="V385" i="1"/>
  <c r="V389" i="1"/>
  <c r="V393" i="1"/>
  <c r="V397" i="1"/>
  <c r="V436" i="1"/>
  <c r="V405" i="1"/>
  <c r="V409" i="1"/>
  <c r="V448" i="1"/>
  <c r="V452" i="1"/>
  <c r="V421" i="1"/>
  <c r="V425" i="1"/>
  <c r="V429" i="1"/>
  <c r="V433" i="1"/>
  <c r="R181" i="1"/>
  <c r="R189" i="1"/>
  <c r="R197" i="1"/>
  <c r="R205" i="1"/>
  <c r="V265" i="1"/>
  <c r="V273" i="1"/>
  <c r="V313" i="1"/>
  <c r="V315" i="1"/>
  <c r="V317" i="1"/>
  <c r="V319" i="1"/>
  <c r="V323" i="1"/>
  <c r="V339" i="1"/>
  <c r="V341" i="1"/>
  <c r="V343" i="1"/>
  <c r="V345" i="1"/>
  <c r="V312" i="1"/>
  <c r="V353" i="1"/>
  <c r="V320" i="1"/>
  <c r="V362" i="1"/>
  <c r="V370" i="1"/>
  <c r="V378" i="1"/>
  <c r="V344" i="1"/>
  <c r="V352" i="1"/>
  <c r="V447" i="1"/>
  <c r="V451" i="1"/>
  <c r="V437" i="1"/>
  <c r="R453" i="1"/>
  <c r="R455" i="1"/>
  <c r="R457" i="1"/>
  <c r="R459" i="1"/>
  <c r="R461" i="1"/>
  <c r="R463" i="1"/>
  <c r="R465" i="1"/>
  <c r="R467" i="1"/>
  <c r="R434" i="1"/>
  <c r="R440" i="1"/>
  <c r="R444" i="1"/>
  <c r="V497" i="1"/>
  <c r="R468" i="1"/>
  <c r="V513" i="1"/>
  <c r="V519" i="1"/>
  <c r="V529" i="1"/>
  <c r="V535" i="1"/>
  <c r="V541" i="1"/>
  <c r="V557" i="1"/>
  <c r="V571" i="1"/>
  <c r="V581" i="1"/>
  <c r="V615" i="1"/>
  <c r="R354" i="1"/>
  <c r="R396" i="1"/>
  <c r="R398" i="1"/>
  <c r="R400" i="1"/>
  <c r="R402" i="1"/>
  <c r="R404" i="1"/>
  <c r="R406" i="1"/>
  <c r="R408" i="1"/>
  <c r="R410" i="1"/>
  <c r="R412" i="1"/>
  <c r="R414" i="1"/>
  <c r="R416" i="1"/>
  <c r="R418" i="1"/>
  <c r="R420" i="1"/>
  <c r="R422" i="1"/>
  <c r="R424" i="1"/>
  <c r="R426" i="1"/>
  <c r="R428" i="1"/>
  <c r="R430" i="1"/>
  <c r="R432" i="1"/>
  <c r="V473" i="1"/>
  <c r="V477" i="1"/>
  <c r="V481" i="1"/>
  <c r="V491" i="1"/>
  <c r="V501" i="1"/>
  <c r="V507" i="1"/>
  <c r="V517" i="1"/>
  <c r="V523" i="1"/>
  <c r="V533" i="1"/>
  <c r="V539" i="1"/>
  <c r="V555" i="1"/>
  <c r="V579" i="1"/>
  <c r="V607" i="1"/>
  <c r="V619" i="1"/>
  <c r="V635" i="1"/>
  <c r="V454" i="1"/>
  <c r="V458" i="1"/>
  <c r="V462" i="1"/>
  <c r="R466" i="1"/>
  <c r="R470" i="1"/>
  <c r="R471" i="1"/>
  <c r="R438" i="1"/>
  <c r="V474" i="1"/>
  <c r="R442" i="1"/>
  <c r="V478" i="1"/>
  <c r="R446" i="1"/>
  <c r="V482" i="1"/>
  <c r="V483" i="1"/>
  <c r="V485" i="1"/>
  <c r="V487" i="1"/>
  <c r="V489" i="1"/>
  <c r="R460" i="1"/>
  <c r="V505" i="1"/>
  <c r="V511" i="1"/>
  <c r="V521" i="1"/>
  <c r="V527" i="1"/>
  <c r="V537" i="1"/>
  <c r="V549" i="1"/>
  <c r="V565" i="1"/>
  <c r="V587" i="1"/>
  <c r="V623" i="1"/>
  <c r="V639" i="1"/>
  <c r="R401" i="1"/>
  <c r="R413" i="1"/>
  <c r="R415" i="1"/>
  <c r="R417" i="1"/>
  <c r="R419" i="1"/>
  <c r="R423" i="1"/>
  <c r="R427" i="1"/>
  <c r="R431" i="1"/>
  <c r="R469" i="1"/>
  <c r="R435" i="1"/>
  <c r="V475" i="1"/>
  <c r="V479" i="1"/>
  <c r="V486" i="1"/>
  <c r="V493" i="1"/>
  <c r="V499" i="1"/>
  <c r="V509" i="1"/>
  <c r="V515" i="1"/>
  <c r="V525" i="1"/>
  <c r="V531" i="1"/>
  <c r="V547" i="1"/>
  <c r="V563" i="1"/>
  <c r="V573" i="1"/>
  <c r="R456" i="1"/>
  <c r="R464" i="1"/>
  <c r="R472" i="1"/>
  <c r="R480" i="1"/>
  <c r="R488" i="1"/>
  <c r="R496" i="1"/>
  <c r="R508" i="1"/>
  <c r="R516" i="1"/>
  <c r="R524" i="1"/>
  <c r="R532" i="1"/>
  <c r="R540" i="1"/>
  <c r="R548" i="1"/>
  <c r="R556" i="1"/>
  <c r="R564" i="1"/>
  <c r="R568" i="1"/>
  <c r="R613" i="1"/>
  <c r="R582" i="1"/>
  <c r="R617" i="1"/>
  <c r="R591" i="1"/>
  <c r="R629" i="1"/>
  <c r="R596" i="1"/>
  <c r="R612" i="1"/>
  <c r="R647" i="1"/>
  <c r="R645" i="1"/>
  <c r="R628" i="1"/>
  <c r="R663" i="1"/>
  <c r="R661" i="1"/>
  <c r="R644" i="1"/>
  <c r="R646" i="1"/>
  <c r="R648" i="1"/>
  <c r="R650" i="1"/>
  <c r="R652" i="1"/>
  <c r="R654" i="1"/>
  <c r="R656" i="1"/>
  <c r="R658" i="1"/>
  <c r="R660" i="1"/>
  <c r="R662" i="1"/>
  <c r="R664" i="1"/>
  <c r="R666" i="1"/>
  <c r="V668" i="1"/>
  <c r="V670" i="1"/>
  <c r="R672" i="1"/>
  <c r="R674" i="1"/>
  <c r="V676" i="1"/>
  <c r="V684" i="1"/>
  <c r="V716" i="1"/>
  <c r="V718" i="1"/>
  <c r="V744" i="1"/>
  <c r="R494" i="1"/>
  <c r="R495" i="1"/>
  <c r="R502" i="1"/>
  <c r="R503" i="1"/>
  <c r="R510" i="1"/>
  <c r="R518" i="1"/>
  <c r="R526" i="1"/>
  <c r="R534" i="1"/>
  <c r="R569" i="1"/>
  <c r="R542" i="1"/>
  <c r="R577" i="1"/>
  <c r="R550" i="1"/>
  <c r="R585" i="1"/>
  <c r="R558" i="1"/>
  <c r="R593" i="1"/>
  <c r="R566" i="1"/>
  <c r="R601" i="1"/>
  <c r="R567" i="1"/>
  <c r="R576" i="1"/>
  <c r="R621" i="1"/>
  <c r="R592" i="1"/>
  <c r="R603" i="1"/>
  <c r="R608" i="1"/>
  <c r="R643" i="1"/>
  <c r="R624" i="1"/>
  <c r="R659" i="1"/>
  <c r="R657" i="1"/>
  <c r="R640" i="1"/>
  <c r="R675" i="1"/>
  <c r="R673" i="1"/>
  <c r="V678" i="1"/>
  <c r="V686" i="1"/>
  <c r="V694" i="1"/>
  <c r="V702" i="1"/>
  <c r="V704" i="1"/>
  <c r="V708" i="1"/>
  <c r="V734" i="1"/>
  <c r="V740" i="1"/>
  <c r="V752" i="1"/>
  <c r="R476" i="1"/>
  <c r="R484" i="1"/>
  <c r="R492" i="1"/>
  <c r="R500" i="1"/>
  <c r="R504" i="1"/>
  <c r="R512" i="1"/>
  <c r="R520" i="1"/>
  <c r="R528" i="1"/>
  <c r="R536" i="1"/>
  <c r="R543" i="1"/>
  <c r="R544" i="1"/>
  <c r="R551" i="1"/>
  <c r="R552" i="1"/>
  <c r="R559" i="1"/>
  <c r="R560" i="1"/>
  <c r="R572" i="1"/>
  <c r="R575" i="1"/>
  <c r="R584" i="1"/>
  <c r="R588" i="1"/>
  <c r="R599" i="1"/>
  <c r="R637" i="1"/>
  <c r="R604" i="1"/>
  <c r="R620" i="1"/>
  <c r="R655" i="1"/>
  <c r="R653" i="1"/>
  <c r="R631" i="1"/>
  <c r="R636" i="1"/>
  <c r="R671" i="1"/>
  <c r="R669" i="1"/>
  <c r="V680" i="1"/>
  <c r="V688" i="1"/>
  <c r="V730" i="1"/>
  <c r="V732" i="1"/>
  <c r="R490" i="1"/>
  <c r="R498" i="1"/>
  <c r="R506" i="1"/>
  <c r="R514" i="1"/>
  <c r="R522" i="1"/>
  <c r="R530" i="1"/>
  <c r="R538" i="1"/>
  <c r="R545" i="1"/>
  <c r="R546" i="1"/>
  <c r="R553" i="1"/>
  <c r="R554" i="1"/>
  <c r="R589" i="1"/>
  <c r="R561" i="1"/>
  <c r="R562" i="1"/>
  <c r="R597" i="1"/>
  <c r="V605" i="1"/>
  <c r="R574" i="1"/>
  <c r="R609" i="1"/>
  <c r="R580" i="1"/>
  <c r="R583" i="1"/>
  <c r="R595" i="1"/>
  <c r="R600" i="1"/>
  <c r="R611" i="1"/>
  <c r="R616" i="1"/>
  <c r="R651" i="1"/>
  <c r="R649" i="1"/>
  <c r="R627" i="1"/>
  <c r="R632" i="1"/>
  <c r="R667" i="1"/>
  <c r="R665" i="1"/>
  <c r="V682" i="1"/>
  <c r="V690" i="1"/>
  <c r="V748" i="1"/>
  <c r="R590" i="1"/>
  <c r="R598" i="1"/>
  <c r="R606" i="1"/>
  <c r="R614" i="1"/>
  <c r="R622" i="1"/>
  <c r="R630" i="1"/>
  <c r="R638" i="1"/>
  <c r="R570" i="1"/>
  <c r="R578" i="1"/>
  <c r="R586" i="1"/>
  <c r="R594" i="1"/>
  <c r="R602" i="1"/>
  <c r="R610" i="1"/>
  <c r="R618" i="1"/>
  <c r="R625" i="1"/>
  <c r="R626" i="1"/>
  <c r="R633" i="1"/>
  <c r="R634" i="1"/>
  <c r="R641" i="1"/>
  <c r="R642" i="1"/>
  <c r="R738" i="1"/>
  <c r="R742" i="1"/>
  <c r="R746" i="1"/>
  <c r="R750" i="1"/>
  <c r="R754" i="1"/>
  <c r="V633" i="1" l="1"/>
  <c r="V610" i="1"/>
  <c r="V578" i="1"/>
  <c r="V614" i="1"/>
  <c r="V667" i="1"/>
  <c r="V651" i="1"/>
  <c r="V595" i="1"/>
  <c r="V574" i="1"/>
  <c r="V562" i="1"/>
  <c r="V553" i="1"/>
  <c r="V530" i="1"/>
  <c r="V498" i="1"/>
  <c r="V636" i="1"/>
  <c r="V620" i="1"/>
  <c r="V588" i="1"/>
  <c r="V560" i="1"/>
  <c r="V544" i="1"/>
  <c r="V520" i="1"/>
  <c r="V492" i="1"/>
  <c r="V640" i="1"/>
  <c r="V643" i="1"/>
  <c r="V621" i="1"/>
  <c r="V566" i="1"/>
  <c r="V550" i="1"/>
  <c r="V534" i="1"/>
  <c r="V503" i="1"/>
  <c r="V664" i="1"/>
  <c r="V656" i="1"/>
  <c r="V648" i="1"/>
  <c r="V663" i="1"/>
  <c r="V612" i="1"/>
  <c r="V617" i="1"/>
  <c r="V564" i="1"/>
  <c r="V532" i="1"/>
  <c r="V496" i="1"/>
  <c r="V464" i="1"/>
  <c r="V431" i="1"/>
  <c r="V417" i="1"/>
  <c r="V460" i="1"/>
  <c r="V466" i="1"/>
  <c r="V426" i="1"/>
  <c r="V418" i="1"/>
  <c r="V410" i="1"/>
  <c r="V402" i="1"/>
  <c r="V354" i="1"/>
  <c r="V434" i="1"/>
  <c r="V461" i="1"/>
  <c r="V453" i="1"/>
  <c r="V205" i="1"/>
  <c r="V234" i="1"/>
  <c r="V183" i="1"/>
  <c r="V174" i="1"/>
  <c r="V166" i="1"/>
  <c r="V158" i="1"/>
  <c r="V150" i="1"/>
  <c r="V134" i="1"/>
  <c r="V126" i="1"/>
  <c r="V118" i="1"/>
  <c r="V72" i="1"/>
  <c r="V64" i="1"/>
  <c r="V56" i="1"/>
  <c r="V195" i="1"/>
  <c r="V642" i="1"/>
  <c r="V626" i="1"/>
  <c r="V602" i="1"/>
  <c r="V570" i="1"/>
  <c r="V638" i="1"/>
  <c r="V606" i="1"/>
  <c r="V632" i="1"/>
  <c r="V616" i="1"/>
  <c r="V583" i="1"/>
  <c r="V561" i="1"/>
  <c r="V546" i="1"/>
  <c r="V522" i="1"/>
  <c r="V490" i="1"/>
  <c r="V631" i="1"/>
  <c r="V604" i="1"/>
  <c r="V584" i="1"/>
  <c r="V559" i="1"/>
  <c r="V543" i="1"/>
  <c r="V512" i="1"/>
  <c r="V484" i="1"/>
  <c r="V657" i="1"/>
  <c r="V608" i="1"/>
  <c r="V576" i="1"/>
  <c r="V593" i="1"/>
  <c r="V577" i="1"/>
  <c r="V526" i="1"/>
  <c r="V502" i="1"/>
  <c r="V674" i="1"/>
  <c r="V662" i="1"/>
  <c r="V654" i="1"/>
  <c r="V646" i="1"/>
  <c r="V628" i="1"/>
  <c r="V596" i="1"/>
  <c r="V582" i="1"/>
  <c r="V556" i="1"/>
  <c r="V524" i="1"/>
  <c r="V488" i="1"/>
  <c r="V456" i="1"/>
  <c r="V427" i="1"/>
  <c r="V415" i="1"/>
  <c r="V438" i="1"/>
  <c r="V432" i="1"/>
  <c r="V424" i="1"/>
  <c r="V416" i="1"/>
  <c r="V408" i="1"/>
  <c r="V400" i="1"/>
  <c r="V467" i="1"/>
  <c r="V459" i="1"/>
  <c r="V197" i="1"/>
  <c r="V246" i="1"/>
  <c r="V207" i="1"/>
  <c r="V172" i="1"/>
  <c r="V156" i="1"/>
  <c r="V140" i="1"/>
  <c r="V132" i="1"/>
  <c r="V124" i="1"/>
  <c r="V116" i="1"/>
  <c r="V70" i="1"/>
  <c r="V62" i="1"/>
  <c r="V54" i="1"/>
  <c r="V187" i="1"/>
  <c r="V742" i="1"/>
  <c r="V641" i="1"/>
  <c r="V625" i="1"/>
  <c r="V594" i="1"/>
  <c r="V630" i="1"/>
  <c r="V598" i="1"/>
  <c r="V627" i="1"/>
  <c r="V611" i="1"/>
  <c r="V580" i="1"/>
  <c r="V589" i="1"/>
  <c r="V545" i="1"/>
  <c r="V514" i="1"/>
  <c r="V669" i="1"/>
  <c r="V653" i="1"/>
  <c r="V637" i="1"/>
  <c r="V575" i="1"/>
  <c r="V552" i="1"/>
  <c r="V536" i="1"/>
  <c r="V504" i="1"/>
  <c r="V476" i="1"/>
  <c r="V673" i="1"/>
  <c r="V659" i="1"/>
  <c r="V603" i="1"/>
  <c r="V567" i="1"/>
  <c r="V558" i="1"/>
  <c r="V542" i="1"/>
  <c r="V518" i="1"/>
  <c r="V495" i="1"/>
  <c r="V672" i="1"/>
  <c r="V660" i="1"/>
  <c r="V652" i="1"/>
  <c r="V644" i="1"/>
  <c r="V645" i="1"/>
  <c r="V629" i="1"/>
  <c r="V613" i="1"/>
  <c r="V548" i="1"/>
  <c r="V516" i="1"/>
  <c r="V480" i="1"/>
  <c r="V435" i="1"/>
  <c r="V423" i="1"/>
  <c r="V413" i="1"/>
  <c r="V471" i="1"/>
  <c r="V430" i="1"/>
  <c r="V422" i="1"/>
  <c r="V414" i="1"/>
  <c r="V406" i="1"/>
  <c r="V398" i="1"/>
  <c r="V465" i="1"/>
  <c r="V457" i="1"/>
  <c r="V242" i="1"/>
  <c r="V245" i="1"/>
  <c r="V178" i="1"/>
  <c r="V170" i="1"/>
  <c r="V162" i="1"/>
  <c r="V146" i="1"/>
  <c r="V138" i="1"/>
  <c r="V130" i="1"/>
  <c r="V122" i="1"/>
  <c r="V114" i="1"/>
  <c r="V68" i="1"/>
  <c r="V60" i="1"/>
  <c r="V240" i="1"/>
  <c r="V211" i="1"/>
  <c r="X41" i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V754" i="1"/>
  <c r="V738" i="1"/>
  <c r="V634" i="1"/>
  <c r="V618" i="1"/>
  <c r="V586" i="1"/>
  <c r="V622" i="1"/>
  <c r="V590" i="1"/>
  <c r="V665" i="1"/>
  <c r="V649" i="1"/>
  <c r="V600" i="1"/>
  <c r="V609" i="1"/>
  <c r="V597" i="1"/>
  <c r="V554" i="1"/>
  <c r="V538" i="1"/>
  <c r="V506" i="1"/>
  <c r="V671" i="1"/>
  <c r="V655" i="1"/>
  <c r="V599" i="1"/>
  <c r="V572" i="1"/>
  <c r="V551" i="1"/>
  <c r="V528" i="1"/>
  <c r="V500" i="1"/>
  <c r="V675" i="1"/>
  <c r="V624" i="1"/>
  <c r="V592" i="1"/>
  <c r="V601" i="1"/>
  <c r="V585" i="1"/>
  <c r="V569" i="1"/>
  <c r="V510" i="1"/>
  <c r="V494" i="1"/>
  <c r="V666" i="1"/>
  <c r="V658" i="1"/>
  <c r="V650" i="1"/>
  <c r="V661" i="1"/>
  <c r="V647" i="1"/>
  <c r="V591" i="1"/>
  <c r="V568" i="1"/>
  <c r="V540" i="1"/>
  <c r="V508" i="1"/>
  <c r="V472" i="1"/>
  <c r="V469" i="1"/>
  <c r="V419" i="1"/>
  <c r="V401" i="1"/>
  <c r="V446" i="1"/>
  <c r="V470" i="1"/>
  <c r="V428" i="1"/>
  <c r="V420" i="1"/>
  <c r="V412" i="1"/>
  <c r="V404" i="1"/>
  <c r="V396" i="1"/>
  <c r="V468" i="1"/>
  <c r="V463" i="1"/>
  <c r="V455" i="1"/>
  <c r="V181" i="1"/>
  <c r="V238" i="1"/>
  <c r="V191" i="1"/>
  <c r="V237" i="1"/>
  <c r="V176" i="1"/>
  <c r="V152" i="1"/>
  <c r="V144" i="1"/>
  <c r="V136" i="1"/>
  <c r="V128" i="1"/>
  <c r="V120" i="1"/>
  <c r="V112" i="1"/>
  <c r="V66" i="1"/>
  <c r="V58" i="1"/>
  <c r="V232" i="1"/>
  <c r="V203" i="1"/>
  <c r="L6" i="1"/>
  <c r="L7" i="1" l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N39" i="1"/>
  <c r="M39" i="1" l="1"/>
  <c r="O39" i="1" s="1"/>
  <c r="L40" i="1"/>
  <c r="N40" i="1"/>
  <c r="L41" i="1" l="1"/>
  <c r="M40" i="1"/>
  <c r="O40" i="1" s="1"/>
  <c r="N41" i="1"/>
  <c r="M41" i="1" l="1"/>
  <c r="O41" i="1" s="1"/>
  <c r="L42" i="1"/>
  <c r="N42" i="1"/>
  <c r="L43" i="1" l="1"/>
  <c r="M42" i="1"/>
  <c r="O42" i="1" s="1"/>
  <c r="N43" i="1"/>
  <c r="L44" i="1" l="1"/>
  <c r="M43" i="1"/>
  <c r="O43" i="1" s="1"/>
  <c r="N44" i="1"/>
  <c r="L45" i="1" l="1"/>
  <c r="M44" i="1"/>
  <c r="O44" i="1" s="1"/>
  <c r="N45" i="1"/>
  <c r="M45" i="1" l="1"/>
  <c r="O45" i="1" s="1"/>
  <c r="L46" i="1"/>
  <c r="N46" i="1"/>
  <c r="L47" i="1" l="1"/>
  <c r="M46" i="1"/>
  <c r="O46" i="1" s="1"/>
  <c r="N47" i="1"/>
  <c r="M47" i="1" l="1"/>
  <c r="O47" i="1" s="1"/>
  <c r="L48" i="1"/>
  <c r="N48" i="1"/>
  <c r="L49" i="1" l="1"/>
  <c r="M48" i="1"/>
  <c r="O48" i="1" s="1"/>
  <c r="N49" i="1"/>
  <c r="L50" i="1" l="1"/>
  <c r="M49" i="1"/>
  <c r="O49" i="1" s="1"/>
  <c r="N50" i="1"/>
  <c r="L51" i="1" l="1"/>
  <c r="M50" i="1"/>
  <c r="O50" i="1" s="1"/>
  <c r="N51" i="1"/>
  <c r="L52" i="1" l="1"/>
  <c r="M51" i="1"/>
  <c r="O51" i="1" s="1"/>
  <c r="N52" i="1"/>
  <c r="L53" i="1" l="1"/>
  <c r="M52" i="1"/>
  <c r="O52" i="1" s="1"/>
  <c r="N53" i="1"/>
  <c r="M53" i="1" l="1"/>
  <c r="O53" i="1" s="1"/>
  <c r="L54" i="1"/>
  <c r="N54" i="1"/>
  <c r="L55" i="1" l="1"/>
  <c r="M54" i="1"/>
  <c r="O54" i="1" s="1"/>
  <c r="N55" i="1"/>
  <c r="M55" i="1" l="1"/>
  <c r="O55" i="1" s="1"/>
  <c r="L56" i="1"/>
  <c r="N56" i="1"/>
  <c r="L57" i="1" l="1"/>
  <c r="M56" i="1"/>
  <c r="O56" i="1" s="1"/>
  <c r="N57" i="1"/>
  <c r="M57" i="1" l="1"/>
  <c r="O57" i="1" s="1"/>
  <c r="L58" i="1"/>
  <c r="N58" i="1"/>
  <c r="L59" i="1" l="1"/>
  <c r="M58" i="1"/>
  <c r="O58" i="1" s="1"/>
  <c r="N59" i="1"/>
  <c r="L60" i="1" l="1"/>
  <c r="M59" i="1"/>
  <c r="O59" i="1" s="1"/>
  <c r="N60" i="1"/>
  <c r="L61" i="1" l="1"/>
  <c r="M60" i="1"/>
  <c r="O60" i="1" s="1"/>
  <c r="N61" i="1"/>
  <c r="M61" i="1" l="1"/>
  <c r="O61" i="1" s="1"/>
  <c r="L62" i="1"/>
  <c r="N62" i="1"/>
  <c r="L63" i="1" l="1"/>
  <c r="M62" i="1"/>
  <c r="O62" i="1" s="1"/>
  <c r="N63" i="1"/>
  <c r="M63" i="1" l="1"/>
  <c r="O63" i="1" s="1"/>
  <c r="L64" i="1"/>
  <c r="N64" i="1"/>
  <c r="L65" i="1" l="1"/>
  <c r="M64" i="1"/>
  <c r="O64" i="1" s="1"/>
  <c r="N65" i="1"/>
  <c r="M65" i="1" l="1"/>
  <c r="O65" i="1" s="1"/>
  <c r="L66" i="1"/>
  <c r="N66" i="1"/>
  <c r="L67" i="1" l="1"/>
  <c r="M66" i="1"/>
  <c r="O66" i="1" s="1"/>
  <c r="N67" i="1"/>
  <c r="M67" i="1" l="1"/>
  <c r="O67" i="1" s="1"/>
  <c r="L68" i="1"/>
  <c r="N68" i="1"/>
  <c r="L69" i="1" l="1"/>
  <c r="M68" i="1"/>
  <c r="O68" i="1" s="1"/>
  <c r="N69" i="1"/>
  <c r="L70" i="1" l="1"/>
  <c r="M69" i="1"/>
  <c r="O69" i="1" s="1"/>
  <c r="N70" i="1"/>
  <c r="L71" i="1" l="1"/>
  <c r="M70" i="1"/>
  <c r="O70" i="1" s="1"/>
  <c r="N71" i="1"/>
  <c r="M71" i="1" l="1"/>
  <c r="O71" i="1" s="1"/>
  <c r="L72" i="1"/>
  <c r="N72" i="1"/>
  <c r="L73" i="1" l="1"/>
  <c r="M72" i="1"/>
  <c r="O72" i="1" s="1"/>
  <c r="N73" i="1"/>
  <c r="M73" i="1" l="1"/>
  <c r="O73" i="1" s="1"/>
  <c r="L74" i="1"/>
  <c r="N74" i="1"/>
  <c r="L75" i="1" l="1"/>
  <c r="M74" i="1"/>
  <c r="O74" i="1" s="1"/>
  <c r="N75" i="1"/>
  <c r="M75" i="1" l="1"/>
  <c r="O75" i="1" s="1"/>
  <c r="L76" i="1"/>
  <c r="N76" i="1"/>
  <c r="L77" i="1" l="1"/>
  <c r="M76" i="1"/>
  <c r="O76" i="1" s="1"/>
  <c r="N77" i="1"/>
  <c r="V75" i="1" l="1"/>
  <c r="L78" i="1"/>
  <c r="M77" i="1"/>
  <c r="O77" i="1" s="1"/>
  <c r="N78" i="1"/>
  <c r="X75" i="1" l="1"/>
  <c r="L79" i="1"/>
  <c r="M78" i="1"/>
  <c r="O78" i="1" s="1"/>
  <c r="N79" i="1"/>
  <c r="V76" i="1"/>
  <c r="X76" i="1" l="1"/>
  <c r="X77" i="1" s="1"/>
  <c r="X78" i="1" s="1"/>
  <c r="X79" i="1" s="1"/>
  <c r="X80" i="1" s="1"/>
  <c r="X81" i="1" s="1"/>
  <c r="M79" i="1"/>
  <c r="O79" i="1" s="1"/>
  <c r="L80" i="1"/>
  <c r="N80" i="1"/>
  <c r="L81" i="1" l="1"/>
  <c r="M80" i="1"/>
  <c r="O80" i="1" s="1"/>
  <c r="N81" i="1"/>
  <c r="M81" i="1" l="1"/>
  <c r="O81" i="1" s="1"/>
  <c r="L82" i="1"/>
  <c r="N82" i="1"/>
  <c r="L83" i="1" l="1"/>
  <c r="M82" i="1"/>
  <c r="O82" i="1" s="1"/>
  <c r="N83" i="1"/>
  <c r="L84" i="1" l="1"/>
  <c r="M83" i="1"/>
  <c r="O83" i="1" s="1"/>
  <c r="N84" i="1"/>
  <c r="L85" i="1" l="1"/>
  <c r="M84" i="1"/>
  <c r="O84" i="1" s="1"/>
  <c r="N85" i="1"/>
  <c r="V82" i="1"/>
  <c r="X82" i="1" s="1"/>
  <c r="X83" i="1" s="1"/>
  <c r="X84" i="1" s="1"/>
  <c r="M85" i="1" l="1"/>
  <c r="O85" i="1" s="1"/>
  <c r="L86" i="1"/>
  <c r="N86" i="1"/>
  <c r="L87" i="1" l="1"/>
  <c r="M86" i="1"/>
  <c r="O86" i="1" s="1"/>
  <c r="N87" i="1"/>
  <c r="V85" i="1" l="1"/>
  <c r="X85" i="1" s="1"/>
  <c r="L88" i="1"/>
  <c r="M87" i="1"/>
  <c r="O87" i="1" s="1"/>
  <c r="N88" i="1"/>
  <c r="L89" i="1" l="1"/>
  <c r="M88" i="1"/>
  <c r="O88" i="1" s="1"/>
  <c r="N89" i="1"/>
  <c r="V86" i="1"/>
  <c r="X86" i="1" s="1"/>
  <c r="X87" i="1" s="1"/>
  <c r="X88" i="1" s="1"/>
  <c r="X89" i="1" s="1"/>
  <c r="L90" i="1" l="1"/>
  <c r="M89" i="1"/>
  <c r="O89" i="1" s="1"/>
  <c r="N90" i="1"/>
  <c r="L91" i="1" l="1"/>
  <c r="M90" i="1"/>
  <c r="O90" i="1" s="1"/>
  <c r="N91" i="1"/>
  <c r="L92" i="1" l="1"/>
  <c r="M91" i="1"/>
  <c r="O91" i="1" s="1"/>
  <c r="N92" i="1"/>
  <c r="L93" i="1" l="1"/>
  <c r="M92" i="1"/>
  <c r="O92" i="1" s="1"/>
  <c r="N93" i="1"/>
  <c r="V90" i="1"/>
  <c r="X90" i="1" s="1"/>
  <c r="X91" i="1" s="1"/>
  <c r="L94" i="1" l="1"/>
  <c r="M93" i="1"/>
  <c r="O93" i="1" s="1"/>
  <c r="N94" i="1"/>
  <c r="L95" i="1" l="1"/>
  <c r="M94" i="1"/>
  <c r="O94" i="1" s="1"/>
  <c r="N95" i="1"/>
  <c r="V92" i="1"/>
  <c r="X92" i="1" s="1"/>
  <c r="L96" i="1" l="1"/>
  <c r="M95" i="1"/>
  <c r="O95" i="1" s="1"/>
  <c r="N96" i="1"/>
  <c r="V93" i="1"/>
  <c r="X93" i="1" s="1"/>
  <c r="X94" i="1" s="1"/>
  <c r="L97" i="1" l="1"/>
  <c r="M96" i="1"/>
  <c r="O96" i="1" s="1"/>
  <c r="N97" i="1"/>
  <c r="M97" i="1" l="1"/>
  <c r="O97" i="1" s="1"/>
  <c r="L98" i="1"/>
  <c r="N98" i="1"/>
  <c r="V95" i="1"/>
  <c r="X95" i="1" s="1"/>
  <c r="V96" i="1" l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L99" i="1"/>
  <c r="M98" i="1"/>
  <c r="O98" i="1" s="1"/>
  <c r="N99" i="1"/>
  <c r="M99" i="1" l="1"/>
  <c r="O99" i="1" s="1"/>
  <c r="L100" i="1"/>
  <c r="N100" i="1"/>
  <c r="L101" i="1" l="1"/>
  <c r="M100" i="1"/>
  <c r="O100" i="1" s="1"/>
  <c r="N101" i="1"/>
  <c r="M101" i="1" l="1"/>
  <c r="O101" i="1" s="1"/>
  <c r="L102" i="1"/>
  <c r="N102" i="1"/>
  <c r="L103" i="1" l="1"/>
  <c r="M102" i="1"/>
  <c r="O102" i="1" s="1"/>
  <c r="N103" i="1"/>
  <c r="L104" i="1" l="1"/>
  <c r="M103" i="1"/>
  <c r="O103" i="1" s="1"/>
  <c r="N104" i="1"/>
  <c r="L105" i="1" l="1"/>
  <c r="M104" i="1"/>
  <c r="O104" i="1" s="1"/>
  <c r="N105" i="1"/>
  <c r="L106" i="1" l="1"/>
  <c r="M105" i="1"/>
  <c r="O105" i="1" s="1"/>
  <c r="N106" i="1"/>
  <c r="L107" i="1" l="1"/>
  <c r="M106" i="1"/>
  <c r="O106" i="1" s="1"/>
  <c r="N107" i="1"/>
  <c r="L108" i="1" l="1"/>
  <c r="M107" i="1"/>
  <c r="O107" i="1" s="1"/>
  <c r="N108" i="1"/>
  <c r="L109" i="1" l="1"/>
  <c r="M108" i="1"/>
  <c r="O108" i="1" s="1"/>
  <c r="N109" i="1"/>
  <c r="L110" i="1" l="1"/>
  <c r="M109" i="1"/>
  <c r="O109" i="1" s="1"/>
  <c r="N110" i="1"/>
  <c r="L111" i="1" l="1"/>
  <c r="M110" i="1"/>
  <c r="O110" i="1" s="1"/>
  <c r="N111" i="1"/>
  <c r="L112" i="1" l="1"/>
  <c r="M111" i="1"/>
  <c r="O111" i="1" s="1"/>
  <c r="N112" i="1"/>
  <c r="L113" i="1" l="1"/>
  <c r="M112" i="1"/>
  <c r="O112" i="1" s="1"/>
  <c r="N113" i="1"/>
  <c r="L114" i="1" l="1"/>
  <c r="M113" i="1"/>
  <c r="O113" i="1" s="1"/>
  <c r="N114" i="1"/>
  <c r="L115" i="1" l="1"/>
  <c r="M114" i="1"/>
  <c r="O114" i="1" s="1"/>
  <c r="N115" i="1"/>
  <c r="L116" i="1" l="1"/>
  <c r="M115" i="1"/>
  <c r="O115" i="1" s="1"/>
  <c r="N116" i="1"/>
  <c r="L117" i="1" l="1"/>
  <c r="M116" i="1"/>
  <c r="O116" i="1" s="1"/>
  <c r="N117" i="1"/>
  <c r="L118" i="1" l="1"/>
  <c r="M117" i="1"/>
  <c r="O117" i="1" s="1"/>
  <c r="N118" i="1"/>
  <c r="L119" i="1" l="1"/>
  <c r="M118" i="1"/>
  <c r="O118" i="1" s="1"/>
  <c r="N119" i="1"/>
  <c r="L120" i="1" l="1"/>
  <c r="M119" i="1"/>
  <c r="O119" i="1" s="1"/>
  <c r="N120" i="1"/>
  <c r="L121" i="1" l="1"/>
  <c r="M120" i="1"/>
  <c r="O120" i="1" s="1"/>
  <c r="N121" i="1"/>
  <c r="L122" i="1" l="1"/>
  <c r="M121" i="1"/>
  <c r="O121" i="1" s="1"/>
  <c r="N122" i="1"/>
  <c r="L123" i="1" l="1"/>
  <c r="M122" i="1"/>
  <c r="O122" i="1" s="1"/>
  <c r="N123" i="1"/>
  <c r="L124" i="1" l="1"/>
  <c r="M123" i="1"/>
  <c r="O123" i="1" s="1"/>
  <c r="N124" i="1"/>
  <c r="L125" i="1" l="1"/>
  <c r="M124" i="1"/>
  <c r="O124" i="1" s="1"/>
  <c r="N125" i="1"/>
  <c r="L126" i="1" l="1"/>
  <c r="M125" i="1"/>
  <c r="O125" i="1" s="1"/>
  <c r="N126" i="1"/>
  <c r="L127" i="1" l="1"/>
  <c r="M126" i="1"/>
  <c r="O126" i="1" s="1"/>
  <c r="N127" i="1"/>
  <c r="L128" i="1" l="1"/>
  <c r="M127" i="1"/>
  <c r="O127" i="1" s="1"/>
  <c r="N128" i="1"/>
  <c r="L129" i="1" l="1"/>
  <c r="M128" i="1"/>
  <c r="O128" i="1" s="1"/>
  <c r="N129" i="1"/>
  <c r="L130" i="1" l="1"/>
  <c r="M129" i="1"/>
  <c r="O129" i="1" s="1"/>
  <c r="N130" i="1"/>
  <c r="L131" i="1" l="1"/>
  <c r="M130" i="1"/>
  <c r="O130" i="1" s="1"/>
  <c r="N131" i="1"/>
  <c r="L132" i="1" l="1"/>
  <c r="M131" i="1"/>
  <c r="O131" i="1" s="1"/>
  <c r="N132" i="1"/>
  <c r="L133" i="1" l="1"/>
  <c r="M132" i="1"/>
  <c r="O132" i="1" s="1"/>
  <c r="N133" i="1"/>
  <c r="L134" i="1" l="1"/>
  <c r="M133" i="1"/>
  <c r="O133" i="1" s="1"/>
  <c r="N134" i="1"/>
  <c r="L135" i="1" l="1"/>
  <c r="M134" i="1"/>
  <c r="O134" i="1" s="1"/>
  <c r="N135" i="1"/>
  <c r="L136" i="1" l="1"/>
  <c r="M135" i="1"/>
  <c r="O135" i="1" s="1"/>
  <c r="N136" i="1"/>
  <c r="L137" i="1" l="1"/>
  <c r="M136" i="1"/>
  <c r="O136" i="1" s="1"/>
  <c r="N137" i="1"/>
  <c r="L138" i="1" l="1"/>
  <c r="M137" i="1"/>
  <c r="O137" i="1" s="1"/>
  <c r="N138" i="1"/>
  <c r="L139" i="1" l="1"/>
  <c r="M138" i="1"/>
  <c r="O138" i="1" s="1"/>
  <c r="N139" i="1"/>
  <c r="L140" i="1" l="1"/>
  <c r="M139" i="1"/>
  <c r="O139" i="1" s="1"/>
  <c r="N140" i="1"/>
  <c r="L141" i="1" l="1"/>
  <c r="M140" i="1"/>
  <c r="O140" i="1" s="1"/>
  <c r="N141" i="1"/>
  <c r="L142" i="1" l="1"/>
  <c r="M141" i="1"/>
  <c r="O141" i="1" s="1"/>
  <c r="N142" i="1"/>
  <c r="L143" i="1" l="1"/>
  <c r="M142" i="1"/>
  <c r="O142" i="1" s="1"/>
  <c r="N143" i="1"/>
  <c r="V141" i="1" l="1"/>
  <c r="L144" i="1"/>
  <c r="M143" i="1"/>
  <c r="O143" i="1" s="1"/>
  <c r="N144" i="1"/>
  <c r="X141" i="1" l="1"/>
  <c r="L145" i="1"/>
  <c r="M144" i="1"/>
  <c r="O144" i="1" s="1"/>
  <c r="N145" i="1"/>
  <c r="V142" i="1"/>
  <c r="X142" i="1" l="1"/>
  <c r="X143" i="1" s="1"/>
  <c r="X144" i="1" s="1"/>
  <c r="X145" i="1" s="1"/>
  <c r="X146" i="1" s="1"/>
  <c r="L146" i="1"/>
  <c r="M145" i="1"/>
  <c r="O145" i="1" s="1"/>
  <c r="N146" i="1"/>
  <c r="L147" i="1" l="1"/>
  <c r="M146" i="1"/>
  <c r="O146" i="1" s="1"/>
  <c r="N147" i="1"/>
  <c r="L148" i="1" l="1"/>
  <c r="M147" i="1"/>
  <c r="O147" i="1" s="1"/>
  <c r="N148" i="1"/>
  <c r="L149" i="1" l="1"/>
  <c r="M148" i="1"/>
  <c r="O148" i="1" s="1"/>
  <c r="N149" i="1"/>
  <c r="L150" i="1" l="1"/>
  <c r="M149" i="1"/>
  <c r="O149" i="1" s="1"/>
  <c r="N150" i="1"/>
  <c r="V147" i="1"/>
  <c r="X147" i="1" l="1"/>
  <c r="L151" i="1"/>
  <c r="M150" i="1"/>
  <c r="O150" i="1" s="1"/>
  <c r="N151" i="1"/>
  <c r="V148" i="1"/>
  <c r="X148" i="1" l="1"/>
  <c r="X149" i="1" s="1"/>
  <c r="X150" i="1" s="1"/>
  <c r="L152" i="1"/>
  <c r="M151" i="1"/>
  <c r="O151" i="1" s="1"/>
  <c r="N152" i="1"/>
  <c r="L153" i="1" l="1"/>
  <c r="M152" i="1"/>
  <c r="O152" i="1" s="1"/>
  <c r="N153" i="1"/>
  <c r="L154" i="1" l="1"/>
  <c r="M153" i="1"/>
  <c r="O153" i="1" s="1"/>
  <c r="N154" i="1"/>
  <c r="V151" i="1"/>
  <c r="X151" i="1" l="1"/>
  <c r="X152" i="1" s="1"/>
  <c r="X153" i="1" s="1"/>
  <c r="L155" i="1"/>
  <c r="M154" i="1"/>
  <c r="O154" i="1" s="1"/>
  <c r="N155" i="1"/>
  <c r="L156" i="1" l="1"/>
  <c r="M155" i="1"/>
  <c r="O155" i="1" s="1"/>
  <c r="N156" i="1"/>
  <c r="V154" i="1" l="1"/>
  <c r="L157" i="1"/>
  <c r="M156" i="1"/>
  <c r="O156" i="1" s="1"/>
  <c r="N157" i="1"/>
  <c r="X154" i="1" l="1"/>
  <c r="X155" i="1" s="1"/>
  <c r="X156" i="1" s="1"/>
  <c r="X157" i="1" s="1"/>
  <c r="X158" i="1" s="1"/>
  <c r="X159" i="1" s="1"/>
  <c r="L158" i="1"/>
  <c r="M157" i="1"/>
  <c r="O157" i="1" s="1"/>
  <c r="N158" i="1"/>
  <c r="L159" i="1" l="1"/>
  <c r="M158" i="1"/>
  <c r="O158" i="1" s="1"/>
  <c r="N159" i="1"/>
  <c r="L160" i="1" l="1"/>
  <c r="M159" i="1"/>
  <c r="O159" i="1" s="1"/>
  <c r="N160" i="1"/>
  <c r="L161" i="1" l="1"/>
  <c r="M160" i="1"/>
  <c r="O160" i="1" s="1"/>
  <c r="N161" i="1"/>
  <c r="L162" i="1" l="1"/>
  <c r="M161" i="1"/>
  <c r="O161" i="1" s="1"/>
  <c r="N162" i="1"/>
  <c r="V160" i="1" l="1"/>
  <c r="X160" i="1" s="1"/>
  <c r="X161" i="1" s="1"/>
  <c r="X162" i="1" s="1"/>
  <c r="L163" i="1"/>
  <c r="M162" i="1"/>
  <c r="O162" i="1" s="1"/>
  <c r="N163" i="1"/>
  <c r="L164" i="1" l="1"/>
  <c r="M163" i="1"/>
  <c r="O163" i="1" s="1"/>
  <c r="N164" i="1"/>
  <c r="L165" i="1" l="1"/>
  <c r="M164" i="1"/>
  <c r="O164" i="1" s="1"/>
  <c r="N165" i="1"/>
  <c r="V163" i="1" l="1"/>
  <c r="X163" i="1" s="1"/>
  <c r="L166" i="1"/>
  <c r="M165" i="1"/>
  <c r="O165" i="1" s="1"/>
  <c r="N166" i="1"/>
  <c r="V164" i="1" l="1"/>
  <c r="X164" i="1" s="1"/>
  <c r="X165" i="1" s="1"/>
  <c r="X166" i="1" s="1"/>
  <c r="L167" i="1"/>
  <c r="M166" i="1"/>
  <c r="O166" i="1" s="1"/>
  <c r="N167" i="1"/>
  <c r="L168" i="1" l="1"/>
  <c r="M167" i="1"/>
  <c r="O167" i="1" s="1"/>
  <c r="N168" i="1"/>
  <c r="L169" i="1" l="1"/>
  <c r="M168" i="1"/>
  <c r="O168" i="1" s="1"/>
  <c r="N169" i="1"/>
  <c r="V167" i="1" l="1"/>
  <c r="X167" i="1" s="1"/>
  <c r="L170" i="1"/>
  <c r="M169" i="1"/>
  <c r="O169" i="1" s="1"/>
  <c r="N170" i="1"/>
  <c r="L171" i="1" l="1"/>
  <c r="M170" i="1"/>
  <c r="O170" i="1" s="1"/>
  <c r="N171" i="1"/>
  <c r="V168" i="1"/>
  <c r="X168" i="1" s="1"/>
  <c r="X169" i="1" s="1"/>
  <c r="X170" i="1" s="1"/>
  <c r="X171" i="1" s="1"/>
  <c r="X172" i="1" s="1"/>
  <c r="X173" i="1" s="1"/>
  <c r="X174" i="1" s="1"/>
  <c r="X175" i="1" s="1"/>
  <c r="X176" i="1" s="1"/>
  <c r="L172" i="1" l="1"/>
  <c r="M171" i="1"/>
  <c r="O171" i="1" s="1"/>
  <c r="N172" i="1"/>
  <c r="L173" i="1" l="1"/>
  <c r="M172" i="1"/>
  <c r="O172" i="1" s="1"/>
  <c r="N173" i="1"/>
  <c r="L174" i="1" l="1"/>
  <c r="M173" i="1"/>
  <c r="O173" i="1" s="1"/>
  <c r="N174" i="1"/>
  <c r="L175" i="1" l="1"/>
  <c r="M174" i="1"/>
  <c r="O174" i="1" s="1"/>
  <c r="N175" i="1"/>
  <c r="L176" i="1" l="1"/>
  <c r="M175" i="1"/>
  <c r="O175" i="1" s="1"/>
  <c r="N176" i="1"/>
  <c r="L177" i="1" l="1"/>
  <c r="M176" i="1"/>
  <c r="O176" i="1" s="1"/>
  <c r="N177" i="1"/>
  <c r="L178" i="1" l="1"/>
  <c r="M177" i="1"/>
  <c r="O177" i="1" s="1"/>
  <c r="N178" i="1"/>
  <c r="L179" i="1" l="1"/>
  <c r="M178" i="1"/>
  <c r="O178" i="1" s="1"/>
  <c r="N179" i="1"/>
  <c r="L180" i="1" l="1"/>
  <c r="M179" i="1"/>
  <c r="O179" i="1" s="1"/>
  <c r="N180" i="1"/>
  <c r="V177" i="1"/>
  <c r="X177" i="1" s="1"/>
  <c r="X178" i="1" s="1"/>
  <c r="M180" i="1" l="1"/>
  <c r="O180" i="1" s="1"/>
  <c r="L181" i="1"/>
  <c r="N181" i="1"/>
  <c r="V179" i="1" l="1"/>
  <c r="X179" i="1" s="1"/>
  <c r="M181" i="1"/>
  <c r="O181" i="1" s="1"/>
  <c r="L182" i="1"/>
  <c r="N182" i="1"/>
  <c r="M182" i="1" l="1"/>
  <c r="O182" i="1" s="1"/>
  <c r="L183" i="1"/>
  <c r="N183" i="1"/>
  <c r="V180" i="1"/>
  <c r="X180" i="1" s="1"/>
  <c r="X181" i="1" s="1"/>
  <c r="X182" i="1" s="1"/>
  <c r="X183" i="1" s="1"/>
  <c r="X184" i="1" s="1"/>
  <c r="X185" i="1" s="1"/>
  <c r="X186" i="1" s="1"/>
  <c r="X187" i="1" s="1"/>
  <c r="X188" i="1" s="1"/>
  <c r="M183" i="1" l="1"/>
  <c r="O183" i="1" s="1"/>
  <c r="L184" i="1"/>
  <c r="N184" i="1"/>
  <c r="M184" i="1" l="1"/>
  <c r="O184" i="1" s="1"/>
  <c r="L185" i="1"/>
  <c r="N185" i="1"/>
  <c r="M185" i="1" l="1"/>
  <c r="O185" i="1" s="1"/>
  <c r="L186" i="1"/>
  <c r="N186" i="1"/>
  <c r="M186" i="1" l="1"/>
  <c r="O186" i="1" s="1"/>
  <c r="L187" i="1"/>
  <c r="N187" i="1"/>
  <c r="L188" i="1" l="1"/>
  <c r="M187" i="1"/>
  <c r="O187" i="1" s="1"/>
  <c r="N188" i="1"/>
  <c r="M188" i="1" l="1"/>
  <c r="O188" i="1" s="1"/>
  <c r="L189" i="1"/>
  <c r="N189" i="1"/>
  <c r="M189" i="1" l="1"/>
  <c r="O189" i="1" s="1"/>
  <c r="L190" i="1"/>
  <c r="N190" i="1"/>
  <c r="M190" i="1" l="1"/>
  <c r="O190" i="1" s="1"/>
  <c r="L191" i="1"/>
  <c r="N191" i="1"/>
  <c r="M191" i="1" l="1"/>
  <c r="O191" i="1" s="1"/>
  <c r="L192" i="1"/>
  <c r="N192" i="1"/>
  <c r="V189" i="1"/>
  <c r="X189" i="1" l="1"/>
  <c r="M192" i="1"/>
  <c r="O192" i="1" s="1"/>
  <c r="L193" i="1"/>
  <c r="N193" i="1"/>
  <c r="V190" i="1"/>
  <c r="X190" i="1" l="1"/>
  <c r="X191" i="1" s="1"/>
  <c r="X192" i="1" s="1"/>
  <c r="X193" i="1" s="1"/>
  <c r="X194" i="1" s="1"/>
  <c r="X195" i="1" s="1"/>
  <c r="X196" i="1" s="1"/>
  <c r="X197" i="1" s="1"/>
  <c r="M193" i="1"/>
  <c r="O193" i="1" s="1"/>
  <c r="L194" i="1"/>
  <c r="N194" i="1"/>
  <c r="M194" i="1" l="1"/>
  <c r="O194" i="1" s="1"/>
  <c r="L195" i="1"/>
  <c r="N195" i="1"/>
  <c r="L196" i="1" l="1"/>
  <c r="M195" i="1"/>
  <c r="O195" i="1" s="1"/>
  <c r="N196" i="1"/>
  <c r="M196" i="1" l="1"/>
  <c r="O196" i="1" s="1"/>
  <c r="L197" i="1"/>
  <c r="N197" i="1"/>
  <c r="M197" i="1" l="1"/>
  <c r="O197" i="1" s="1"/>
  <c r="L198" i="1"/>
  <c r="N198" i="1"/>
  <c r="M198" i="1" l="1"/>
  <c r="O198" i="1" s="1"/>
  <c r="L199" i="1"/>
  <c r="N199" i="1"/>
  <c r="M199" i="1" l="1"/>
  <c r="O199" i="1" s="1"/>
  <c r="L200" i="1"/>
  <c r="N200" i="1"/>
  <c r="M200" i="1" l="1"/>
  <c r="O200" i="1" s="1"/>
  <c r="L201" i="1"/>
  <c r="N201" i="1"/>
  <c r="V198" i="1"/>
  <c r="X198" i="1" l="1"/>
  <c r="M201" i="1"/>
  <c r="O201" i="1" s="1"/>
  <c r="L202" i="1"/>
  <c r="N202" i="1"/>
  <c r="V199" i="1"/>
  <c r="X199" i="1" l="1"/>
  <c r="X200" i="1" s="1"/>
  <c r="X201" i="1" s="1"/>
  <c r="X202" i="1" s="1"/>
  <c r="X203" i="1" s="1"/>
  <c r="X204" i="1" s="1"/>
  <c r="X205" i="1" s="1"/>
  <c r="M202" i="1"/>
  <c r="O202" i="1" s="1"/>
  <c r="L203" i="1"/>
  <c r="N203" i="1"/>
  <c r="L204" i="1" l="1"/>
  <c r="M203" i="1"/>
  <c r="O203" i="1" s="1"/>
  <c r="N204" i="1"/>
  <c r="M204" i="1" l="1"/>
  <c r="O204" i="1" s="1"/>
  <c r="L205" i="1"/>
  <c r="N205" i="1"/>
  <c r="M205" i="1" l="1"/>
  <c r="O205" i="1" s="1"/>
  <c r="L206" i="1"/>
  <c r="N206" i="1"/>
  <c r="M206" i="1" l="1"/>
  <c r="O206" i="1" s="1"/>
  <c r="L207" i="1"/>
  <c r="N207" i="1"/>
  <c r="M207" i="1" l="1"/>
  <c r="O207" i="1" s="1"/>
  <c r="L208" i="1"/>
  <c r="N208" i="1"/>
  <c r="M208" i="1" l="1"/>
  <c r="O208" i="1" s="1"/>
  <c r="L209" i="1"/>
  <c r="N209" i="1"/>
  <c r="V206" i="1"/>
  <c r="X206" i="1" l="1"/>
  <c r="X207" i="1" s="1"/>
  <c r="M209" i="1"/>
  <c r="O209" i="1" s="1"/>
  <c r="L210" i="1"/>
  <c r="N210" i="1"/>
  <c r="M210" i="1" l="1"/>
  <c r="O210" i="1" s="1"/>
  <c r="L211" i="1"/>
  <c r="N211" i="1"/>
  <c r="V208" i="1"/>
  <c r="X208" i="1" l="1"/>
  <c r="V209" i="1"/>
  <c r="L212" i="1"/>
  <c r="M211" i="1"/>
  <c r="O211" i="1" s="1"/>
  <c r="N212" i="1"/>
  <c r="X209" i="1" l="1"/>
  <c r="X210" i="1" s="1"/>
  <c r="X211" i="1" s="1"/>
  <c r="X212" i="1" s="1"/>
  <c r="X213" i="1" s="1"/>
  <c r="X214" i="1" s="1"/>
  <c r="M212" i="1"/>
  <c r="O212" i="1" s="1"/>
  <c r="L213" i="1"/>
  <c r="N213" i="1"/>
  <c r="M213" i="1" l="1"/>
  <c r="O213" i="1" s="1"/>
  <c r="L214" i="1"/>
  <c r="N214" i="1"/>
  <c r="M214" i="1" l="1"/>
  <c r="O214" i="1" s="1"/>
  <c r="L215" i="1"/>
  <c r="N215" i="1"/>
  <c r="M215" i="1" l="1"/>
  <c r="O215" i="1" s="1"/>
  <c r="L216" i="1"/>
  <c r="N216" i="1"/>
  <c r="M216" i="1" l="1"/>
  <c r="O216" i="1" s="1"/>
  <c r="L217" i="1"/>
  <c r="N217" i="1"/>
  <c r="V215" i="1" l="1"/>
  <c r="M217" i="1"/>
  <c r="O217" i="1" s="1"/>
  <c r="L218" i="1"/>
  <c r="N218" i="1"/>
  <c r="X215" i="1" l="1"/>
  <c r="M218" i="1"/>
  <c r="O218" i="1" s="1"/>
  <c r="L219" i="1"/>
  <c r="N219" i="1"/>
  <c r="V216" i="1"/>
  <c r="X216" i="1" l="1"/>
  <c r="M219" i="1"/>
  <c r="O219" i="1" s="1"/>
  <c r="L220" i="1"/>
  <c r="N220" i="1"/>
  <c r="V217" i="1"/>
  <c r="X217" i="1" l="1"/>
  <c r="V218" i="1"/>
  <c r="M220" i="1"/>
  <c r="O220" i="1" s="1"/>
  <c r="L221" i="1"/>
  <c r="N221" i="1"/>
  <c r="X218" i="1" l="1"/>
  <c r="V219" i="1"/>
  <c r="M221" i="1"/>
  <c r="O221" i="1" s="1"/>
  <c r="L222" i="1"/>
  <c r="N222" i="1"/>
  <c r="X219" i="1" l="1"/>
  <c r="V220" i="1"/>
  <c r="M222" i="1"/>
  <c r="O222" i="1" s="1"/>
  <c r="L223" i="1"/>
  <c r="N223" i="1"/>
  <c r="X220" i="1" l="1"/>
  <c r="V221" i="1"/>
  <c r="M223" i="1"/>
  <c r="O223" i="1" s="1"/>
  <c r="L224" i="1"/>
  <c r="N224" i="1"/>
  <c r="X221" i="1" l="1"/>
  <c r="V222" i="1"/>
  <c r="M224" i="1"/>
  <c r="O224" i="1" s="1"/>
  <c r="L225" i="1"/>
  <c r="N225" i="1"/>
  <c r="X222" i="1" l="1"/>
  <c r="M225" i="1"/>
  <c r="O225" i="1" s="1"/>
  <c r="L226" i="1"/>
  <c r="N226" i="1"/>
  <c r="V223" i="1"/>
  <c r="X223" i="1" l="1"/>
  <c r="V224" i="1"/>
  <c r="M226" i="1"/>
  <c r="O226" i="1" s="1"/>
  <c r="L227" i="1"/>
  <c r="N227" i="1"/>
  <c r="X224" i="1" l="1"/>
  <c r="V225" i="1"/>
  <c r="X225" i="1" s="1"/>
  <c r="M227" i="1"/>
  <c r="O227" i="1" s="1"/>
  <c r="L228" i="1"/>
  <c r="N228" i="1"/>
  <c r="V226" i="1" l="1"/>
  <c r="X226" i="1" s="1"/>
  <c r="M228" i="1"/>
  <c r="O228" i="1" s="1"/>
  <c r="L229" i="1"/>
  <c r="N229" i="1"/>
  <c r="M229" i="1" l="1"/>
  <c r="O229" i="1" s="1"/>
  <c r="L230" i="1"/>
  <c r="N230" i="1"/>
  <c r="V227" i="1"/>
  <c r="X227" i="1" s="1"/>
  <c r="V228" i="1" l="1"/>
  <c r="X228" i="1" s="1"/>
  <c r="M230" i="1"/>
  <c r="O230" i="1" s="1"/>
  <c r="L231" i="1"/>
  <c r="N231" i="1"/>
  <c r="M231" i="1" l="1"/>
  <c r="O231" i="1" s="1"/>
  <c r="L232" i="1"/>
  <c r="N232" i="1"/>
  <c r="V229" i="1"/>
  <c r="X229" i="1" s="1"/>
  <c r="V230" i="1" l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M232" i="1"/>
  <c r="O232" i="1" s="1"/>
  <c r="L233" i="1"/>
  <c r="N233" i="1"/>
  <c r="M233" i="1" l="1"/>
  <c r="O233" i="1" s="1"/>
  <c r="L234" i="1"/>
  <c r="N234" i="1"/>
  <c r="M234" i="1" l="1"/>
  <c r="O234" i="1" s="1"/>
  <c r="L235" i="1"/>
  <c r="N235" i="1"/>
  <c r="M235" i="1" l="1"/>
  <c r="O235" i="1" s="1"/>
  <c r="L236" i="1"/>
  <c r="N236" i="1"/>
  <c r="M236" i="1" l="1"/>
  <c r="O236" i="1" s="1"/>
  <c r="L237" i="1"/>
  <c r="N237" i="1"/>
  <c r="M237" i="1" l="1"/>
  <c r="O237" i="1" s="1"/>
  <c r="L238" i="1"/>
  <c r="N238" i="1"/>
  <c r="M238" i="1" l="1"/>
  <c r="O238" i="1" s="1"/>
  <c r="L239" i="1"/>
  <c r="N239" i="1"/>
  <c r="M239" i="1" l="1"/>
  <c r="O239" i="1" s="1"/>
  <c r="L240" i="1"/>
  <c r="N240" i="1"/>
  <c r="M240" i="1" l="1"/>
  <c r="O240" i="1" s="1"/>
  <c r="L241" i="1"/>
  <c r="N241" i="1"/>
  <c r="M241" i="1" l="1"/>
  <c r="O241" i="1" s="1"/>
  <c r="L242" i="1"/>
  <c r="N242" i="1"/>
  <c r="M242" i="1" l="1"/>
  <c r="O242" i="1" s="1"/>
  <c r="L243" i="1"/>
  <c r="N243" i="1"/>
  <c r="M243" i="1" l="1"/>
  <c r="O243" i="1" s="1"/>
  <c r="L244" i="1"/>
  <c r="N244" i="1"/>
  <c r="M244" i="1" l="1"/>
  <c r="O244" i="1" s="1"/>
  <c r="L245" i="1"/>
  <c r="N245" i="1"/>
  <c r="M245" i="1" l="1"/>
  <c r="O245" i="1" s="1"/>
  <c r="L246" i="1"/>
  <c r="N246" i="1"/>
  <c r="M246" i="1" l="1"/>
  <c r="O246" i="1" s="1"/>
  <c r="L247" i="1"/>
  <c r="N247" i="1"/>
  <c r="M247" i="1" l="1"/>
  <c r="O247" i="1" s="1"/>
  <c r="L248" i="1"/>
  <c r="N248" i="1"/>
  <c r="M248" i="1" l="1"/>
  <c r="O248" i="1" s="1"/>
  <c r="L249" i="1"/>
  <c r="N249" i="1"/>
  <c r="M249" i="1" l="1"/>
  <c r="O249" i="1" s="1"/>
  <c r="L250" i="1"/>
  <c r="N250" i="1"/>
  <c r="M250" i="1" l="1"/>
  <c r="O250" i="1" s="1"/>
  <c r="L251" i="1"/>
  <c r="N251" i="1"/>
  <c r="M251" i="1" l="1"/>
  <c r="O251" i="1" s="1"/>
  <c r="L252" i="1"/>
  <c r="N252" i="1"/>
  <c r="M252" i="1" l="1"/>
  <c r="O252" i="1" s="1"/>
  <c r="L253" i="1"/>
  <c r="N253" i="1"/>
  <c r="M253" i="1" l="1"/>
  <c r="O253" i="1" s="1"/>
  <c r="L254" i="1"/>
  <c r="N254" i="1"/>
  <c r="M254" i="1" l="1"/>
  <c r="O254" i="1" s="1"/>
  <c r="L255" i="1"/>
  <c r="N255" i="1"/>
  <c r="M255" i="1" l="1"/>
  <c r="O255" i="1" s="1"/>
  <c r="L256" i="1"/>
  <c r="N256" i="1"/>
  <c r="M256" i="1" l="1"/>
  <c r="O256" i="1" s="1"/>
  <c r="L257" i="1"/>
  <c r="N257" i="1"/>
  <c r="M257" i="1" l="1"/>
  <c r="O257" i="1" s="1"/>
  <c r="L258" i="1"/>
  <c r="N258" i="1"/>
  <c r="M258" i="1" l="1"/>
  <c r="O258" i="1" s="1"/>
  <c r="L259" i="1"/>
  <c r="N259" i="1"/>
  <c r="M259" i="1" l="1"/>
  <c r="O259" i="1" s="1"/>
  <c r="L260" i="1"/>
  <c r="N260" i="1"/>
  <c r="M260" i="1" l="1"/>
  <c r="O260" i="1" s="1"/>
  <c r="L261" i="1"/>
  <c r="N261" i="1"/>
  <c r="M261" i="1" l="1"/>
  <c r="O261" i="1" s="1"/>
  <c r="L262" i="1"/>
  <c r="N262" i="1"/>
  <c r="M262" i="1" l="1"/>
  <c r="O262" i="1" s="1"/>
  <c r="L263" i="1"/>
  <c r="N263" i="1"/>
  <c r="M263" i="1" l="1"/>
  <c r="O263" i="1" s="1"/>
  <c r="L264" i="1"/>
  <c r="N264" i="1"/>
  <c r="M264" i="1" l="1"/>
  <c r="O264" i="1" s="1"/>
  <c r="L265" i="1"/>
  <c r="N265" i="1"/>
  <c r="L266" i="1" l="1"/>
  <c r="M265" i="1"/>
  <c r="O265" i="1" s="1"/>
  <c r="N266" i="1"/>
  <c r="M266" i="1" l="1"/>
  <c r="O266" i="1" s="1"/>
  <c r="L267" i="1"/>
  <c r="N267" i="1"/>
  <c r="L268" i="1" l="1"/>
  <c r="M267" i="1"/>
  <c r="O267" i="1" s="1"/>
  <c r="N268" i="1"/>
  <c r="M268" i="1" l="1"/>
  <c r="O268" i="1" s="1"/>
  <c r="L269" i="1"/>
  <c r="N269" i="1"/>
  <c r="L270" i="1" l="1"/>
  <c r="M269" i="1"/>
  <c r="O269" i="1" s="1"/>
  <c r="N270" i="1"/>
  <c r="M270" i="1" l="1"/>
  <c r="O270" i="1" s="1"/>
  <c r="L271" i="1"/>
  <c r="N271" i="1"/>
  <c r="L272" i="1" l="1"/>
  <c r="M271" i="1"/>
  <c r="O271" i="1" s="1"/>
  <c r="N272" i="1"/>
  <c r="M272" i="1" l="1"/>
  <c r="O272" i="1" s="1"/>
  <c r="L273" i="1"/>
  <c r="N273" i="1"/>
  <c r="L274" i="1" l="1"/>
  <c r="M273" i="1"/>
  <c r="O273" i="1" s="1"/>
  <c r="N274" i="1"/>
  <c r="M274" i="1" l="1"/>
  <c r="O274" i="1" s="1"/>
  <c r="L275" i="1"/>
  <c r="N275" i="1"/>
  <c r="L276" i="1" l="1"/>
  <c r="M275" i="1"/>
  <c r="O275" i="1" s="1"/>
  <c r="N276" i="1"/>
  <c r="M276" i="1" l="1"/>
  <c r="O276" i="1" s="1"/>
  <c r="L277" i="1"/>
  <c r="N277" i="1"/>
  <c r="L278" i="1" l="1"/>
  <c r="M277" i="1"/>
  <c r="O277" i="1" s="1"/>
  <c r="N278" i="1"/>
  <c r="M278" i="1" l="1"/>
  <c r="O278" i="1" s="1"/>
  <c r="L279" i="1"/>
  <c r="N279" i="1"/>
  <c r="L280" i="1" l="1"/>
  <c r="M279" i="1"/>
  <c r="O279" i="1" s="1"/>
  <c r="N280" i="1"/>
  <c r="M280" i="1" l="1"/>
  <c r="O280" i="1" s="1"/>
  <c r="L281" i="1"/>
  <c r="N281" i="1"/>
  <c r="L282" i="1" l="1"/>
  <c r="M281" i="1"/>
  <c r="O281" i="1" s="1"/>
  <c r="N282" i="1"/>
  <c r="M282" i="1" l="1"/>
  <c r="O282" i="1" s="1"/>
  <c r="L283" i="1"/>
  <c r="N283" i="1"/>
  <c r="L284" i="1" l="1"/>
  <c r="M283" i="1"/>
  <c r="O283" i="1" s="1"/>
  <c r="N284" i="1"/>
  <c r="M284" i="1" l="1"/>
  <c r="O284" i="1" s="1"/>
  <c r="L285" i="1"/>
  <c r="N285" i="1"/>
  <c r="L286" i="1" l="1"/>
  <c r="M285" i="1"/>
  <c r="O285" i="1" s="1"/>
  <c r="N286" i="1"/>
  <c r="M286" i="1" l="1"/>
  <c r="O286" i="1" s="1"/>
  <c r="L287" i="1"/>
  <c r="N287" i="1"/>
  <c r="L288" i="1" l="1"/>
  <c r="M287" i="1"/>
  <c r="O287" i="1" s="1"/>
  <c r="N288" i="1"/>
  <c r="M288" i="1" l="1"/>
  <c r="O288" i="1" s="1"/>
  <c r="L289" i="1"/>
  <c r="N289" i="1"/>
  <c r="L290" i="1" l="1"/>
  <c r="M289" i="1"/>
  <c r="O289" i="1" s="1"/>
  <c r="N290" i="1"/>
  <c r="M290" i="1" l="1"/>
  <c r="O290" i="1" s="1"/>
  <c r="L291" i="1"/>
  <c r="N291" i="1"/>
  <c r="L292" i="1" l="1"/>
  <c r="M291" i="1"/>
  <c r="O291" i="1" s="1"/>
  <c r="N292" i="1"/>
  <c r="M292" i="1" l="1"/>
  <c r="O292" i="1" s="1"/>
  <c r="L293" i="1"/>
  <c r="N293" i="1"/>
  <c r="L294" i="1" l="1"/>
  <c r="M293" i="1"/>
  <c r="O293" i="1" s="1"/>
  <c r="N294" i="1"/>
  <c r="M294" i="1" l="1"/>
  <c r="O294" i="1" s="1"/>
  <c r="L295" i="1"/>
  <c r="N295" i="1"/>
  <c r="L296" i="1" l="1"/>
  <c r="M295" i="1"/>
  <c r="O295" i="1" s="1"/>
  <c r="N296" i="1"/>
  <c r="M296" i="1" l="1"/>
  <c r="O296" i="1" s="1"/>
  <c r="L297" i="1"/>
  <c r="N297" i="1"/>
  <c r="L298" i="1" l="1"/>
  <c r="M297" i="1"/>
  <c r="O297" i="1" s="1"/>
  <c r="N298" i="1"/>
  <c r="M298" i="1" l="1"/>
  <c r="O298" i="1" s="1"/>
  <c r="L299" i="1"/>
  <c r="N299" i="1"/>
  <c r="L300" i="1" l="1"/>
  <c r="M299" i="1"/>
  <c r="O299" i="1" s="1"/>
  <c r="N300" i="1"/>
  <c r="M300" i="1" l="1"/>
  <c r="O300" i="1" s="1"/>
  <c r="L301" i="1"/>
  <c r="N301" i="1"/>
  <c r="L302" i="1" l="1"/>
  <c r="M301" i="1"/>
  <c r="O301" i="1" s="1"/>
  <c r="N302" i="1"/>
  <c r="M302" i="1" l="1"/>
  <c r="O302" i="1" s="1"/>
  <c r="L303" i="1"/>
  <c r="N303" i="1"/>
  <c r="L304" i="1" l="1"/>
  <c r="M303" i="1"/>
  <c r="O303" i="1" s="1"/>
  <c r="N304" i="1"/>
  <c r="M304" i="1" l="1"/>
  <c r="O304" i="1" s="1"/>
  <c r="L305" i="1"/>
  <c r="N305" i="1"/>
  <c r="L306" i="1" l="1"/>
  <c r="M305" i="1"/>
  <c r="O305" i="1" s="1"/>
  <c r="N306" i="1"/>
  <c r="M306" i="1" l="1"/>
  <c r="O306" i="1" s="1"/>
  <c r="L307" i="1"/>
  <c r="N307" i="1"/>
  <c r="L308" i="1" l="1"/>
  <c r="M307" i="1"/>
  <c r="O307" i="1" s="1"/>
  <c r="N308" i="1"/>
  <c r="M308" i="1" l="1"/>
  <c r="O308" i="1" s="1"/>
  <c r="L309" i="1"/>
  <c r="N309" i="1"/>
  <c r="L310" i="1" l="1"/>
  <c r="M309" i="1"/>
  <c r="O309" i="1" s="1"/>
  <c r="N310" i="1"/>
  <c r="L311" i="1" l="1"/>
  <c r="M310" i="1"/>
  <c r="O310" i="1" s="1"/>
  <c r="N311" i="1"/>
  <c r="L312" i="1" l="1"/>
  <c r="M311" i="1"/>
  <c r="O311" i="1" s="1"/>
  <c r="N312" i="1"/>
  <c r="L313" i="1" l="1"/>
  <c r="M312" i="1"/>
  <c r="O312" i="1" s="1"/>
  <c r="N313" i="1"/>
  <c r="L314" i="1" l="1"/>
  <c r="M313" i="1"/>
  <c r="O313" i="1" s="1"/>
  <c r="N314" i="1"/>
  <c r="L315" i="1" l="1"/>
  <c r="M314" i="1"/>
  <c r="O314" i="1" s="1"/>
  <c r="N315" i="1"/>
  <c r="L316" i="1" l="1"/>
  <c r="M315" i="1"/>
  <c r="O315" i="1" s="1"/>
  <c r="N316" i="1"/>
  <c r="L317" i="1" l="1"/>
  <c r="M316" i="1"/>
  <c r="O316" i="1" s="1"/>
  <c r="N317" i="1"/>
  <c r="L318" i="1" l="1"/>
  <c r="M317" i="1"/>
  <c r="O317" i="1" s="1"/>
  <c r="N318" i="1"/>
  <c r="L319" i="1" l="1"/>
  <c r="M318" i="1"/>
  <c r="O318" i="1" s="1"/>
  <c r="N319" i="1"/>
  <c r="L320" i="1" l="1"/>
  <c r="M319" i="1"/>
  <c r="O319" i="1" s="1"/>
  <c r="N320" i="1"/>
  <c r="L321" i="1" l="1"/>
  <c r="M320" i="1"/>
  <c r="O320" i="1" s="1"/>
  <c r="N321" i="1"/>
  <c r="L322" i="1" l="1"/>
  <c r="M321" i="1"/>
  <c r="O321" i="1" s="1"/>
  <c r="N322" i="1"/>
  <c r="L323" i="1" l="1"/>
  <c r="M322" i="1"/>
  <c r="O322" i="1" s="1"/>
  <c r="N323" i="1"/>
  <c r="L324" i="1" l="1"/>
  <c r="M323" i="1"/>
  <c r="O323" i="1" s="1"/>
  <c r="N324" i="1"/>
  <c r="V321" i="1"/>
  <c r="X321" i="1" s="1"/>
  <c r="V322" i="1" l="1"/>
  <c r="X322" i="1" s="1"/>
  <c r="X323" i="1" s="1"/>
  <c r="X324" i="1" s="1"/>
  <c r="L325" i="1"/>
  <c r="M324" i="1"/>
  <c r="O324" i="1" s="1"/>
  <c r="N325" i="1"/>
  <c r="L326" i="1" l="1"/>
  <c r="M325" i="1"/>
  <c r="O325" i="1" s="1"/>
  <c r="N326" i="1"/>
  <c r="L327" i="1" l="1"/>
  <c r="M326" i="1"/>
  <c r="O326" i="1" s="1"/>
  <c r="N327" i="1"/>
  <c r="L328" i="1" l="1"/>
  <c r="M327" i="1"/>
  <c r="O327" i="1" s="1"/>
  <c r="N328" i="1"/>
  <c r="V325" i="1"/>
  <c r="X325" i="1" s="1"/>
  <c r="V326" i="1" l="1"/>
  <c r="X326" i="1" s="1"/>
  <c r="L329" i="1"/>
  <c r="M328" i="1"/>
  <c r="O328" i="1" s="1"/>
  <c r="N329" i="1"/>
  <c r="L330" i="1" l="1"/>
  <c r="M329" i="1"/>
  <c r="O329" i="1" s="1"/>
  <c r="N330" i="1"/>
  <c r="V327" i="1"/>
  <c r="X327" i="1" s="1"/>
  <c r="L331" i="1" l="1"/>
  <c r="M330" i="1"/>
  <c r="O330" i="1" s="1"/>
  <c r="N331" i="1"/>
  <c r="V328" i="1"/>
  <c r="X328" i="1" s="1"/>
  <c r="V329" i="1" l="1"/>
  <c r="X329" i="1" s="1"/>
  <c r="L332" i="1"/>
  <c r="M331" i="1"/>
  <c r="O331" i="1" s="1"/>
  <c r="N332" i="1"/>
  <c r="L333" i="1" l="1"/>
  <c r="M332" i="1"/>
  <c r="O332" i="1" s="1"/>
  <c r="N333" i="1"/>
  <c r="V330" i="1"/>
  <c r="X330" i="1" s="1"/>
  <c r="V331" i="1" l="1"/>
  <c r="X331" i="1" s="1"/>
  <c r="L334" i="1"/>
  <c r="M333" i="1"/>
  <c r="O333" i="1" s="1"/>
  <c r="N334" i="1"/>
  <c r="V332" i="1" l="1"/>
  <c r="X332" i="1" s="1"/>
  <c r="L335" i="1"/>
  <c r="M334" i="1"/>
  <c r="O334" i="1" s="1"/>
  <c r="N335" i="1"/>
  <c r="L336" i="1" l="1"/>
  <c r="M335" i="1"/>
  <c r="O335" i="1" s="1"/>
  <c r="N336" i="1"/>
  <c r="V333" i="1"/>
  <c r="X333" i="1" s="1"/>
  <c r="L337" i="1" l="1"/>
  <c r="M336" i="1"/>
  <c r="O336" i="1" s="1"/>
  <c r="N337" i="1"/>
  <c r="V334" i="1"/>
  <c r="X334" i="1" s="1"/>
  <c r="L338" i="1" l="1"/>
  <c r="M337" i="1"/>
  <c r="O337" i="1" s="1"/>
  <c r="N338" i="1"/>
  <c r="V335" i="1"/>
  <c r="X335" i="1" s="1"/>
  <c r="V336" i="1" l="1"/>
  <c r="X336" i="1" s="1"/>
  <c r="L339" i="1"/>
  <c r="M338" i="1"/>
  <c r="O338" i="1" s="1"/>
  <c r="N339" i="1"/>
  <c r="L340" i="1" l="1"/>
  <c r="M339" i="1"/>
  <c r="O339" i="1" s="1"/>
  <c r="N340" i="1"/>
  <c r="V337" i="1"/>
  <c r="X337" i="1" s="1"/>
  <c r="L341" i="1" l="1"/>
  <c r="M340" i="1"/>
  <c r="O340" i="1" s="1"/>
  <c r="N341" i="1"/>
  <c r="V338" i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L342" i="1" l="1"/>
  <c r="M341" i="1"/>
  <c r="O341" i="1" s="1"/>
  <c r="N342" i="1"/>
  <c r="L343" i="1" l="1"/>
  <c r="M342" i="1"/>
  <c r="O342" i="1" s="1"/>
  <c r="N343" i="1"/>
  <c r="L344" i="1" l="1"/>
  <c r="M343" i="1"/>
  <c r="O343" i="1" s="1"/>
  <c r="N344" i="1"/>
  <c r="L345" i="1" l="1"/>
  <c r="M344" i="1"/>
  <c r="O344" i="1" s="1"/>
  <c r="N345" i="1"/>
  <c r="L346" i="1" l="1"/>
  <c r="M345" i="1"/>
  <c r="O345" i="1" s="1"/>
  <c r="N346" i="1"/>
  <c r="L347" i="1" l="1"/>
  <c r="M346" i="1"/>
  <c r="O346" i="1" s="1"/>
  <c r="N347" i="1"/>
  <c r="L348" i="1" l="1"/>
  <c r="M347" i="1"/>
  <c r="O347" i="1" s="1"/>
  <c r="N348" i="1"/>
  <c r="L349" i="1" l="1"/>
  <c r="M348" i="1"/>
  <c r="O348" i="1" s="1"/>
  <c r="N349" i="1"/>
  <c r="L350" i="1" l="1"/>
  <c r="M349" i="1"/>
  <c r="O349" i="1" s="1"/>
  <c r="N350" i="1"/>
  <c r="L351" i="1" l="1"/>
  <c r="M350" i="1"/>
  <c r="O350" i="1" s="1"/>
  <c r="N351" i="1"/>
  <c r="L352" i="1" l="1"/>
  <c r="M351" i="1"/>
  <c r="O351" i="1" s="1"/>
  <c r="N352" i="1"/>
  <c r="L353" i="1" l="1"/>
  <c r="M352" i="1"/>
  <c r="O352" i="1" s="1"/>
  <c r="N353" i="1"/>
  <c r="L354" i="1" l="1"/>
  <c r="M353" i="1"/>
  <c r="O353" i="1" s="1"/>
  <c r="N354" i="1"/>
  <c r="L355" i="1" l="1"/>
  <c r="M354" i="1"/>
  <c r="O354" i="1" s="1"/>
  <c r="N355" i="1"/>
  <c r="L356" i="1" l="1"/>
  <c r="M355" i="1"/>
  <c r="O355" i="1" s="1"/>
  <c r="N356" i="1"/>
  <c r="L357" i="1" l="1"/>
  <c r="M356" i="1"/>
  <c r="O356" i="1" s="1"/>
  <c r="N357" i="1"/>
  <c r="L358" i="1" l="1"/>
  <c r="M357" i="1"/>
  <c r="O357" i="1" s="1"/>
  <c r="N358" i="1"/>
  <c r="L359" i="1" l="1"/>
  <c r="M358" i="1"/>
  <c r="O358" i="1" s="1"/>
  <c r="N359" i="1"/>
  <c r="L360" i="1" l="1"/>
  <c r="M359" i="1"/>
  <c r="O359" i="1" s="1"/>
  <c r="N360" i="1"/>
  <c r="L361" i="1" l="1"/>
  <c r="M360" i="1"/>
  <c r="O360" i="1" s="1"/>
  <c r="N361" i="1"/>
  <c r="L362" i="1" l="1"/>
  <c r="M361" i="1"/>
  <c r="O361" i="1" s="1"/>
  <c r="N362" i="1"/>
  <c r="L363" i="1" l="1"/>
  <c r="M362" i="1"/>
  <c r="O362" i="1" s="1"/>
  <c r="N363" i="1"/>
  <c r="L364" i="1" l="1"/>
  <c r="M363" i="1"/>
  <c r="O363" i="1" s="1"/>
  <c r="N364" i="1"/>
  <c r="L365" i="1" l="1"/>
  <c r="M364" i="1"/>
  <c r="O364" i="1" s="1"/>
  <c r="N365" i="1"/>
  <c r="L366" i="1" l="1"/>
  <c r="M365" i="1"/>
  <c r="O365" i="1" s="1"/>
  <c r="N366" i="1"/>
  <c r="L367" i="1" l="1"/>
  <c r="M366" i="1"/>
  <c r="O366" i="1" s="1"/>
  <c r="N367" i="1"/>
  <c r="L368" i="1" l="1"/>
  <c r="M367" i="1"/>
  <c r="O367" i="1" s="1"/>
  <c r="N368" i="1"/>
  <c r="L369" i="1" l="1"/>
  <c r="M368" i="1"/>
  <c r="O368" i="1" s="1"/>
  <c r="N369" i="1"/>
  <c r="L370" i="1" l="1"/>
  <c r="M369" i="1"/>
  <c r="O369" i="1" s="1"/>
  <c r="N370" i="1"/>
  <c r="L371" i="1" l="1"/>
  <c r="M370" i="1"/>
  <c r="O370" i="1" s="1"/>
  <c r="N371" i="1"/>
  <c r="L372" i="1" l="1"/>
  <c r="M371" i="1"/>
  <c r="O371" i="1" s="1"/>
  <c r="N372" i="1"/>
  <c r="L373" i="1" l="1"/>
  <c r="M372" i="1"/>
  <c r="O372" i="1" s="1"/>
  <c r="N373" i="1"/>
  <c r="L374" i="1" l="1"/>
  <c r="M373" i="1"/>
  <c r="O373" i="1" s="1"/>
  <c r="N374" i="1"/>
  <c r="L375" i="1" l="1"/>
  <c r="M374" i="1"/>
  <c r="O374" i="1" s="1"/>
  <c r="N375" i="1"/>
  <c r="L376" i="1" l="1"/>
  <c r="M375" i="1"/>
  <c r="O375" i="1" s="1"/>
  <c r="N376" i="1"/>
  <c r="L377" i="1" l="1"/>
  <c r="M376" i="1"/>
  <c r="O376" i="1" s="1"/>
  <c r="N377" i="1"/>
  <c r="L378" i="1" l="1"/>
  <c r="M377" i="1"/>
  <c r="O377" i="1" s="1"/>
  <c r="N378" i="1"/>
  <c r="L379" i="1" l="1"/>
  <c r="M378" i="1"/>
  <c r="O378" i="1" s="1"/>
  <c r="N379" i="1"/>
  <c r="L380" i="1" l="1"/>
  <c r="M379" i="1"/>
  <c r="O379" i="1" s="1"/>
  <c r="N380" i="1"/>
  <c r="L381" i="1" l="1"/>
  <c r="M380" i="1"/>
  <c r="O380" i="1" s="1"/>
  <c r="N381" i="1"/>
  <c r="L382" i="1" l="1"/>
  <c r="M381" i="1"/>
  <c r="O381" i="1" s="1"/>
  <c r="N382" i="1"/>
  <c r="L383" i="1" l="1"/>
  <c r="M382" i="1"/>
  <c r="O382" i="1" s="1"/>
  <c r="N383" i="1"/>
  <c r="L384" i="1" l="1"/>
  <c r="M383" i="1"/>
  <c r="O383" i="1" s="1"/>
  <c r="N384" i="1"/>
  <c r="L385" i="1" l="1"/>
  <c r="M384" i="1"/>
  <c r="O384" i="1" s="1"/>
  <c r="N385" i="1"/>
  <c r="L386" i="1" l="1"/>
  <c r="M385" i="1"/>
  <c r="O385" i="1" s="1"/>
  <c r="N386" i="1"/>
  <c r="V383" i="1"/>
  <c r="X383" i="1" s="1"/>
  <c r="V384" i="1" l="1"/>
  <c r="X384" i="1" s="1"/>
  <c r="X385" i="1" s="1"/>
  <c r="L387" i="1"/>
  <c r="M386" i="1"/>
  <c r="O386" i="1" s="1"/>
  <c r="N387" i="1"/>
  <c r="L388" i="1" l="1"/>
  <c r="M387" i="1"/>
  <c r="O387" i="1" s="1"/>
  <c r="N388" i="1"/>
  <c r="V386" i="1" l="1"/>
  <c r="X386" i="1" s="1"/>
  <c r="L389" i="1"/>
  <c r="M388" i="1"/>
  <c r="O388" i="1" s="1"/>
  <c r="N389" i="1"/>
  <c r="L390" i="1" l="1"/>
  <c r="M389" i="1"/>
  <c r="O389" i="1" s="1"/>
  <c r="N390" i="1"/>
  <c r="V387" i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L391" i="1" l="1"/>
  <c r="M390" i="1"/>
  <c r="O390" i="1" s="1"/>
  <c r="N391" i="1"/>
  <c r="L392" i="1" l="1"/>
  <c r="M391" i="1"/>
  <c r="O391" i="1" s="1"/>
  <c r="N392" i="1"/>
  <c r="L393" i="1" l="1"/>
  <c r="M392" i="1"/>
  <c r="O392" i="1" s="1"/>
  <c r="N393" i="1"/>
  <c r="L394" i="1" l="1"/>
  <c r="M393" i="1"/>
  <c r="O393" i="1" s="1"/>
  <c r="N394" i="1"/>
  <c r="L395" i="1" l="1"/>
  <c r="M394" i="1"/>
  <c r="O394" i="1" s="1"/>
  <c r="N395" i="1"/>
  <c r="L396" i="1" l="1"/>
  <c r="M395" i="1"/>
  <c r="O395" i="1" s="1"/>
  <c r="N396" i="1"/>
  <c r="L397" i="1" l="1"/>
  <c r="M396" i="1"/>
  <c r="O396" i="1" s="1"/>
  <c r="N397" i="1"/>
  <c r="L398" i="1" l="1"/>
  <c r="M397" i="1"/>
  <c r="O397" i="1" s="1"/>
  <c r="N398" i="1"/>
  <c r="L399" i="1" l="1"/>
  <c r="M398" i="1"/>
  <c r="O398" i="1" s="1"/>
  <c r="N399" i="1"/>
  <c r="L400" i="1" l="1"/>
  <c r="M399" i="1"/>
  <c r="O399" i="1" s="1"/>
  <c r="N400" i="1"/>
  <c r="L401" i="1" l="1"/>
  <c r="M400" i="1"/>
  <c r="O400" i="1" s="1"/>
  <c r="N401" i="1"/>
  <c r="L402" i="1" l="1"/>
  <c r="M401" i="1"/>
  <c r="O401" i="1" s="1"/>
  <c r="N402" i="1"/>
  <c r="L403" i="1" l="1"/>
  <c r="M402" i="1"/>
  <c r="O402" i="1" s="1"/>
  <c r="N403" i="1"/>
  <c r="L404" i="1" l="1"/>
  <c r="M403" i="1"/>
  <c r="O403" i="1" s="1"/>
  <c r="N404" i="1"/>
  <c r="L405" i="1" l="1"/>
  <c r="M404" i="1"/>
  <c r="O404" i="1" s="1"/>
  <c r="N405" i="1"/>
  <c r="L406" i="1" l="1"/>
  <c r="M405" i="1"/>
  <c r="O405" i="1" s="1"/>
  <c r="N406" i="1"/>
  <c r="L407" i="1" l="1"/>
  <c r="M406" i="1"/>
  <c r="O406" i="1" s="1"/>
  <c r="N407" i="1"/>
  <c r="L408" i="1" l="1"/>
  <c r="M407" i="1"/>
  <c r="O407" i="1" s="1"/>
  <c r="N408" i="1"/>
  <c r="L409" i="1" l="1"/>
  <c r="M408" i="1"/>
  <c r="O408" i="1" s="1"/>
  <c r="N409" i="1"/>
  <c r="L410" i="1" l="1"/>
  <c r="M409" i="1"/>
  <c r="O409" i="1" s="1"/>
  <c r="N410" i="1"/>
  <c r="L411" i="1" l="1"/>
  <c r="M410" i="1"/>
  <c r="O410" i="1" s="1"/>
  <c r="N411" i="1"/>
  <c r="L412" i="1" l="1"/>
  <c r="M411" i="1"/>
  <c r="O411" i="1" s="1"/>
  <c r="N412" i="1"/>
  <c r="L413" i="1" l="1"/>
  <c r="M412" i="1"/>
  <c r="O412" i="1" s="1"/>
  <c r="N413" i="1"/>
  <c r="L414" i="1" l="1"/>
  <c r="M413" i="1"/>
  <c r="O413" i="1" s="1"/>
  <c r="N414" i="1"/>
  <c r="L415" i="1" l="1"/>
  <c r="M414" i="1"/>
  <c r="O414" i="1" s="1"/>
  <c r="N415" i="1"/>
  <c r="L416" i="1" l="1"/>
  <c r="M415" i="1"/>
  <c r="O415" i="1" s="1"/>
  <c r="N416" i="1"/>
  <c r="L417" i="1" l="1"/>
  <c r="M416" i="1"/>
  <c r="O416" i="1" s="1"/>
  <c r="N417" i="1"/>
  <c r="L418" i="1" l="1"/>
  <c r="M417" i="1"/>
  <c r="O417" i="1" s="1"/>
  <c r="N418" i="1"/>
  <c r="L419" i="1" l="1"/>
  <c r="M418" i="1"/>
  <c r="O418" i="1" s="1"/>
  <c r="N419" i="1"/>
  <c r="L420" i="1" l="1"/>
  <c r="M419" i="1"/>
  <c r="O419" i="1" s="1"/>
  <c r="N420" i="1"/>
  <c r="L421" i="1" l="1"/>
  <c r="M420" i="1"/>
  <c r="O420" i="1" s="1"/>
  <c r="N421" i="1"/>
  <c r="L422" i="1" l="1"/>
  <c r="M421" i="1"/>
  <c r="O421" i="1" s="1"/>
  <c r="N422" i="1"/>
  <c r="L423" i="1" l="1"/>
  <c r="M422" i="1"/>
  <c r="O422" i="1" s="1"/>
  <c r="N423" i="1"/>
  <c r="L424" i="1" l="1"/>
  <c r="M423" i="1"/>
  <c r="O423" i="1" s="1"/>
  <c r="N424" i="1"/>
  <c r="L425" i="1" l="1"/>
  <c r="M424" i="1"/>
  <c r="O424" i="1" s="1"/>
  <c r="N425" i="1"/>
  <c r="L426" i="1" l="1"/>
  <c r="M425" i="1"/>
  <c r="O425" i="1" s="1"/>
  <c r="N426" i="1"/>
  <c r="L427" i="1" l="1"/>
  <c r="M426" i="1"/>
  <c r="O426" i="1" s="1"/>
  <c r="N427" i="1"/>
  <c r="L428" i="1" l="1"/>
  <c r="M427" i="1"/>
  <c r="O427" i="1" s="1"/>
  <c r="N428" i="1"/>
  <c r="L429" i="1" l="1"/>
  <c r="M428" i="1"/>
  <c r="O428" i="1" s="1"/>
  <c r="N429" i="1"/>
  <c r="L430" i="1" l="1"/>
  <c r="M429" i="1"/>
  <c r="O429" i="1" s="1"/>
  <c r="N430" i="1"/>
  <c r="L431" i="1" l="1"/>
  <c r="M430" i="1"/>
  <c r="O430" i="1" s="1"/>
  <c r="N431" i="1"/>
  <c r="L432" i="1" l="1"/>
  <c r="M431" i="1"/>
  <c r="O431" i="1" s="1"/>
  <c r="N432" i="1"/>
  <c r="L433" i="1" l="1"/>
  <c r="M432" i="1"/>
  <c r="O432" i="1" s="1"/>
  <c r="N433" i="1"/>
  <c r="L434" i="1" l="1"/>
  <c r="M433" i="1"/>
  <c r="O433" i="1" s="1"/>
  <c r="N434" i="1"/>
  <c r="M434" i="1" l="1"/>
  <c r="O434" i="1" s="1"/>
  <c r="L435" i="1"/>
  <c r="N435" i="1"/>
  <c r="M435" i="1" l="1"/>
  <c r="O435" i="1" s="1"/>
  <c r="L436" i="1"/>
  <c r="N436" i="1"/>
  <c r="M436" i="1" l="1"/>
  <c r="O436" i="1" s="1"/>
  <c r="L437" i="1"/>
  <c r="N437" i="1"/>
  <c r="M437" i="1" l="1"/>
  <c r="O437" i="1" s="1"/>
  <c r="L438" i="1"/>
  <c r="N438" i="1"/>
  <c r="M438" i="1" l="1"/>
  <c r="O438" i="1" s="1"/>
  <c r="L439" i="1"/>
  <c r="N439" i="1"/>
  <c r="M439" i="1" l="1"/>
  <c r="O439" i="1" s="1"/>
  <c r="L440" i="1"/>
  <c r="N440" i="1"/>
  <c r="M440" i="1" l="1"/>
  <c r="O440" i="1" s="1"/>
  <c r="L441" i="1"/>
  <c r="N441" i="1"/>
  <c r="M441" i="1" l="1"/>
  <c r="O441" i="1" s="1"/>
  <c r="L442" i="1"/>
  <c r="N442" i="1"/>
  <c r="V439" i="1"/>
  <c r="X439" i="1" s="1"/>
  <c r="M442" i="1" l="1"/>
  <c r="O442" i="1" s="1"/>
  <c r="L443" i="1"/>
  <c r="N443" i="1"/>
  <c r="V440" i="1"/>
  <c r="X440" i="1" s="1"/>
  <c r="M443" i="1" l="1"/>
  <c r="O443" i="1" s="1"/>
  <c r="L444" i="1"/>
  <c r="N444" i="1"/>
  <c r="V441" i="1"/>
  <c r="X441" i="1" s="1"/>
  <c r="M444" i="1" l="1"/>
  <c r="O444" i="1" s="1"/>
  <c r="L445" i="1"/>
  <c r="N445" i="1"/>
  <c r="V442" i="1"/>
  <c r="X442" i="1" s="1"/>
  <c r="M445" i="1" l="1"/>
  <c r="O445" i="1" s="1"/>
  <c r="L446" i="1"/>
  <c r="N446" i="1"/>
  <c r="V443" i="1"/>
  <c r="X443" i="1" s="1"/>
  <c r="M446" i="1" l="1"/>
  <c r="O446" i="1" s="1"/>
  <c r="L447" i="1"/>
  <c r="N447" i="1"/>
  <c r="V444" i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M447" i="1" l="1"/>
  <c r="O447" i="1" s="1"/>
  <c r="L448" i="1"/>
  <c r="N448" i="1"/>
  <c r="L449" i="1" l="1"/>
  <c r="M448" i="1"/>
  <c r="O448" i="1" s="1"/>
  <c r="N449" i="1"/>
  <c r="M449" i="1" l="1"/>
  <c r="O449" i="1" s="1"/>
  <c r="L450" i="1"/>
  <c r="N450" i="1"/>
  <c r="L451" i="1" l="1"/>
  <c r="M450" i="1"/>
  <c r="O450" i="1" s="1"/>
  <c r="N451" i="1"/>
  <c r="M451" i="1" l="1"/>
  <c r="O451" i="1" s="1"/>
  <c r="L452" i="1"/>
  <c r="N452" i="1"/>
  <c r="L453" i="1" l="1"/>
  <c r="M452" i="1"/>
  <c r="O452" i="1" s="1"/>
  <c r="N453" i="1"/>
  <c r="M453" i="1" l="1"/>
  <c r="O453" i="1" s="1"/>
  <c r="L454" i="1"/>
  <c r="N454" i="1"/>
  <c r="M454" i="1" l="1"/>
  <c r="O454" i="1" s="1"/>
  <c r="L455" i="1"/>
  <c r="N455" i="1"/>
  <c r="M455" i="1" l="1"/>
  <c r="O455" i="1" s="1"/>
  <c r="L456" i="1"/>
  <c r="N456" i="1"/>
  <c r="L457" i="1" l="1"/>
  <c r="M456" i="1"/>
  <c r="O456" i="1" s="1"/>
  <c r="N457" i="1"/>
  <c r="M457" i="1" l="1"/>
  <c r="O457" i="1" s="1"/>
  <c r="L458" i="1"/>
  <c r="N458" i="1"/>
  <c r="M458" i="1" l="1"/>
  <c r="O458" i="1" s="1"/>
  <c r="L459" i="1"/>
  <c r="N459" i="1"/>
  <c r="M459" i="1" l="1"/>
  <c r="O459" i="1" s="1"/>
  <c r="L460" i="1"/>
  <c r="N460" i="1"/>
  <c r="M460" i="1" l="1"/>
  <c r="O460" i="1" s="1"/>
  <c r="L461" i="1"/>
  <c r="N461" i="1"/>
  <c r="M461" i="1" l="1"/>
  <c r="O461" i="1" s="1"/>
  <c r="L462" i="1"/>
  <c r="N462" i="1"/>
  <c r="M462" i="1" l="1"/>
  <c r="O462" i="1" s="1"/>
  <c r="L463" i="1"/>
  <c r="N463" i="1"/>
  <c r="M463" i="1" l="1"/>
  <c r="O463" i="1" s="1"/>
  <c r="L464" i="1"/>
  <c r="N464" i="1"/>
  <c r="L465" i="1" l="1"/>
  <c r="M464" i="1"/>
  <c r="O464" i="1" s="1"/>
  <c r="N465" i="1"/>
  <c r="M465" i="1" l="1"/>
  <c r="O465" i="1" s="1"/>
  <c r="L466" i="1"/>
  <c r="N466" i="1"/>
  <c r="M466" i="1" l="1"/>
  <c r="O466" i="1" s="1"/>
  <c r="L467" i="1"/>
  <c r="N467" i="1"/>
  <c r="M467" i="1" l="1"/>
  <c r="O467" i="1" s="1"/>
  <c r="L468" i="1"/>
  <c r="N468" i="1"/>
  <c r="M468" i="1" l="1"/>
  <c r="O468" i="1" s="1"/>
  <c r="L469" i="1"/>
  <c r="N469" i="1"/>
  <c r="M469" i="1" l="1"/>
  <c r="O469" i="1" s="1"/>
  <c r="L470" i="1"/>
  <c r="N470" i="1"/>
  <c r="M470" i="1" l="1"/>
  <c r="O470" i="1" s="1"/>
  <c r="L471" i="1"/>
  <c r="N471" i="1"/>
  <c r="M471" i="1" l="1"/>
  <c r="O471" i="1" s="1"/>
  <c r="L472" i="1"/>
  <c r="N472" i="1"/>
  <c r="L473" i="1" l="1"/>
  <c r="M472" i="1"/>
  <c r="O472" i="1" s="1"/>
  <c r="N473" i="1"/>
  <c r="M473" i="1" l="1"/>
  <c r="O473" i="1" s="1"/>
  <c r="L474" i="1"/>
  <c r="N474" i="1"/>
  <c r="M474" i="1" l="1"/>
  <c r="O474" i="1" s="1"/>
  <c r="L475" i="1"/>
  <c r="N475" i="1"/>
  <c r="M475" i="1" l="1"/>
  <c r="O475" i="1" s="1"/>
  <c r="L476" i="1"/>
  <c r="N476" i="1"/>
  <c r="M476" i="1" l="1"/>
  <c r="O476" i="1" s="1"/>
  <c r="L477" i="1"/>
  <c r="N477" i="1"/>
  <c r="M477" i="1" l="1"/>
  <c r="O477" i="1" s="1"/>
  <c r="L478" i="1"/>
  <c r="N478" i="1"/>
  <c r="M478" i="1" l="1"/>
  <c r="O478" i="1" s="1"/>
  <c r="L479" i="1"/>
  <c r="N479" i="1"/>
  <c r="M479" i="1" l="1"/>
  <c r="O479" i="1" s="1"/>
  <c r="L480" i="1"/>
  <c r="N480" i="1"/>
  <c r="L481" i="1" l="1"/>
  <c r="M480" i="1"/>
  <c r="O480" i="1" s="1"/>
  <c r="N481" i="1"/>
  <c r="M481" i="1" l="1"/>
  <c r="O481" i="1" s="1"/>
  <c r="L482" i="1"/>
  <c r="N482" i="1"/>
  <c r="M482" i="1" l="1"/>
  <c r="O482" i="1" s="1"/>
  <c r="L483" i="1"/>
  <c r="N483" i="1"/>
  <c r="M483" i="1" l="1"/>
  <c r="O483" i="1" s="1"/>
  <c r="L484" i="1"/>
  <c r="N484" i="1"/>
  <c r="M484" i="1" l="1"/>
  <c r="O484" i="1" s="1"/>
  <c r="L485" i="1"/>
  <c r="N485" i="1"/>
  <c r="M485" i="1" l="1"/>
  <c r="O485" i="1" s="1"/>
  <c r="L486" i="1"/>
  <c r="N486" i="1"/>
  <c r="M486" i="1" l="1"/>
  <c r="O486" i="1" s="1"/>
  <c r="L487" i="1"/>
  <c r="N487" i="1"/>
  <c r="M487" i="1" l="1"/>
  <c r="O487" i="1" s="1"/>
  <c r="L488" i="1"/>
  <c r="N488" i="1"/>
  <c r="L489" i="1" l="1"/>
  <c r="M488" i="1"/>
  <c r="O488" i="1" s="1"/>
  <c r="N489" i="1"/>
  <c r="M489" i="1" l="1"/>
  <c r="O489" i="1" s="1"/>
  <c r="L490" i="1"/>
  <c r="N490" i="1"/>
  <c r="M490" i="1" l="1"/>
  <c r="O490" i="1" s="1"/>
  <c r="L491" i="1"/>
  <c r="N491" i="1"/>
  <c r="M491" i="1" l="1"/>
  <c r="O491" i="1" s="1"/>
  <c r="L492" i="1"/>
  <c r="N492" i="1"/>
  <c r="M492" i="1" l="1"/>
  <c r="O492" i="1" s="1"/>
  <c r="L493" i="1"/>
  <c r="N493" i="1"/>
  <c r="M493" i="1" l="1"/>
  <c r="O493" i="1" s="1"/>
  <c r="L494" i="1"/>
  <c r="N494" i="1"/>
  <c r="M494" i="1" l="1"/>
  <c r="O494" i="1" s="1"/>
  <c r="L495" i="1"/>
  <c r="N495" i="1"/>
  <c r="M495" i="1" l="1"/>
  <c r="O495" i="1" s="1"/>
  <c r="L496" i="1"/>
  <c r="N496" i="1"/>
  <c r="L497" i="1" l="1"/>
  <c r="M496" i="1"/>
  <c r="O496" i="1" s="1"/>
  <c r="N497" i="1"/>
  <c r="M497" i="1" l="1"/>
  <c r="O497" i="1" s="1"/>
  <c r="L498" i="1"/>
  <c r="N498" i="1"/>
  <c r="M498" i="1" l="1"/>
  <c r="O498" i="1" s="1"/>
  <c r="L499" i="1"/>
  <c r="N499" i="1"/>
  <c r="M499" i="1" l="1"/>
  <c r="O499" i="1" s="1"/>
  <c r="L500" i="1"/>
  <c r="N500" i="1"/>
  <c r="M500" i="1" l="1"/>
  <c r="O500" i="1" s="1"/>
  <c r="L501" i="1"/>
  <c r="N501" i="1"/>
  <c r="M501" i="1" l="1"/>
  <c r="O501" i="1" s="1"/>
  <c r="L502" i="1"/>
  <c r="N502" i="1"/>
  <c r="M502" i="1" l="1"/>
  <c r="O502" i="1" s="1"/>
  <c r="L503" i="1"/>
  <c r="N503" i="1"/>
  <c r="M503" i="1" l="1"/>
  <c r="O503" i="1" s="1"/>
  <c r="L504" i="1"/>
  <c r="N504" i="1"/>
  <c r="L505" i="1" l="1"/>
  <c r="M504" i="1"/>
  <c r="O504" i="1" s="1"/>
  <c r="N505" i="1"/>
  <c r="M505" i="1" l="1"/>
  <c r="O505" i="1" s="1"/>
  <c r="L506" i="1"/>
  <c r="N506" i="1"/>
  <c r="L507" i="1" l="1"/>
  <c r="M506" i="1"/>
  <c r="O506" i="1" s="1"/>
  <c r="N507" i="1"/>
  <c r="M507" i="1" l="1"/>
  <c r="O507" i="1" s="1"/>
  <c r="L508" i="1"/>
  <c r="N508" i="1"/>
  <c r="L509" i="1" l="1"/>
  <c r="M508" i="1"/>
  <c r="O508" i="1" s="1"/>
  <c r="N509" i="1"/>
  <c r="M509" i="1" l="1"/>
  <c r="O509" i="1" s="1"/>
  <c r="L510" i="1"/>
  <c r="N510" i="1"/>
  <c r="L511" i="1" l="1"/>
  <c r="M510" i="1"/>
  <c r="O510" i="1" s="1"/>
  <c r="N511" i="1"/>
  <c r="M511" i="1" l="1"/>
  <c r="O511" i="1" s="1"/>
  <c r="L512" i="1"/>
  <c r="N512" i="1"/>
  <c r="L513" i="1" l="1"/>
  <c r="M512" i="1"/>
  <c r="O512" i="1" s="1"/>
  <c r="N513" i="1"/>
  <c r="M513" i="1" l="1"/>
  <c r="O513" i="1" s="1"/>
  <c r="L514" i="1"/>
  <c r="N514" i="1"/>
  <c r="L515" i="1" l="1"/>
  <c r="M514" i="1"/>
  <c r="O514" i="1" s="1"/>
  <c r="N515" i="1"/>
  <c r="M515" i="1" l="1"/>
  <c r="O515" i="1" s="1"/>
  <c r="L516" i="1"/>
  <c r="N516" i="1"/>
  <c r="L517" i="1" l="1"/>
  <c r="M516" i="1"/>
  <c r="O516" i="1" s="1"/>
  <c r="N517" i="1"/>
  <c r="M517" i="1" l="1"/>
  <c r="O517" i="1" s="1"/>
  <c r="L518" i="1"/>
  <c r="N518" i="1"/>
  <c r="L519" i="1" l="1"/>
  <c r="M518" i="1"/>
  <c r="O518" i="1" s="1"/>
  <c r="N519" i="1"/>
  <c r="M519" i="1" l="1"/>
  <c r="O519" i="1" s="1"/>
  <c r="L520" i="1"/>
  <c r="N520" i="1"/>
  <c r="L521" i="1" l="1"/>
  <c r="M520" i="1"/>
  <c r="O520" i="1" s="1"/>
  <c r="N521" i="1"/>
  <c r="M521" i="1" l="1"/>
  <c r="O521" i="1" s="1"/>
  <c r="L522" i="1"/>
  <c r="N522" i="1"/>
  <c r="L523" i="1" l="1"/>
  <c r="M522" i="1"/>
  <c r="O522" i="1" s="1"/>
  <c r="N523" i="1"/>
  <c r="M523" i="1" l="1"/>
  <c r="O523" i="1" s="1"/>
  <c r="L524" i="1"/>
  <c r="N524" i="1"/>
  <c r="L525" i="1" l="1"/>
  <c r="M524" i="1"/>
  <c r="O524" i="1" s="1"/>
  <c r="N525" i="1"/>
  <c r="M525" i="1" l="1"/>
  <c r="O525" i="1" s="1"/>
  <c r="L526" i="1"/>
  <c r="N526" i="1"/>
  <c r="L527" i="1" l="1"/>
  <c r="M526" i="1"/>
  <c r="O526" i="1" s="1"/>
  <c r="N527" i="1"/>
  <c r="M527" i="1" l="1"/>
  <c r="O527" i="1" s="1"/>
  <c r="L528" i="1"/>
  <c r="N528" i="1"/>
  <c r="L529" i="1" l="1"/>
  <c r="M528" i="1"/>
  <c r="O528" i="1" s="1"/>
  <c r="N529" i="1"/>
  <c r="M529" i="1" l="1"/>
  <c r="O529" i="1" s="1"/>
  <c r="L530" i="1"/>
  <c r="N530" i="1"/>
  <c r="L531" i="1" l="1"/>
  <c r="M530" i="1"/>
  <c r="O530" i="1" s="1"/>
  <c r="N531" i="1"/>
  <c r="M531" i="1" l="1"/>
  <c r="O531" i="1" s="1"/>
  <c r="L532" i="1"/>
  <c r="N532" i="1"/>
  <c r="L533" i="1" l="1"/>
  <c r="M532" i="1"/>
  <c r="O532" i="1" s="1"/>
  <c r="N533" i="1"/>
  <c r="M533" i="1" l="1"/>
  <c r="O533" i="1" s="1"/>
  <c r="L534" i="1"/>
  <c r="N534" i="1"/>
  <c r="L535" i="1" l="1"/>
  <c r="M534" i="1"/>
  <c r="O534" i="1" s="1"/>
  <c r="N535" i="1"/>
  <c r="M535" i="1" l="1"/>
  <c r="O535" i="1" s="1"/>
  <c r="L536" i="1"/>
  <c r="N536" i="1"/>
  <c r="L537" i="1" l="1"/>
  <c r="M536" i="1"/>
  <c r="O536" i="1" s="1"/>
  <c r="N537" i="1"/>
  <c r="M537" i="1" l="1"/>
  <c r="O537" i="1" s="1"/>
  <c r="L538" i="1"/>
  <c r="N538" i="1"/>
  <c r="L539" i="1" l="1"/>
  <c r="M538" i="1"/>
  <c r="O538" i="1" s="1"/>
  <c r="N539" i="1"/>
  <c r="M539" i="1" l="1"/>
  <c r="O539" i="1" s="1"/>
  <c r="L540" i="1"/>
  <c r="N540" i="1"/>
  <c r="L541" i="1" l="1"/>
  <c r="M540" i="1"/>
  <c r="O540" i="1" s="1"/>
  <c r="N541" i="1"/>
  <c r="M541" i="1" l="1"/>
  <c r="O541" i="1" s="1"/>
  <c r="L542" i="1"/>
  <c r="N542" i="1"/>
  <c r="L543" i="1" l="1"/>
  <c r="M542" i="1"/>
  <c r="O542" i="1" s="1"/>
  <c r="N543" i="1"/>
  <c r="M543" i="1" l="1"/>
  <c r="O543" i="1" s="1"/>
  <c r="L544" i="1"/>
  <c r="N544" i="1"/>
  <c r="L545" i="1" l="1"/>
  <c r="M544" i="1"/>
  <c r="O544" i="1" s="1"/>
  <c r="N545" i="1"/>
  <c r="M545" i="1" l="1"/>
  <c r="O545" i="1" s="1"/>
  <c r="L546" i="1"/>
  <c r="N546" i="1"/>
  <c r="L547" i="1" l="1"/>
  <c r="M546" i="1"/>
  <c r="O546" i="1" s="1"/>
  <c r="N547" i="1"/>
  <c r="M547" i="1" l="1"/>
  <c r="O547" i="1" s="1"/>
  <c r="L548" i="1"/>
  <c r="N548" i="1"/>
  <c r="L549" i="1" l="1"/>
  <c r="M548" i="1"/>
  <c r="O548" i="1" s="1"/>
  <c r="N549" i="1"/>
  <c r="M549" i="1" l="1"/>
  <c r="O549" i="1" s="1"/>
  <c r="L550" i="1"/>
  <c r="N550" i="1"/>
  <c r="L551" i="1" l="1"/>
  <c r="M550" i="1"/>
  <c r="O550" i="1" s="1"/>
  <c r="N551" i="1"/>
  <c r="M551" i="1" l="1"/>
  <c r="O551" i="1" s="1"/>
  <c r="L552" i="1"/>
  <c r="N552" i="1"/>
  <c r="L553" i="1" l="1"/>
  <c r="M552" i="1"/>
  <c r="O552" i="1" s="1"/>
  <c r="N553" i="1"/>
  <c r="M553" i="1" l="1"/>
  <c r="O553" i="1" s="1"/>
  <c r="L554" i="1"/>
  <c r="N554" i="1"/>
  <c r="L555" i="1" l="1"/>
  <c r="M554" i="1"/>
  <c r="O554" i="1" s="1"/>
  <c r="N555" i="1"/>
  <c r="M555" i="1" l="1"/>
  <c r="O555" i="1" s="1"/>
  <c r="L556" i="1"/>
  <c r="N556" i="1"/>
  <c r="L557" i="1" l="1"/>
  <c r="M556" i="1"/>
  <c r="O556" i="1" s="1"/>
  <c r="N557" i="1"/>
  <c r="M557" i="1" l="1"/>
  <c r="O557" i="1" s="1"/>
  <c r="L558" i="1"/>
  <c r="N558" i="1"/>
  <c r="L559" i="1" l="1"/>
  <c r="M558" i="1"/>
  <c r="O558" i="1" s="1"/>
  <c r="N559" i="1"/>
  <c r="M559" i="1" l="1"/>
  <c r="O559" i="1" s="1"/>
  <c r="L560" i="1"/>
  <c r="N560" i="1"/>
  <c r="L561" i="1" l="1"/>
  <c r="M560" i="1"/>
  <c r="O560" i="1" s="1"/>
  <c r="N561" i="1"/>
  <c r="M561" i="1" l="1"/>
  <c r="O561" i="1" s="1"/>
  <c r="L562" i="1"/>
  <c r="N562" i="1"/>
  <c r="L563" i="1" l="1"/>
  <c r="M562" i="1"/>
  <c r="O562" i="1" s="1"/>
  <c r="N563" i="1"/>
  <c r="M563" i="1" l="1"/>
  <c r="O563" i="1" s="1"/>
  <c r="L564" i="1"/>
  <c r="N564" i="1"/>
  <c r="L565" i="1" l="1"/>
  <c r="M564" i="1"/>
  <c r="O564" i="1" s="1"/>
  <c r="N565" i="1"/>
  <c r="M565" i="1" l="1"/>
  <c r="O565" i="1" s="1"/>
  <c r="L566" i="1"/>
  <c r="N566" i="1"/>
  <c r="L567" i="1" l="1"/>
  <c r="M566" i="1"/>
  <c r="O566" i="1" s="1"/>
  <c r="N567" i="1"/>
  <c r="M567" i="1" l="1"/>
  <c r="O567" i="1" s="1"/>
  <c r="L568" i="1"/>
  <c r="N568" i="1"/>
  <c r="L569" i="1" l="1"/>
  <c r="M568" i="1"/>
  <c r="O568" i="1" s="1"/>
  <c r="N569" i="1"/>
  <c r="M569" i="1" l="1"/>
  <c r="O569" i="1" s="1"/>
  <c r="L570" i="1"/>
  <c r="N570" i="1"/>
  <c r="L571" i="1" l="1"/>
  <c r="M570" i="1"/>
  <c r="O570" i="1" s="1"/>
  <c r="N571" i="1"/>
  <c r="M571" i="1" l="1"/>
  <c r="O571" i="1" s="1"/>
  <c r="L572" i="1"/>
  <c r="N572" i="1"/>
  <c r="L573" i="1" l="1"/>
  <c r="M572" i="1"/>
  <c r="O572" i="1" s="1"/>
  <c r="N573" i="1"/>
  <c r="M573" i="1" l="1"/>
  <c r="O573" i="1" s="1"/>
  <c r="L574" i="1"/>
  <c r="N574" i="1"/>
  <c r="L575" i="1" l="1"/>
  <c r="M574" i="1"/>
  <c r="O574" i="1" s="1"/>
  <c r="N575" i="1"/>
  <c r="M575" i="1" l="1"/>
  <c r="O575" i="1" s="1"/>
  <c r="L576" i="1"/>
  <c r="N576" i="1"/>
  <c r="L577" i="1" l="1"/>
  <c r="M576" i="1"/>
  <c r="O576" i="1" s="1"/>
  <c r="N577" i="1"/>
  <c r="M577" i="1" l="1"/>
  <c r="O577" i="1" s="1"/>
  <c r="L578" i="1"/>
  <c r="N578" i="1"/>
  <c r="L579" i="1" l="1"/>
  <c r="M578" i="1"/>
  <c r="O578" i="1" s="1"/>
  <c r="N579" i="1"/>
  <c r="M579" i="1" l="1"/>
  <c r="O579" i="1" s="1"/>
  <c r="L580" i="1"/>
  <c r="N580" i="1"/>
  <c r="L581" i="1" l="1"/>
  <c r="M580" i="1"/>
  <c r="O580" i="1" s="1"/>
  <c r="N581" i="1"/>
  <c r="M581" i="1" l="1"/>
  <c r="O581" i="1" s="1"/>
  <c r="L582" i="1"/>
  <c r="N582" i="1"/>
  <c r="L583" i="1" l="1"/>
  <c r="M582" i="1"/>
  <c r="O582" i="1" s="1"/>
  <c r="N583" i="1"/>
  <c r="M583" i="1" l="1"/>
  <c r="O583" i="1" s="1"/>
  <c r="L584" i="1"/>
  <c r="N584" i="1"/>
  <c r="L585" i="1" l="1"/>
  <c r="M584" i="1"/>
  <c r="O584" i="1" s="1"/>
  <c r="N585" i="1"/>
  <c r="M585" i="1" l="1"/>
  <c r="O585" i="1" s="1"/>
  <c r="L586" i="1"/>
  <c r="N586" i="1"/>
  <c r="L587" i="1" l="1"/>
  <c r="M586" i="1"/>
  <c r="O586" i="1" s="1"/>
  <c r="N587" i="1"/>
  <c r="M587" i="1" l="1"/>
  <c r="O587" i="1" s="1"/>
  <c r="L588" i="1"/>
  <c r="N588" i="1"/>
  <c r="L589" i="1" l="1"/>
  <c r="M588" i="1"/>
  <c r="O588" i="1" s="1"/>
  <c r="N589" i="1"/>
  <c r="M589" i="1" l="1"/>
  <c r="O589" i="1" s="1"/>
  <c r="L590" i="1"/>
  <c r="N590" i="1"/>
  <c r="L591" i="1" l="1"/>
  <c r="M590" i="1"/>
  <c r="O590" i="1" s="1"/>
  <c r="N591" i="1"/>
  <c r="M591" i="1" l="1"/>
  <c r="O591" i="1" s="1"/>
  <c r="L592" i="1"/>
  <c r="N592" i="1"/>
  <c r="L593" i="1" l="1"/>
  <c r="M592" i="1"/>
  <c r="O592" i="1" s="1"/>
  <c r="N593" i="1"/>
  <c r="M593" i="1" l="1"/>
  <c r="O593" i="1" s="1"/>
  <c r="L594" i="1"/>
  <c r="N594" i="1"/>
  <c r="L595" i="1" l="1"/>
  <c r="M594" i="1"/>
  <c r="O594" i="1" s="1"/>
  <c r="N595" i="1"/>
  <c r="M595" i="1" l="1"/>
  <c r="O595" i="1" s="1"/>
  <c r="L596" i="1"/>
  <c r="N596" i="1"/>
  <c r="L597" i="1" l="1"/>
  <c r="M596" i="1"/>
  <c r="O596" i="1" s="1"/>
  <c r="N597" i="1"/>
  <c r="M597" i="1" l="1"/>
  <c r="O597" i="1" s="1"/>
  <c r="L598" i="1"/>
  <c r="N598" i="1"/>
  <c r="L599" i="1" l="1"/>
  <c r="M598" i="1"/>
  <c r="O598" i="1" s="1"/>
  <c r="N599" i="1"/>
  <c r="M599" i="1" l="1"/>
  <c r="O599" i="1" s="1"/>
  <c r="L600" i="1"/>
  <c r="N600" i="1"/>
  <c r="L601" i="1" l="1"/>
  <c r="M600" i="1"/>
  <c r="O600" i="1" s="1"/>
  <c r="N601" i="1"/>
  <c r="M601" i="1" l="1"/>
  <c r="O601" i="1" s="1"/>
  <c r="L602" i="1"/>
  <c r="N602" i="1"/>
  <c r="L603" i="1" l="1"/>
  <c r="M602" i="1"/>
  <c r="O602" i="1" s="1"/>
  <c r="N603" i="1"/>
  <c r="M603" i="1" l="1"/>
  <c r="O603" i="1" s="1"/>
  <c r="L604" i="1"/>
  <c r="N604" i="1"/>
  <c r="L605" i="1" l="1"/>
  <c r="M604" i="1"/>
  <c r="O604" i="1" s="1"/>
  <c r="N605" i="1"/>
  <c r="M605" i="1" l="1"/>
  <c r="O605" i="1" s="1"/>
  <c r="L606" i="1"/>
  <c r="N606" i="1"/>
  <c r="L607" i="1" l="1"/>
  <c r="M606" i="1"/>
  <c r="O606" i="1" s="1"/>
  <c r="N607" i="1"/>
  <c r="M607" i="1" l="1"/>
  <c r="O607" i="1" s="1"/>
  <c r="L608" i="1"/>
  <c r="N608" i="1"/>
  <c r="L609" i="1" l="1"/>
  <c r="M608" i="1"/>
  <c r="O608" i="1" s="1"/>
  <c r="N609" i="1"/>
  <c r="M609" i="1" l="1"/>
  <c r="O609" i="1" s="1"/>
  <c r="L610" i="1"/>
  <c r="N610" i="1"/>
  <c r="L611" i="1" l="1"/>
  <c r="M610" i="1"/>
  <c r="O610" i="1" s="1"/>
  <c r="N611" i="1"/>
  <c r="M611" i="1" l="1"/>
  <c r="O611" i="1" s="1"/>
  <c r="L612" i="1"/>
  <c r="N612" i="1"/>
  <c r="L613" i="1" l="1"/>
  <c r="M612" i="1"/>
  <c r="O612" i="1" s="1"/>
  <c r="N613" i="1"/>
  <c r="M613" i="1" l="1"/>
  <c r="O613" i="1" s="1"/>
  <c r="L614" i="1"/>
  <c r="N614" i="1"/>
  <c r="L615" i="1" l="1"/>
  <c r="M614" i="1"/>
  <c r="O614" i="1" s="1"/>
  <c r="N615" i="1"/>
  <c r="M615" i="1" l="1"/>
  <c r="O615" i="1" s="1"/>
  <c r="L616" i="1"/>
  <c r="N616" i="1"/>
  <c r="L617" i="1" l="1"/>
  <c r="M616" i="1"/>
  <c r="O616" i="1" s="1"/>
  <c r="N617" i="1"/>
  <c r="M617" i="1" l="1"/>
  <c r="O617" i="1" s="1"/>
  <c r="L618" i="1"/>
  <c r="N618" i="1"/>
  <c r="L619" i="1" l="1"/>
  <c r="M618" i="1"/>
  <c r="O618" i="1" s="1"/>
  <c r="N619" i="1"/>
  <c r="M619" i="1" l="1"/>
  <c r="O619" i="1" s="1"/>
  <c r="L620" i="1"/>
  <c r="N620" i="1"/>
  <c r="L621" i="1" l="1"/>
  <c r="M620" i="1"/>
  <c r="O620" i="1" s="1"/>
  <c r="N621" i="1"/>
  <c r="M621" i="1" l="1"/>
  <c r="O621" i="1" s="1"/>
  <c r="L622" i="1"/>
  <c r="N622" i="1"/>
  <c r="L623" i="1" l="1"/>
  <c r="M622" i="1"/>
  <c r="O622" i="1" s="1"/>
  <c r="N623" i="1"/>
  <c r="M623" i="1" l="1"/>
  <c r="O623" i="1" s="1"/>
  <c r="L624" i="1"/>
  <c r="N624" i="1"/>
  <c r="L625" i="1" l="1"/>
  <c r="M624" i="1"/>
  <c r="O624" i="1" s="1"/>
  <c r="N625" i="1"/>
  <c r="M625" i="1" l="1"/>
  <c r="O625" i="1" s="1"/>
  <c r="L626" i="1"/>
  <c r="N626" i="1"/>
  <c r="L627" i="1" l="1"/>
  <c r="M626" i="1"/>
  <c r="O626" i="1" s="1"/>
  <c r="N627" i="1"/>
  <c r="M627" i="1" l="1"/>
  <c r="O627" i="1" s="1"/>
  <c r="L628" i="1"/>
  <c r="N628" i="1"/>
  <c r="L629" i="1" l="1"/>
  <c r="M628" i="1"/>
  <c r="O628" i="1" s="1"/>
  <c r="N629" i="1"/>
  <c r="M629" i="1" l="1"/>
  <c r="O629" i="1" s="1"/>
  <c r="L630" i="1"/>
  <c r="N630" i="1"/>
  <c r="L631" i="1" l="1"/>
  <c r="M630" i="1"/>
  <c r="O630" i="1" s="1"/>
  <c r="N631" i="1"/>
  <c r="M631" i="1" l="1"/>
  <c r="O631" i="1" s="1"/>
  <c r="L632" i="1"/>
  <c r="N632" i="1"/>
  <c r="L633" i="1" l="1"/>
  <c r="M632" i="1"/>
  <c r="O632" i="1" s="1"/>
  <c r="N633" i="1"/>
  <c r="M633" i="1" l="1"/>
  <c r="O633" i="1" s="1"/>
  <c r="L634" i="1"/>
  <c r="N634" i="1"/>
  <c r="L635" i="1" l="1"/>
  <c r="M634" i="1"/>
  <c r="O634" i="1" s="1"/>
  <c r="N635" i="1"/>
  <c r="M635" i="1" l="1"/>
  <c r="O635" i="1" s="1"/>
  <c r="L636" i="1"/>
  <c r="N636" i="1"/>
  <c r="L637" i="1" l="1"/>
  <c r="M636" i="1"/>
  <c r="O636" i="1" s="1"/>
  <c r="N637" i="1"/>
  <c r="M637" i="1" l="1"/>
  <c r="O637" i="1" s="1"/>
  <c r="L638" i="1"/>
  <c r="N638" i="1"/>
  <c r="L639" i="1" l="1"/>
  <c r="M638" i="1"/>
  <c r="O638" i="1" s="1"/>
  <c r="N639" i="1"/>
  <c r="M639" i="1" l="1"/>
  <c r="O639" i="1" s="1"/>
  <c r="L640" i="1"/>
  <c r="N640" i="1"/>
  <c r="L641" i="1" l="1"/>
  <c r="M640" i="1"/>
  <c r="O640" i="1" s="1"/>
  <c r="N641" i="1"/>
  <c r="M641" i="1" l="1"/>
  <c r="O641" i="1" s="1"/>
  <c r="L642" i="1"/>
  <c r="N642" i="1"/>
  <c r="L643" i="1" l="1"/>
  <c r="M642" i="1"/>
  <c r="O642" i="1" s="1"/>
  <c r="N643" i="1"/>
  <c r="M643" i="1" l="1"/>
  <c r="O643" i="1" s="1"/>
  <c r="L644" i="1"/>
  <c r="N644" i="1"/>
  <c r="L645" i="1" l="1"/>
  <c r="M644" i="1"/>
  <c r="O644" i="1" s="1"/>
  <c r="N645" i="1"/>
  <c r="M645" i="1" l="1"/>
  <c r="O645" i="1" s="1"/>
  <c r="L646" i="1"/>
  <c r="N646" i="1"/>
  <c r="L647" i="1" l="1"/>
  <c r="M646" i="1"/>
  <c r="O646" i="1" s="1"/>
  <c r="N647" i="1"/>
  <c r="M647" i="1" l="1"/>
  <c r="O647" i="1" s="1"/>
  <c r="L648" i="1"/>
  <c r="N648" i="1"/>
  <c r="L649" i="1" l="1"/>
  <c r="M648" i="1"/>
  <c r="O648" i="1" s="1"/>
  <c r="N649" i="1"/>
  <c r="M649" i="1" l="1"/>
  <c r="O649" i="1" s="1"/>
  <c r="L650" i="1"/>
  <c r="N650" i="1"/>
  <c r="L651" i="1" l="1"/>
  <c r="M650" i="1"/>
  <c r="O650" i="1" s="1"/>
  <c r="N651" i="1"/>
  <c r="M651" i="1" l="1"/>
  <c r="O651" i="1" s="1"/>
  <c r="L652" i="1"/>
  <c r="N652" i="1"/>
  <c r="L653" i="1" l="1"/>
  <c r="M652" i="1"/>
  <c r="O652" i="1" s="1"/>
  <c r="N653" i="1"/>
  <c r="M653" i="1" l="1"/>
  <c r="O653" i="1" s="1"/>
  <c r="L654" i="1"/>
  <c r="N654" i="1"/>
  <c r="L655" i="1" l="1"/>
  <c r="M654" i="1"/>
  <c r="O654" i="1" s="1"/>
  <c r="N655" i="1"/>
  <c r="M655" i="1" l="1"/>
  <c r="O655" i="1" s="1"/>
  <c r="L656" i="1"/>
  <c r="N656" i="1"/>
  <c r="L657" i="1" l="1"/>
  <c r="M656" i="1"/>
  <c r="O656" i="1" s="1"/>
  <c r="N657" i="1"/>
  <c r="M657" i="1" l="1"/>
  <c r="O657" i="1" s="1"/>
  <c r="L658" i="1"/>
  <c r="N658" i="1"/>
  <c r="L659" i="1" l="1"/>
  <c r="M658" i="1"/>
  <c r="O658" i="1" s="1"/>
  <c r="N659" i="1"/>
  <c r="M659" i="1" l="1"/>
  <c r="O659" i="1" s="1"/>
  <c r="L660" i="1"/>
  <c r="N660" i="1"/>
  <c r="L661" i="1" l="1"/>
  <c r="M660" i="1"/>
  <c r="O660" i="1" s="1"/>
  <c r="N661" i="1"/>
  <c r="M661" i="1" l="1"/>
  <c r="O661" i="1" s="1"/>
  <c r="L662" i="1"/>
  <c r="N662" i="1"/>
  <c r="L663" i="1" l="1"/>
  <c r="M662" i="1"/>
  <c r="O662" i="1" s="1"/>
  <c r="N663" i="1"/>
  <c r="M663" i="1" l="1"/>
  <c r="O663" i="1" s="1"/>
  <c r="L664" i="1"/>
  <c r="N664" i="1"/>
  <c r="L665" i="1" l="1"/>
  <c r="M664" i="1"/>
  <c r="O664" i="1" s="1"/>
  <c r="N665" i="1"/>
  <c r="M665" i="1" l="1"/>
  <c r="O665" i="1" s="1"/>
  <c r="L666" i="1"/>
  <c r="N666" i="1"/>
  <c r="L667" i="1" l="1"/>
  <c r="M666" i="1"/>
  <c r="O666" i="1" s="1"/>
  <c r="N667" i="1"/>
  <c r="M667" i="1" l="1"/>
  <c r="O667" i="1" s="1"/>
  <c r="L668" i="1"/>
  <c r="N668" i="1"/>
  <c r="L669" i="1" l="1"/>
  <c r="M668" i="1"/>
  <c r="O668" i="1" s="1"/>
  <c r="N669" i="1"/>
  <c r="M669" i="1" l="1"/>
  <c r="O669" i="1" s="1"/>
  <c r="L670" i="1"/>
  <c r="N670" i="1"/>
  <c r="L671" i="1" l="1"/>
  <c r="M670" i="1"/>
  <c r="O670" i="1" s="1"/>
  <c r="N671" i="1"/>
  <c r="M671" i="1" l="1"/>
  <c r="O671" i="1" s="1"/>
  <c r="L672" i="1"/>
  <c r="N672" i="1"/>
  <c r="L673" i="1" l="1"/>
  <c r="M672" i="1"/>
  <c r="O672" i="1" s="1"/>
  <c r="N673" i="1"/>
  <c r="M673" i="1" l="1"/>
  <c r="O673" i="1" s="1"/>
  <c r="L674" i="1"/>
  <c r="N674" i="1"/>
  <c r="L675" i="1" l="1"/>
  <c r="M674" i="1"/>
  <c r="O674" i="1" s="1"/>
  <c r="N675" i="1"/>
  <c r="M675" i="1" l="1"/>
  <c r="O675" i="1" s="1"/>
  <c r="L676" i="1"/>
  <c r="N676" i="1"/>
  <c r="L677" i="1" l="1"/>
  <c r="M676" i="1"/>
  <c r="O676" i="1" s="1"/>
  <c r="N677" i="1"/>
  <c r="M677" i="1" l="1"/>
  <c r="O677" i="1" s="1"/>
  <c r="L678" i="1"/>
  <c r="N678" i="1"/>
  <c r="L679" i="1" l="1"/>
  <c r="M678" i="1"/>
  <c r="O678" i="1" s="1"/>
  <c r="N679" i="1"/>
  <c r="M679" i="1" l="1"/>
  <c r="O679" i="1" s="1"/>
  <c r="L680" i="1"/>
  <c r="N680" i="1"/>
  <c r="L681" i="1" l="1"/>
  <c r="M680" i="1"/>
  <c r="O680" i="1" s="1"/>
  <c r="N681" i="1"/>
  <c r="M681" i="1" l="1"/>
  <c r="O681" i="1" s="1"/>
  <c r="L682" i="1"/>
  <c r="N682" i="1"/>
  <c r="L683" i="1" l="1"/>
  <c r="M682" i="1"/>
  <c r="O682" i="1" s="1"/>
  <c r="N683" i="1"/>
  <c r="M683" i="1" l="1"/>
  <c r="O683" i="1" s="1"/>
  <c r="L684" i="1"/>
  <c r="N684" i="1"/>
  <c r="L685" i="1" l="1"/>
  <c r="M684" i="1"/>
  <c r="O684" i="1" s="1"/>
  <c r="N685" i="1"/>
  <c r="M685" i="1" l="1"/>
  <c r="O685" i="1" s="1"/>
  <c r="L686" i="1"/>
  <c r="N686" i="1"/>
  <c r="L687" i="1" l="1"/>
  <c r="M686" i="1"/>
  <c r="O686" i="1" s="1"/>
  <c r="N687" i="1"/>
  <c r="M687" i="1" l="1"/>
  <c r="O687" i="1" s="1"/>
  <c r="L688" i="1"/>
  <c r="N688" i="1"/>
  <c r="L689" i="1" l="1"/>
  <c r="M688" i="1"/>
  <c r="O688" i="1" s="1"/>
  <c r="N689" i="1"/>
  <c r="M689" i="1" l="1"/>
  <c r="O689" i="1" s="1"/>
  <c r="L690" i="1"/>
  <c r="N690" i="1"/>
  <c r="L691" i="1" l="1"/>
  <c r="M690" i="1"/>
  <c r="O690" i="1" s="1"/>
  <c r="N691" i="1"/>
  <c r="M691" i="1" l="1"/>
  <c r="O691" i="1" s="1"/>
  <c r="L692" i="1"/>
  <c r="N692" i="1"/>
  <c r="L693" i="1" l="1"/>
  <c r="M692" i="1"/>
  <c r="O692" i="1" s="1"/>
  <c r="N693" i="1"/>
  <c r="M693" i="1" l="1"/>
  <c r="O693" i="1" s="1"/>
  <c r="L694" i="1"/>
  <c r="N694" i="1"/>
  <c r="V692" i="1" l="1"/>
  <c r="X692" i="1" s="1"/>
  <c r="X693" i="1" s="1"/>
  <c r="X694" i="1" s="1"/>
  <c r="L695" i="1"/>
  <c r="M694" i="1"/>
  <c r="O694" i="1" s="1"/>
  <c r="N695" i="1"/>
  <c r="M695" i="1" l="1"/>
  <c r="O695" i="1" s="1"/>
  <c r="L696" i="1"/>
  <c r="N696" i="1"/>
  <c r="L697" i="1" l="1"/>
  <c r="M696" i="1"/>
  <c r="O696" i="1" s="1"/>
  <c r="N697" i="1"/>
  <c r="V695" i="1" l="1"/>
  <c r="X695" i="1" s="1"/>
  <c r="M697" i="1"/>
  <c r="O697" i="1" s="1"/>
  <c r="L698" i="1"/>
  <c r="N698" i="1"/>
  <c r="V696" i="1" l="1"/>
  <c r="X696" i="1" s="1"/>
  <c r="L699" i="1"/>
  <c r="M698" i="1"/>
  <c r="O698" i="1" s="1"/>
  <c r="N699" i="1"/>
  <c r="V697" i="1" l="1"/>
  <c r="X697" i="1" s="1"/>
  <c r="M699" i="1"/>
  <c r="O699" i="1" s="1"/>
  <c r="L700" i="1"/>
  <c r="N700" i="1"/>
  <c r="V698" i="1" l="1"/>
  <c r="X698" i="1" s="1"/>
  <c r="L701" i="1"/>
  <c r="M700" i="1"/>
  <c r="O700" i="1" s="1"/>
  <c r="N701" i="1"/>
  <c r="V699" i="1" l="1"/>
  <c r="X699" i="1" s="1"/>
  <c r="M701" i="1"/>
  <c r="O701" i="1" s="1"/>
  <c r="L702" i="1"/>
  <c r="N702" i="1"/>
  <c r="L703" i="1" l="1"/>
  <c r="M702" i="1"/>
  <c r="O702" i="1" s="1"/>
  <c r="N703" i="1"/>
  <c r="V700" i="1"/>
  <c r="X700" i="1" s="1"/>
  <c r="X701" i="1" s="1"/>
  <c r="X702" i="1" s="1"/>
  <c r="X703" i="1" s="1"/>
  <c r="X704" i="1" s="1"/>
  <c r="X705" i="1" s="1"/>
  <c r="M703" i="1" l="1"/>
  <c r="O703" i="1" s="1"/>
  <c r="L704" i="1"/>
  <c r="N704" i="1"/>
  <c r="L705" i="1" l="1"/>
  <c r="M704" i="1"/>
  <c r="O704" i="1" s="1"/>
  <c r="N705" i="1"/>
  <c r="M705" i="1" l="1"/>
  <c r="O705" i="1" s="1"/>
  <c r="L706" i="1"/>
  <c r="N706" i="1"/>
  <c r="L707" i="1" l="1"/>
  <c r="M706" i="1"/>
  <c r="O706" i="1" s="1"/>
  <c r="N707" i="1"/>
  <c r="M707" i="1" l="1"/>
  <c r="O707" i="1" s="1"/>
  <c r="L708" i="1"/>
  <c r="N708" i="1"/>
  <c r="V706" i="1" l="1"/>
  <c r="X706" i="1" s="1"/>
  <c r="X707" i="1" s="1"/>
  <c r="X708" i="1" s="1"/>
  <c r="X709" i="1" s="1"/>
  <c r="L709" i="1"/>
  <c r="M708" i="1"/>
  <c r="O708" i="1" s="1"/>
  <c r="N709" i="1"/>
  <c r="M709" i="1" l="1"/>
  <c r="O709" i="1" s="1"/>
  <c r="L710" i="1"/>
  <c r="N710" i="1"/>
  <c r="L711" i="1" l="1"/>
  <c r="M710" i="1"/>
  <c r="O710" i="1" s="1"/>
  <c r="N711" i="1"/>
  <c r="M711" i="1" l="1"/>
  <c r="O711" i="1" s="1"/>
  <c r="L712" i="1"/>
  <c r="N712" i="1"/>
  <c r="V710" i="1" l="1"/>
  <c r="X710" i="1" s="1"/>
  <c r="L713" i="1"/>
  <c r="M712" i="1"/>
  <c r="O712" i="1" s="1"/>
  <c r="N713" i="1"/>
  <c r="V711" i="1" l="1"/>
  <c r="X711" i="1" s="1"/>
  <c r="M713" i="1"/>
  <c r="O713" i="1" s="1"/>
  <c r="L714" i="1"/>
  <c r="N714" i="1"/>
  <c r="L715" i="1" l="1"/>
  <c r="M714" i="1"/>
  <c r="O714" i="1" s="1"/>
  <c r="N715" i="1"/>
  <c r="V712" i="1"/>
  <c r="X712" i="1" s="1"/>
  <c r="X713" i="1" s="1"/>
  <c r="M715" i="1" l="1"/>
  <c r="O715" i="1" s="1"/>
  <c r="L716" i="1"/>
  <c r="N716" i="1"/>
  <c r="V714" i="1" l="1"/>
  <c r="X714" i="1" s="1"/>
  <c r="X715" i="1" s="1"/>
  <c r="X716" i="1" s="1"/>
  <c r="X717" i="1" s="1"/>
  <c r="X718" i="1" s="1"/>
  <c r="X719" i="1" s="1"/>
  <c r="L717" i="1"/>
  <c r="M716" i="1"/>
  <c r="O716" i="1" s="1"/>
  <c r="N717" i="1"/>
  <c r="M717" i="1" l="1"/>
  <c r="O717" i="1" s="1"/>
  <c r="L718" i="1"/>
  <c r="N718" i="1"/>
  <c r="L719" i="1" l="1"/>
  <c r="M718" i="1"/>
  <c r="O718" i="1" s="1"/>
  <c r="N719" i="1"/>
  <c r="M719" i="1" l="1"/>
  <c r="O719" i="1" s="1"/>
  <c r="L720" i="1"/>
  <c r="N720" i="1"/>
  <c r="L721" i="1" l="1"/>
  <c r="M720" i="1"/>
  <c r="O720" i="1" s="1"/>
  <c r="N721" i="1"/>
  <c r="M721" i="1" l="1"/>
  <c r="O721" i="1" s="1"/>
  <c r="L722" i="1"/>
  <c r="N722" i="1"/>
  <c r="V720" i="1" l="1"/>
  <c r="X720" i="1" s="1"/>
  <c r="L723" i="1"/>
  <c r="M722" i="1"/>
  <c r="O722" i="1" s="1"/>
  <c r="N723" i="1"/>
  <c r="V721" i="1" l="1"/>
  <c r="X721" i="1" s="1"/>
  <c r="M723" i="1"/>
  <c r="O723" i="1" s="1"/>
  <c r="L724" i="1"/>
  <c r="N724" i="1"/>
  <c r="L725" i="1" l="1"/>
  <c r="M724" i="1"/>
  <c r="O724" i="1" s="1"/>
  <c r="N725" i="1"/>
  <c r="V722" i="1"/>
  <c r="X722" i="1" s="1"/>
  <c r="X723" i="1" s="1"/>
  <c r="M725" i="1" l="1"/>
  <c r="O725" i="1" s="1"/>
  <c r="L726" i="1"/>
  <c r="N726" i="1"/>
  <c r="V724" i="1" l="1"/>
  <c r="X724" i="1" s="1"/>
  <c r="X725" i="1" s="1"/>
  <c r="L727" i="1"/>
  <c r="M726" i="1"/>
  <c r="O726" i="1" s="1"/>
  <c r="N727" i="1"/>
  <c r="M727" i="1" l="1"/>
  <c r="O727" i="1" s="1"/>
  <c r="L728" i="1"/>
  <c r="N728" i="1"/>
  <c r="V726" i="1" l="1"/>
  <c r="X726" i="1" s="1"/>
  <c r="L729" i="1"/>
  <c r="M728" i="1"/>
  <c r="O728" i="1" s="1"/>
  <c r="N729" i="1"/>
  <c r="V727" i="1" l="1"/>
  <c r="X727" i="1" s="1"/>
  <c r="M729" i="1"/>
  <c r="O729" i="1" s="1"/>
  <c r="L730" i="1"/>
  <c r="N730" i="1"/>
  <c r="L731" i="1" l="1"/>
  <c r="M730" i="1"/>
  <c r="O730" i="1" s="1"/>
  <c r="N731" i="1"/>
  <c r="V728" i="1"/>
  <c r="X728" i="1" s="1"/>
  <c r="X729" i="1" s="1"/>
  <c r="X730" i="1" s="1"/>
  <c r="X731" i="1" s="1"/>
  <c r="X732" i="1" s="1"/>
  <c r="M731" i="1" l="1"/>
  <c r="O731" i="1" s="1"/>
  <c r="L732" i="1"/>
  <c r="N732" i="1"/>
  <c r="L733" i="1" l="1"/>
  <c r="M732" i="1"/>
  <c r="O732" i="1" s="1"/>
  <c r="N733" i="1"/>
  <c r="M733" i="1" l="1"/>
  <c r="O733" i="1" s="1"/>
  <c r="L734" i="1"/>
  <c r="N734" i="1"/>
  <c r="L735" i="1" l="1"/>
  <c r="M734" i="1"/>
  <c r="O734" i="1" s="1"/>
  <c r="N735" i="1"/>
  <c r="V733" i="1" l="1"/>
  <c r="X733" i="1" s="1"/>
  <c r="X734" i="1" s="1"/>
  <c r="X735" i="1" s="1"/>
  <c r="M735" i="1"/>
  <c r="O735" i="1" s="1"/>
  <c r="L736" i="1"/>
  <c r="N736" i="1"/>
  <c r="L737" i="1" l="1"/>
  <c r="M736" i="1"/>
  <c r="O736" i="1" s="1"/>
  <c r="N737" i="1"/>
  <c r="M737" i="1" l="1"/>
  <c r="O737" i="1" s="1"/>
  <c r="L738" i="1"/>
  <c r="N738" i="1"/>
  <c r="V736" i="1" l="1"/>
  <c r="X736" i="1" s="1"/>
  <c r="X737" i="1" s="1"/>
  <c r="X738" i="1" s="1"/>
  <c r="X739" i="1" s="1"/>
  <c r="X740" i="1" s="1"/>
  <c r="X741" i="1" s="1"/>
  <c r="X742" i="1" s="1"/>
  <c r="L739" i="1"/>
  <c r="M738" i="1"/>
  <c r="O738" i="1" s="1"/>
  <c r="N739" i="1"/>
  <c r="M739" i="1" l="1"/>
  <c r="O739" i="1" s="1"/>
  <c r="L740" i="1"/>
  <c r="N740" i="1"/>
  <c r="L741" i="1" l="1"/>
  <c r="M740" i="1"/>
  <c r="O740" i="1" s="1"/>
  <c r="N741" i="1"/>
  <c r="M741" i="1" l="1"/>
  <c r="O741" i="1" s="1"/>
  <c r="L742" i="1"/>
  <c r="N742" i="1"/>
  <c r="L743" i="1" l="1"/>
  <c r="M742" i="1"/>
  <c r="O742" i="1" s="1"/>
  <c r="N743" i="1"/>
  <c r="M743" i="1" l="1"/>
  <c r="O743" i="1" s="1"/>
  <c r="L744" i="1"/>
  <c r="N744" i="1"/>
  <c r="L745" i="1" l="1"/>
  <c r="M744" i="1"/>
  <c r="O744" i="1" s="1"/>
  <c r="N745" i="1"/>
  <c r="V743" i="1" l="1"/>
  <c r="X743" i="1" s="1"/>
  <c r="X744" i="1" s="1"/>
  <c r="X745" i="1" s="1"/>
  <c r="M745" i="1"/>
  <c r="O745" i="1" s="1"/>
  <c r="L746" i="1"/>
  <c r="N746" i="1"/>
  <c r="L747" i="1" l="1"/>
  <c r="M746" i="1"/>
  <c r="O746" i="1" s="1"/>
  <c r="N747" i="1"/>
  <c r="M747" i="1" l="1"/>
  <c r="O747" i="1" s="1"/>
  <c r="L748" i="1"/>
  <c r="N748" i="1"/>
  <c r="V746" i="1" l="1"/>
  <c r="X746" i="1" s="1"/>
  <c r="L749" i="1"/>
  <c r="M748" i="1"/>
  <c r="O748" i="1" s="1"/>
  <c r="N749" i="1"/>
  <c r="M749" i="1" l="1"/>
  <c r="O749" i="1" s="1"/>
  <c r="L750" i="1"/>
  <c r="N750" i="1"/>
  <c r="V747" i="1"/>
  <c r="X747" i="1" s="1"/>
  <c r="X748" i="1" s="1"/>
  <c r="L751" i="1" l="1"/>
  <c r="M750" i="1"/>
  <c r="O750" i="1" s="1"/>
  <c r="N751" i="1"/>
  <c r="V749" i="1" l="1"/>
  <c r="X749" i="1" s="1"/>
  <c r="M751" i="1"/>
  <c r="O751" i="1" s="1"/>
  <c r="L752" i="1"/>
  <c r="N752" i="1"/>
  <c r="V750" i="1" l="1"/>
  <c r="X750" i="1" s="1"/>
  <c r="L753" i="1"/>
  <c r="M752" i="1"/>
  <c r="O752" i="1" s="1"/>
  <c r="N753" i="1"/>
  <c r="V751" i="1" l="1"/>
  <c r="M753" i="1"/>
  <c r="O753" i="1" s="1"/>
  <c r="L754" i="1"/>
  <c r="N754" i="1"/>
  <c r="X751" i="1" l="1"/>
  <c r="X752" i="1" s="1"/>
  <c r="X753" i="1" s="1"/>
  <c r="X754" i="1" s="1"/>
  <c r="X758" i="1" s="1"/>
  <c r="X760" i="1" s="1"/>
  <c r="X759" i="1"/>
  <c r="M754" i="1"/>
  <c r="O754" i="1" s="1"/>
  <c r="X1653" i="1" l="1"/>
  <c r="X1652" i="1"/>
  <c r="X1649" i="1" l="1"/>
  <c r="X1651" i="1" s="1"/>
  <c r="AC38" i="1"/>
</calcChain>
</file>

<file path=xl/sharedStrings.xml><?xml version="1.0" encoding="utf-8"?>
<sst xmlns="http://schemas.openxmlformats.org/spreadsheetml/2006/main" count="31" uniqueCount="25">
  <si>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</si>
  <si>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</si>
  <si>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</si>
  <si>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</si>
  <si>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</si>
  <si>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</si>
  <si>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</si>
  <si>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</si>
  <si>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</si>
  <si>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</si>
  <si>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</si>
  <si>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</si>
  <si>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</si>
  <si>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</si>
  <si>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</si>
  <si>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</si>
  <si>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</si>
  <si>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</si>
  <si>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</si>
  <si>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PNL</t>
  </si>
  <si>
    <t>hit ratio</t>
  </si>
  <si>
    <t>sharpe ratio</t>
  </si>
  <si>
    <t>trade %</t>
  </si>
  <si>
    <t>trade number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</si>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</sst>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43232.76192193287</v>
          </cell>
          <cell r="B2">
            <v>666.38</v>
          </cell>
          <cell r="C2">
            <v>0.92849999999999999</v>
          </cell>
          <cell r="D2" t="str">
            <v>buy</v>
          </cell>
          <cell r="E2">
            <v>666.10602199999994</v>
          </cell>
          <cell r="F2">
            <v>666.38</v>
          </cell>
        </row>
        <row r="3">
          <cell r="A3">
            <v>43232.761978379633</v>
          </cell>
          <cell r="B3">
            <v>666.38</v>
          </cell>
          <cell r="C3">
            <v>19.0715</v>
          </cell>
          <cell r="D3" t="str">
            <v>buy</v>
          </cell>
          <cell r="E3">
            <v>666.10602199999994</v>
          </cell>
          <cell r="F3">
            <v>666.97</v>
          </cell>
        </row>
        <row r="4">
          <cell r="A4">
            <v>43232.761978379633</v>
          </cell>
          <cell r="B4">
            <v>666.97</v>
          </cell>
          <cell r="C4">
            <v>3.1598574699999999</v>
          </cell>
          <cell r="D4" t="str">
            <v>buy</v>
          </cell>
          <cell r="E4">
            <v>666.10602199999994</v>
          </cell>
          <cell r="F4">
            <v>666.8090380000001</v>
          </cell>
        </row>
        <row r="5">
          <cell r="A5">
            <v>43232.762061990739</v>
          </cell>
          <cell r="B5">
            <v>666.91</v>
          </cell>
          <cell r="C5">
            <v>0.01</v>
          </cell>
          <cell r="D5" t="str">
            <v>buy</v>
          </cell>
          <cell r="E5">
            <v>666.10602199999994</v>
          </cell>
          <cell r="F5">
            <v>666.80563800000004</v>
          </cell>
        </row>
        <row r="6">
          <cell r="A6">
            <v>43232.762061990739</v>
          </cell>
          <cell r="B6">
            <v>666.96</v>
          </cell>
          <cell r="C6">
            <v>0.60419999999999996</v>
          </cell>
          <cell r="D6" t="str">
            <v>buy</v>
          </cell>
          <cell r="E6">
            <v>666.10602199999994</v>
          </cell>
          <cell r="F6">
            <v>666.5753010000002</v>
          </cell>
        </row>
        <row r="7">
          <cell r="A7">
            <v>43232.762189548608</v>
          </cell>
          <cell r="B7">
            <v>666.57</v>
          </cell>
          <cell r="C7">
            <v>0.41789999999999999</v>
          </cell>
          <cell r="D7" t="str">
            <v>buy</v>
          </cell>
          <cell r="E7">
            <v>666.10602199999994</v>
          </cell>
          <cell r="F7">
            <v>666.387246</v>
          </cell>
        </row>
        <row r="8">
          <cell r="A8">
            <v>43232.762331041667</v>
          </cell>
          <cell r="B8">
            <v>666.61</v>
          </cell>
          <cell r="C8">
            <v>0.5454</v>
          </cell>
          <cell r="D8" t="str">
            <v>buy</v>
          </cell>
          <cell r="E8">
            <v>666.10602199999994</v>
          </cell>
          <cell r="F8">
            <v>666.12</v>
          </cell>
        </row>
        <row r="9">
          <cell r="A9">
            <v>43232.762470416666</v>
          </cell>
          <cell r="B9">
            <v>666.2</v>
          </cell>
          <cell r="C9">
            <v>0.05</v>
          </cell>
          <cell r="D9" t="str">
            <v>sell</v>
          </cell>
          <cell r="E9">
            <v>666.10102200000006</v>
          </cell>
          <cell r="F9">
            <v>666.12</v>
          </cell>
        </row>
        <row r="10">
          <cell r="A10">
            <v>43232.762470416666</v>
          </cell>
          <cell r="B10">
            <v>666.2</v>
          </cell>
          <cell r="C10">
            <v>1.022E-2</v>
          </cell>
          <cell r="D10" t="str">
            <v>sell</v>
          </cell>
          <cell r="E10">
            <v>666.1</v>
          </cell>
          <cell r="F10">
            <v>666.12</v>
          </cell>
        </row>
        <row r="11">
          <cell r="A11">
            <v>43232.762470416666</v>
          </cell>
          <cell r="B11">
            <v>666.1</v>
          </cell>
          <cell r="C11">
            <v>1</v>
          </cell>
          <cell r="D11" t="str">
            <v>sell</v>
          </cell>
          <cell r="E11">
            <v>666.09</v>
          </cell>
          <cell r="F11">
            <v>666.12</v>
          </cell>
        </row>
        <row r="12">
          <cell r="A12">
            <v>43232.762470416666</v>
          </cell>
          <cell r="B12">
            <v>666.09</v>
          </cell>
          <cell r="C12">
            <v>4.7324349999999997</v>
          </cell>
          <cell r="D12" t="str">
            <v>sell</v>
          </cell>
          <cell r="E12">
            <v>666.09594430000004</v>
          </cell>
          <cell r="F12">
            <v>666.12</v>
          </cell>
        </row>
        <row r="13">
          <cell r="A13">
            <v>43232.762614328713</v>
          </cell>
          <cell r="B13">
            <v>666.12</v>
          </cell>
          <cell r="C13">
            <v>0.72850000000000004</v>
          </cell>
          <cell r="D13" t="str">
            <v>buy</v>
          </cell>
          <cell r="E13">
            <v>666.09594430000004</v>
          </cell>
          <cell r="F13">
            <v>666.12</v>
          </cell>
        </row>
        <row r="14">
          <cell r="A14">
            <v>43232.762784062499</v>
          </cell>
          <cell r="B14">
            <v>666.12</v>
          </cell>
          <cell r="C14">
            <v>1.4715</v>
          </cell>
          <cell r="D14" t="str">
            <v>buy</v>
          </cell>
          <cell r="E14">
            <v>666.09594430000004</v>
          </cell>
          <cell r="F14">
            <v>666.14410199999998</v>
          </cell>
        </row>
        <row r="15">
          <cell r="A15">
            <v>43232.762784062499</v>
          </cell>
          <cell r="B15">
            <v>666.12</v>
          </cell>
          <cell r="C15">
            <v>0.96909999999999996</v>
          </cell>
          <cell r="D15" t="str">
            <v>buy</v>
          </cell>
          <cell r="E15">
            <v>666.09594430000004</v>
          </cell>
          <cell r="F15">
            <v>666.88192087059997</v>
          </cell>
        </row>
        <row r="16">
          <cell r="A16">
            <v>43232.762918541674</v>
          </cell>
          <cell r="B16">
            <v>666.9</v>
          </cell>
          <cell r="C16">
            <v>0.94682608999999995</v>
          </cell>
          <cell r="D16" t="str">
            <v>buy</v>
          </cell>
          <cell r="E16">
            <v>666.09594430000004</v>
          </cell>
          <cell r="F16">
            <v>665.97682175520004</v>
          </cell>
        </row>
        <row r="17">
          <cell r="A17">
            <v>43232.763037916673</v>
          </cell>
          <cell r="B17">
            <v>666.56</v>
          </cell>
          <cell r="C17">
            <v>0.11855336</v>
          </cell>
          <cell r="D17" t="str">
            <v>buy</v>
          </cell>
          <cell r="E17">
            <v>666.09594430000004</v>
          </cell>
          <cell r="F17">
            <v>665.87960799999996</v>
          </cell>
        </row>
        <row r="18">
          <cell r="A18">
            <v>43232.763049687499</v>
          </cell>
          <cell r="B18">
            <v>666.58</v>
          </cell>
          <cell r="C18">
            <v>0.16619999999999999</v>
          </cell>
          <cell r="D18" t="str">
            <v>buy</v>
          </cell>
          <cell r="E18">
            <v>666.09594430000004</v>
          </cell>
          <cell r="F18">
            <v>665.74</v>
          </cell>
        </row>
        <row r="19">
          <cell r="A19">
            <v>43232.763110648149</v>
          </cell>
          <cell r="B19">
            <v>666.17</v>
          </cell>
          <cell r="C19">
            <v>3.4000000000000002E-2</v>
          </cell>
          <cell r="D19" t="str">
            <v>sell</v>
          </cell>
          <cell r="E19">
            <v>666.09322429999997</v>
          </cell>
          <cell r="F19">
            <v>665.74</v>
          </cell>
        </row>
        <row r="20">
          <cell r="A20">
            <v>43232.763114224537</v>
          </cell>
          <cell r="B20">
            <v>666.14</v>
          </cell>
          <cell r="C20">
            <v>6.4486000000000002E-2</v>
          </cell>
          <cell r="D20" t="str">
            <v>sell</v>
          </cell>
          <cell r="E20">
            <v>666.09</v>
          </cell>
          <cell r="F20">
            <v>665.74</v>
          </cell>
        </row>
        <row r="21">
          <cell r="A21">
            <v>43232.763119768519</v>
          </cell>
          <cell r="B21">
            <v>666.09</v>
          </cell>
          <cell r="C21">
            <v>4.2662060999999998</v>
          </cell>
          <cell r="D21" t="str">
            <v>sell</v>
          </cell>
          <cell r="E21">
            <v>665.69822413999987</v>
          </cell>
          <cell r="F21">
            <v>665.74</v>
          </cell>
        </row>
        <row r="22">
          <cell r="A22">
            <v>43232.763121655087</v>
          </cell>
          <cell r="B22">
            <v>666</v>
          </cell>
          <cell r="C22">
            <v>9.8381000000000007E-3</v>
          </cell>
          <cell r="D22" t="str">
            <v>sell</v>
          </cell>
          <cell r="E22">
            <v>665.6923212800001</v>
          </cell>
          <cell r="F22">
            <v>665.74</v>
          </cell>
        </row>
        <row r="23">
          <cell r="A23">
            <v>43232.763122916673</v>
          </cell>
          <cell r="B23">
            <v>666</v>
          </cell>
          <cell r="C23">
            <v>1.6190000000000001E-4</v>
          </cell>
          <cell r="D23" t="str">
            <v>sell</v>
          </cell>
          <cell r="E23">
            <v>665.69222414000001</v>
          </cell>
          <cell r="F23">
            <v>665.74</v>
          </cell>
        </row>
        <row r="24">
          <cell r="A24">
            <v>43232.763122928242</v>
          </cell>
          <cell r="B24">
            <v>666</v>
          </cell>
          <cell r="C24">
            <v>4.3189999999999998E-4</v>
          </cell>
          <cell r="D24" t="str">
            <v>sell</v>
          </cell>
          <cell r="E24">
            <v>665.69196499999998</v>
          </cell>
          <cell r="F24">
            <v>665.74</v>
          </cell>
        </row>
        <row r="25">
          <cell r="A25">
            <v>43232.763127534723</v>
          </cell>
          <cell r="B25">
            <v>666</v>
          </cell>
          <cell r="C25">
            <v>0.01</v>
          </cell>
          <cell r="D25" t="str">
            <v>sell</v>
          </cell>
          <cell r="E25">
            <v>665.68596500000001</v>
          </cell>
          <cell r="F25">
            <v>665.74</v>
          </cell>
        </row>
        <row r="26">
          <cell r="A26">
            <v>43232.763131516207</v>
          </cell>
          <cell r="B26">
            <v>665.97</v>
          </cell>
          <cell r="C26">
            <v>0.14000000000000001</v>
          </cell>
          <cell r="D26" t="str">
            <v>sell</v>
          </cell>
          <cell r="E26">
            <v>665.63326542170012</v>
          </cell>
          <cell r="F26">
            <v>665.74</v>
          </cell>
        </row>
        <row r="27">
          <cell r="A27">
            <v>43232.763135069443</v>
          </cell>
          <cell r="B27">
            <v>665.88</v>
          </cell>
          <cell r="C27">
            <v>0.28000000000000003</v>
          </cell>
          <cell r="D27" t="str">
            <v>sell</v>
          </cell>
          <cell r="E27">
            <v>665.59126542170009</v>
          </cell>
          <cell r="F27">
            <v>665.74</v>
          </cell>
        </row>
        <row r="28">
          <cell r="A28">
            <v>43232.763186493059</v>
          </cell>
          <cell r="B28">
            <v>665.74</v>
          </cell>
          <cell r="C28">
            <v>0.08</v>
          </cell>
          <cell r="D28" t="str">
            <v>buy</v>
          </cell>
          <cell r="E28">
            <v>665.59126542170009</v>
          </cell>
          <cell r="F28">
            <v>665.74</v>
          </cell>
        </row>
        <row r="29">
          <cell r="A29">
            <v>43232.763186493059</v>
          </cell>
          <cell r="B29">
            <v>665.74</v>
          </cell>
          <cell r="C29">
            <v>0.95489999999999997</v>
          </cell>
          <cell r="D29" t="str">
            <v>buy</v>
          </cell>
          <cell r="E29">
            <v>665.59126542170009</v>
          </cell>
          <cell r="F29">
            <v>665.74</v>
          </cell>
        </row>
        <row r="30">
          <cell r="A30">
            <v>43232.76327358796</v>
          </cell>
          <cell r="B30">
            <v>665.73</v>
          </cell>
          <cell r="C30">
            <v>0.01</v>
          </cell>
          <cell r="D30" t="str">
            <v>sell</v>
          </cell>
          <cell r="E30">
            <v>665.59126542169997</v>
          </cell>
          <cell r="F30">
            <v>665.74</v>
          </cell>
        </row>
        <row r="31">
          <cell r="A31">
            <v>43232.76327358796</v>
          </cell>
          <cell r="B31">
            <v>665.73</v>
          </cell>
          <cell r="C31">
            <v>2.9999999999999997E-4</v>
          </cell>
          <cell r="D31" t="str">
            <v>sell</v>
          </cell>
          <cell r="E31">
            <v>665.59126542169997</v>
          </cell>
          <cell r="F31">
            <v>665.74</v>
          </cell>
        </row>
        <row r="32">
          <cell r="A32">
            <v>43232.763327928238</v>
          </cell>
          <cell r="B32">
            <v>665.74</v>
          </cell>
          <cell r="C32">
            <v>0.22537393</v>
          </cell>
          <cell r="D32" t="str">
            <v>buy</v>
          </cell>
          <cell r="E32">
            <v>665.59126542169997</v>
          </cell>
          <cell r="F32">
            <v>665.74</v>
          </cell>
        </row>
        <row r="33">
          <cell r="A33">
            <v>43232.763327928238</v>
          </cell>
          <cell r="B33">
            <v>665.74</v>
          </cell>
          <cell r="C33">
            <v>1.22482607</v>
          </cell>
          <cell r="D33" t="str">
            <v>buy</v>
          </cell>
          <cell r="E33">
            <v>665.59126542169997</v>
          </cell>
          <cell r="F33">
            <v>665.469697</v>
          </cell>
        </row>
        <row r="34">
          <cell r="A34">
            <v>43232.763450185194</v>
          </cell>
          <cell r="B34">
            <v>665.73</v>
          </cell>
          <cell r="C34">
            <v>1.0200000000000001E-2</v>
          </cell>
          <cell r="D34" t="str">
            <v>sell</v>
          </cell>
          <cell r="E34">
            <v>665.59126542169997</v>
          </cell>
          <cell r="F34">
            <v>665.469697</v>
          </cell>
        </row>
        <row r="35">
          <cell r="A35">
            <v>43232.763450185194</v>
          </cell>
          <cell r="B35">
            <v>665.66</v>
          </cell>
          <cell r="C35">
            <v>0.25</v>
          </cell>
          <cell r="D35" t="str">
            <v>sell</v>
          </cell>
          <cell r="E35">
            <v>665.6087654216999</v>
          </cell>
          <cell r="F35">
            <v>665.469697</v>
          </cell>
        </row>
        <row r="36">
          <cell r="A36">
            <v>43232.763450185194</v>
          </cell>
          <cell r="B36">
            <v>665.4</v>
          </cell>
          <cell r="C36">
            <v>0.36737751000000002</v>
          </cell>
          <cell r="D36" t="str">
            <v>sell</v>
          </cell>
          <cell r="E36">
            <v>665.73</v>
          </cell>
          <cell r="F36">
            <v>665.469697</v>
          </cell>
        </row>
        <row r="37">
          <cell r="A37">
            <v>43232.763581284722</v>
          </cell>
          <cell r="B37">
            <v>665.72</v>
          </cell>
          <cell r="C37">
            <v>6.4486000000000002E-2</v>
          </cell>
          <cell r="D37" t="str">
            <v>buy</v>
          </cell>
          <cell r="E37">
            <v>665.73</v>
          </cell>
          <cell r="F37">
            <v>665.43036054000004</v>
          </cell>
        </row>
        <row r="38">
          <cell r="A38">
            <v>43232.763581284722</v>
          </cell>
          <cell r="B38">
            <v>665.72</v>
          </cell>
          <cell r="C38">
            <v>0.52021399999999995</v>
          </cell>
          <cell r="D38" t="str">
            <v>buy</v>
          </cell>
          <cell r="E38">
            <v>665.73</v>
          </cell>
          <cell r="F38">
            <v>665.11303000000009</v>
          </cell>
        </row>
        <row r="39">
          <cell r="A39">
            <v>43232.763735578701</v>
          </cell>
          <cell r="B39">
            <v>665.73</v>
          </cell>
          <cell r="C39">
            <v>1.2003999999999999</v>
          </cell>
          <cell r="D39" t="str">
            <v>sell</v>
          </cell>
          <cell r="E39">
            <v>665.47772574660007</v>
          </cell>
          <cell r="F39">
            <v>665.11303000000009</v>
          </cell>
        </row>
        <row r="40">
          <cell r="A40">
            <v>43232.763760243062</v>
          </cell>
          <cell r="B40">
            <v>665.73</v>
          </cell>
          <cell r="C40">
            <v>0.16501689999999999</v>
          </cell>
          <cell r="D40" t="str">
            <v>sell</v>
          </cell>
          <cell r="E40">
            <v>665.42518796759998</v>
          </cell>
          <cell r="F40">
            <v>665.11303000000009</v>
          </cell>
        </row>
        <row r="41">
          <cell r="A41">
            <v>43232.763861689818</v>
          </cell>
          <cell r="B41">
            <v>665.58</v>
          </cell>
          <cell r="C41">
            <v>0.12927872000000001</v>
          </cell>
          <cell r="D41" t="str">
            <v>sell</v>
          </cell>
          <cell r="E41">
            <v>665.39994156900002</v>
          </cell>
          <cell r="F41">
            <v>665.11303000000009</v>
          </cell>
        </row>
        <row r="42">
          <cell r="A42">
            <v>43232.763861689818</v>
          </cell>
          <cell r="B42">
            <v>665.4</v>
          </cell>
          <cell r="C42">
            <v>0.77483137999999996</v>
          </cell>
          <cell r="D42" t="str">
            <v>sell</v>
          </cell>
          <cell r="E42">
            <v>665.29219999999998</v>
          </cell>
          <cell r="F42">
            <v>665.11303000000009</v>
          </cell>
        </row>
        <row r="43">
          <cell r="A43">
            <v>43232.76399457176</v>
          </cell>
          <cell r="B43">
            <v>665.42</v>
          </cell>
          <cell r="C43">
            <v>0.16</v>
          </cell>
          <cell r="D43" t="str">
            <v>sell</v>
          </cell>
          <cell r="E43">
            <v>665.26499999999999</v>
          </cell>
          <cell r="F43">
            <v>665.11303000000009</v>
          </cell>
        </row>
        <row r="44">
          <cell r="A44">
            <v>43232.76399457176</v>
          </cell>
          <cell r="B44">
            <v>665.35</v>
          </cell>
          <cell r="C44">
            <v>0.15</v>
          </cell>
          <cell r="D44" t="str">
            <v>sell</v>
          </cell>
          <cell r="E44">
            <v>665.25</v>
          </cell>
          <cell r="F44">
            <v>665.11303000000009</v>
          </cell>
        </row>
        <row r="45">
          <cell r="A45">
            <v>43232.76399457176</v>
          </cell>
          <cell r="B45">
            <v>665.25</v>
          </cell>
          <cell r="C45">
            <v>8.0376319800000005</v>
          </cell>
          <cell r="D45" t="str">
            <v>sell</v>
          </cell>
          <cell r="E45">
            <v>665.25</v>
          </cell>
          <cell r="F45">
            <v>665.11303000000009</v>
          </cell>
        </row>
        <row r="46">
          <cell r="A46">
            <v>43232.764122187502</v>
          </cell>
          <cell r="B46">
            <v>665.26</v>
          </cell>
          <cell r="C46">
            <v>2.0199999999999999E-2</v>
          </cell>
          <cell r="D46" t="str">
            <v>buy</v>
          </cell>
          <cell r="E46">
            <v>665.25</v>
          </cell>
          <cell r="F46">
            <v>665.11</v>
          </cell>
        </row>
        <row r="47">
          <cell r="A47">
            <v>43232.764133321762</v>
          </cell>
          <cell r="B47">
            <v>665.25</v>
          </cell>
          <cell r="C47">
            <v>1.96236802</v>
          </cell>
          <cell r="D47" t="str">
            <v>sell</v>
          </cell>
          <cell r="E47">
            <v>665.1</v>
          </cell>
          <cell r="F47">
            <v>665.11</v>
          </cell>
        </row>
        <row r="48">
          <cell r="A48">
            <v>43232.764133321762</v>
          </cell>
          <cell r="B48">
            <v>665.1</v>
          </cell>
          <cell r="C48">
            <v>2.7722385100000002</v>
          </cell>
          <cell r="D48" t="str">
            <v>sell</v>
          </cell>
          <cell r="E48">
            <v>665.1</v>
          </cell>
          <cell r="F48">
            <v>665.11</v>
          </cell>
        </row>
        <row r="49">
          <cell r="A49">
            <v>43232.764263321762</v>
          </cell>
          <cell r="B49">
            <v>665.11</v>
          </cell>
          <cell r="C49">
            <v>0.8871</v>
          </cell>
          <cell r="D49" t="str">
            <v>buy</v>
          </cell>
          <cell r="E49">
            <v>665.1</v>
          </cell>
          <cell r="F49">
            <v>665.11</v>
          </cell>
        </row>
        <row r="50">
          <cell r="A50">
            <v>43232.764417199083</v>
          </cell>
          <cell r="B50">
            <v>665.11</v>
          </cell>
          <cell r="C50">
            <v>0.31559999999999999</v>
          </cell>
          <cell r="D50" t="str">
            <v>buy</v>
          </cell>
          <cell r="E50">
            <v>665.1</v>
          </cell>
          <cell r="F50">
            <v>665.11</v>
          </cell>
        </row>
        <row r="51">
          <cell r="A51">
            <v>43232.764449710638</v>
          </cell>
          <cell r="B51">
            <v>665.11</v>
          </cell>
          <cell r="C51">
            <v>2.0199999999999999E-2</v>
          </cell>
          <cell r="D51" t="str">
            <v>buy</v>
          </cell>
          <cell r="E51">
            <v>665.1</v>
          </cell>
          <cell r="F51">
            <v>665.11</v>
          </cell>
        </row>
        <row r="52">
          <cell r="A52">
            <v>43232.76456462963</v>
          </cell>
          <cell r="B52">
            <v>665.11</v>
          </cell>
          <cell r="C52">
            <v>0.26619999999999999</v>
          </cell>
          <cell r="D52" t="str">
            <v>buy</v>
          </cell>
          <cell r="E52">
            <v>665.1</v>
          </cell>
          <cell r="F52">
            <v>665.11</v>
          </cell>
        </row>
        <row r="53">
          <cell r="A53">
            <v>43232.764694363417</v>
          </cell>
          <cell r="B53">
            <v>665.1</v>
          </cell>
          <cell r="C53">
            <v>0.13769999999999999</v>
          </cell>
          <cell r="D53" t="str">
            <v>sell</v>
          </cell>
          <cell r="E53">
            <v>665.1</v>
          </cell>
          <cell r="F53">
            <v>665.11</v>
          </cell>
        </row>
        <row r="54">
          <cell r="A54">
            <v>43232.764769120367</v>
          </cell>
          <cell r="B54">
            <v>665.11</v>
          </cell>
          <cell r="C54">
            <v>2.0199999999999999E-2</v>
          </cell>
          <cell r="D54" t="str">
            <v>buy</v>
          </cell>
          <cell r="E54">
            <v>665.1</v>
          </cell>
          <cell r="F54">
            <v>665.11</v>
          </cell>
        </row>
        <row r="55">
          <cell r="A55">
            <v>43232.764837199073</v>
          </cell>
          <cell r="B55">
            <v>665.11</v>
          </cell>
          <cell r="C55">
            <v>2.4405999999999999</v>
          </cell>
          <cell r="D55" t="str">
            <v>buy</v>
          </cell>
          <cell r="E55">
            <v>665.1</v>
          </cell>
          <cell r="F55">
            <v>665.11</v>
          </cell>
        </row>
        <row r="56">
          <cell r="A56">
            <v>43232.76496291667</v>
          </cell>
          <cell r="B56">
            <v>665.11</v>
          </cell>
          <cell r="C56">
            <v>0.52800000000000002</v>
          </cell>
          <cell r="D56" t="str">
            <v>buy</v>
          </cell>
          <cell r="E56">
            <v>665.1</v>
          </cell>
          <cell r="F56">
            <v>665.11</v>
          </cell>
        </row>
        <row r="57">
          <cell r="A57">
            <v>43232.765106342587</v>
          </cell>
          <cell r="B57">
            <v>665.11</v>
          </cell>
          <cell r="C57">
            <v>2.0199999999999999E-2</v>
          </cell>
          <cell r="D57" t="str">
            <v>buy</v>
          </cell>
          <cell r="E57">
            <v>665.1</v>
          </cell>
          <cell r="F57">
            <v>665.11</v>
          </cell>
        </row>
        <row r="58">
          <cell r="A58">
            <v>43232.765109490741</v>
          </cell>
          <cell r="B58">
            <v>665.11</v>
          </cell>
          <cell r="C58">
            <v>1.3354999999999999</v>
          </cell>
          <cell r="D58" t="str">
            <v>buy</v>
          </cell>
          <cell r="E58">
            <v>665.1</v>
          </cell>
          <cell r="F58">
            <v>665.11</v>
          </cell>
        </row>
        <row r="59">
          <cell r="A59">
            <v>43232.765148576393</v>
          </cell>
          <cell r="B59">
            <v>665.1</v>
          </cell>
          <cell r="C59">
            <v>4.8900614899999999</v>
          </cell>
          <cell r="D59" t="str">
            <v>sell</v>
          </cell>
          <cell r="E59">
            <v>665.1</v>
          </cell>
          <cell r="F59">
            <v>665.11</v>
          </cell>
        </row>
        <row r="60">
          <cell r="A60">
            <v>43232.765148576393</v>
          </cell>
          <cell r="B60">
            <v>665.1</v>
          </cell>
          <cell r="C60">
            <v>1.2508464699999999</v>
          </cell>
          <cell r="D60" t="str">
            <v>sell</v>
          </cell>
          <cell r="E60">
            <v>665.1</v>
          </cell>
          <cell r="F60">
            <v>665.11</v>
          </cell>
        </row>
        <row r="61">
          <cell r="A61">
            <v>43232.765223958333</v>
          </cell>
          <cell r="B61">
            <v>665.1</v>
          </cell>
          <cell r="C61">
            <v>5.2363481299999997</v>
          </cell>
          <cell r="D61" t="str">
            <v>sell</v>
          </cell>
          <cell r="E61">
            <v>665.02079999999989</v>
          </cell>
          <cell r="F61">
            <v>665.11</v>
          </cell>
        </row>
        <row r="62">
          <cell r="A62">
            <v>43232.765232916667</v>
          </cell>
          <cell r="B62">
            <v>665.11</v>
          </cell>
          <cell r="C62">
            <v>0.89810000000000001</v>
          </cell>
          <cell r="D62" t="str">
            <v>buy</v>
          </cell>
          <cell r="E62">
            <v>665.02079999999989</v>
          </cell>
          <cell r="F62">
            <v>665.11</v>
          </cell>
        </row>
        <row r="63">
          <cell r="A63">
            <v>43232.765278472223</v>
          </cell>
          <cell r="B63">
            <v>665.11</v>
          </cell>
          <cell r="C63">
            <v>0.1191416</v>
          </cell>
          <cell r="D63" t="str">
            <v>buy</v>
          </cell>
          <cell r="E63">
            <v>665.02079999999989</v>
          </cell>
          <cell r="F63">
            <v>665.11</v>
          </cell>
        </row>
        <row r="64">
          <cell r="A64">
            <v>43232.765360520832</v>
          </cell>
          <cell r="B64">
            <v>665.11</v>
          </cell>
          <cell r="C64">
            <v>1.5622</v>
          </cell>
          <cell r="D64" t="str">
            <v>buy</v>
          </cell>
          <cell r="E64">
            <v>665.02079999999989</v>
          </cell>
          <cell r="F64">
            <v>665.03</v>
          </cell>
        </row>
        <row r="65">
          <cell r="A65">
            <v>43232.765536388892</v>
          </cell>
          <cell r="B65">
            <v>665.1</v>
          </cell>
          <cell r="C65">
            <v>0.01</v>
          </cell>
          <cell r="D65" t="str">
            <v>sell</v>
          </cell>
          <cell r="E65">
            <v>665.02</v>
          </cell>
          <cell r="F65">
            <v>665.03</v>
          </cell>
        </row>
        <row r="66">
          <cell r="A66">
            <v>43232.765536388892</v>
          </cell>
          <cell r="B66">
            <v>665.02</v>
          </cell>
          <cell r="C66">
            <v>3.1124720899999998</v>
          </cell>
          <cell r="D66" t="str">
            <v>sell</v>
          </cell>
          <cell r="E66">
            <v>665.02</v>
          </cell>
          <cell r="F66">
            <v>665.03</v>
          </cell>
        </row>
        <row r="67">
          <cell r="A67">
            <v>43232.765628796296</v>
          </cell>
          <cell r="B67">
            <v>665.03</v>
          </cell>
          <cell r="C67">
            <v>0.02</v>
          </cell>
          <cell r="D67" t="str">
            <v>buy</v>
          </cell>
          <cell r="E67">
            <v>665.02</v>
          </cell>
          <cell r="F67">
            <v>665.03</v>
          </cell>
        </row>
        <row r="68">
          <cell r="A68">
            <v>43232.765628796296</v>
          </cell>
          <cell r="B68">
            <v>665.03</v>
          </cell>
          <cell r="C68">
            <v>1.345</v>
          </cell>
          <cell r="D68" t="str">
            <v>buy</v>
          </cell>
          <cell r="E68">
            <v>665.02</v>
          </cell>
          <cell r="F68">
            <v>665.03</v>
          </cell>
        </row>
        <row r="69">
          <cell r="A69">
            <v>43232.765628796296</v>
          </cell>
          <cell r="B69">
            <v>665.03</v>
          </cell>
          <cell r="C69">
            <v>1.6333879600000001</v>
          </cell>
          <cell r="D69" t="str">
            <v>buy</v>
          </cell>
          <cell r="E69">
            <v>665.02</v>
          </cell>
          <cell r="F69">
            <v>665.09934171860004</v>
          </cell>
        </row>
        <row r="70">
          <cell r="A70">
            <v>43232.76567202546</v>
          </cell>
          <cell r="B70">
            <v>665.09</v>
          </cell>
          <cell r="C70">
            <v>2.0199999999999999E-2</v>
          </cell>
          <cell r="D70" t="str">
            <v>buy</v>
          </cell>
          <cell r="E70">
            <v>665.02</v>
          </cell>
          <cell r="F70">
            <v>665.09934171860004</v>
          </cell>
        </row>
        <row r="71">
          <cell r="A71">
            <v>43232.765685902777</v>
          </cell>
          <cell r="B71">
            <v>665.02</v>
          </cell>
          <cell r="C71">
            <v>1</v>
          </cell>
          <cell r="D71" t="str">
            <v>sell</v>
          </cell>
          <cell r="E71">
            <v>665.03286222940005</v>
          </cell>
          <cell r="F71">
            <v>665.09934171860004</v>
          </cell>
        </row>
        <row r="72">
          <cell r="A72">
            <v>43232.765689178239</v>
          </cell>
          <cell r="B72">
            <v>665.11</v>
          </cell>
          <cell r="C72">
            <v>0.53236972999999999</v>
          </cell>
          <cell r="D72" t="str">
            <v>buy</v>
          </cell>
          <cell r="E72">
            <v>665.03286222940005</v>
          </cell>
          <cell r="F72">
            <v>665.06856932400001</v>
          </cell>
        </row>
        <row r="73">
          <cell r="A73">
            <v>43232.765825312497</v>
          </cell>
          <cell r="B73">
            <v>665.04</v>
          </cell>
          <cell r="C73">
            <v>0.1191416</v>
          </cell>
          <cell r="D73" t="str">
            <v>sell</v>
          </cell>
          <cell r="E73">
            <v>665.03167081339996</v>
          </cell>
          <cell r="F73">
            <v>665.06856932400001</v>
          </cell>
        </row>
        <row r="74">
          <cell r="A74">
            <v>43232.765833287027</v>
          </cell>
          <cell r="B74">
            <v>665.07</v>
          </cell>
          <cell r="C74">
            <v>6.5283800000000003E-2</v>
          </cell>
          <cell r="D74" t="str">
            <v>buy</v>
          </cell>
          <cell r="E74">
            <v>665.03167081339996</v>
          </cell>
          <cell r="F74">
            <v>665.06661081000004</v>
          </cell>
        </row>
        <row r="75">
          <cell r="A75">
            <v>43232.765833287027</v>
          </cell>
          <cell r="B75">
            <v>665.09</v>
          </cell>
          <cell r="C75">
            <v>0.51201620000000003</v>
          </cell>
          <cell r="D75" t="str">
            <v>buy</v>
          </cell>
          <cell r="E75">
            <v>665.03167081339996</v>
          </cell>
          <cell r="F75">
            <v>665.04100999999991</v>
          </cell>
        </row>
        <row r="76">
          <cell r="A76">
            <v>43232.765968182874</v>
          </cell>
          <cell r="B76">
            <v>665.08</v>
          </cell>
          <cell r="C76">
            <v>6.5299999999999997E-2</v>
          </cell>
          <cell r="D76" t="str">
            <v>sell</v>
          </cell>
          <cell r="E76">
            <v>665.02840581340001</v>
          </cell>
          <cell r="F76">
            <v>665.04100999999991</v>
          </cell>
        </row>
        <row r="77">
          <cell r="A77">
            <v>43232.765968182874</v>
          </cell>
          <cell r="B77">
            <v>665.07</v>
          </cell>
          <cell r="C77">
            <v>1.024164E-2</v>
          </cell>
          <cell r="D77" t="str">
            <v>sell</v>
          </cell>
          <cell r="E77">
            <v>665.02799614779997</v>
          </cell>
          <cell r="F77">
            <v>665.04100999999991</v>
          </cell>
        </row>
        <row r="78">
          <cell r="A78">
            <v>43232.765968182874</v>
          </cell>
          <cell r="B78">
            <v>665.02</v>
          </cell>
          <cell r="C78">
            <v>0.1614526</v>
          </cell>
          <cell r="D78" t="str">
            <v>sell</v>
          </cell>
          <cell r="E78">
            <v>665.02961067379999</v>
          </cell>
          <cell r="F78">
            <v>665.04100999999991</v>
          </cell>
        </row>
        <row r="79">
          <cell r="A79">
            <v>43232.765996041657</v>
          </cell>
          <cell r="B79">
            <v>665.09</v>
          </cell>
          <cell r="C79">
            <v>2.0199999999999999E-2</v>
          </cell>
          <cell r="D79" t="str">
            <v>buy</v>
          </cell>
          <cell r="E79">
            <v>665.02961067379999</v>
          </cell>
          <cell r="F79">
            <v>665.04</v>
          </cell>
        </row>
        <row r="80">
          <cell r="A80">
            <v>43232.766112731479</v>
          </cell>
          <cell r="B80">
            <v>665.04</v>
          </cell>
          <cell r="C80">
            <v>5.57E-2</v>
          </cell>
          <cell r="D80" t="str">
            <v>sell</v>
          </cell>
          <cell r="E80">
            <v>665.02905367379992</v>
          </cell>
          <cell r="F80">
            <v>665.04</v>
          </cell>
        </row>
        <row r="81">
          <cell r="A81">
            <v>43232.766251631947</v>
          </cell>
          <cell r="B81">
            <v>665.04</v>
          </cell>
          <cell r="C81">
            <v>0.12938369</v>
          </cell>
          <cell r="D81" t="str">
            <v>sell</v>
          </cell>
          <cell r="E81">
            <v>665.02775983690003</v>
          </cell>
          <cell r="F81">
            <v>665.04</v>
          </cell>
        </row>
        <row r="82">
          <cell r="A82">
            <v>43232.766251631947</v>
          </cell>
          <cell r="B82">
            <v>665.02</v>
          </cell>
          <cell r="C82">
            <v>0.22401631</v>
          </cell>
          <cell r="D82" t="str">
            <v>sell</v>
          </cell>
          <cell r="E82">
            <v>665.03</v>
          </cell>
          <cell r="F82">
            <v>665.04</v>
          </cell>
        </row>
        <row r="83">
          <cell r="A83">
            <v>43232.76638883102</v>
          </cell>
          <cell r="B83">
            <v>665.04</v>
          </cell>
          <cell r="C83">
            <v>2.4650260899999998</v>
          </cell>
          <cell r="D83" t="str">
            <v>buy</v>
          </cell>
          <cell r="E83">
            <v>665.03</v>
          </cell>
          <cell r="F83">
            <v>665.04</v>
          </cell>
        </row>
        <row r="84">
          <cell r="A84">
            <v>43232.766428356481</v>
          </cell>
          <cell r="B84">
            <v>665.04</v>
          </cell>
          <cell r="C84">
            <v>2.0199999999999999E-2</v>
          </cell>
          <cell r="D84" t="str">
            <v>buy</v>
          </cell>
          <cell r="E84">
            <v>665.03</v>
          </cell>
          <cell r="F84">
            <v>665.04</v>
          </cell>
        </row>
        <row r="85">
          <cell r="A85">
            <v>43232.766482013889</v>
          </cell>
          <cell r="B85">
            <v>665.03</v>
          </cell>
          <cell r="C85">
            <v>0.14320864999999999</v>
          </cell>
          <cell r="D85" t="str">
            <v>sell</v>
          </cell>
          <cell r="E85">
            <v>665.03</v>
          </cell>
          <cell r="F85">
            <v>665.04</v>
          </cell>
        </row>
        <row r="86">
          <cell r="A86">
            <v>43232.766526979169</v>
          </cell>
          <cell r="B86">
            <v>665.03</v>
          </cell>
          <cell r="C86">
            <v>0.4778</v>
          </cell>
          <cell r="D86" t="str">
            <v>sell</v>
          </cell>
          <cell r="E86">
            <v>665.92084696439997</v>
          </cell>
          <cell r="F86">
            <v>665.04</v>
          </cell>
        </row>
        <row r="87">
          <cell r="A87">
            <v>43232.766675763887</v>
          </cell>
          <cell r="B87">
            <v>665.04</v>
          </cell>
          <cell r="C87">
            <v>4.5246000000000004</v>
          </cell>
          <cell r="D87" t="str">
            <v>buy</v>
          </cell>
          <cell r="E87">
            <v>665.92084696439997</v>
          </cell>
          <cell r="F87">
            <v>665.04</v>
          </cell>
        </row>
        <row r="88">
          <cell r="A88">
            <v>43232.766810439818</v>
          </cell>
          <cell r="B88">
            <v>665.04</v>
          </cell>
          <cell r="C88">
            <v>2.6533000000000002</v>
          </cell>
          <cell r="D88" t="str">
            <v>buy</v>
          </cell>
          <cell r="E88">
            <v>665.92084696439997</v>
          </cell>
          <cell r="F88">
            <v>665.04</v>
          </cell>
        </row>
        <row r="89">
          <cell r="A89">
            <v>43232.76693273148</v>
          </cell>
          <cell r="B89">
            <v>665.03</v>
          </cell>
          <cell r="C89">
            <v>0.12699135</v>
          </cell>
          <cell r="D89" t="str">
            <v>sell</v>
          </cell>
          <cell r="E89">
            <v>666.33483876539992</v>
          </cell>
          <cell r="F89">
            <v>665.04</v>
          </cell>
        </row>
        <row r="90">
          <cell r="A90">
            <v>43232.76693273148</v>
          </cell>
          <cell r="B90">
            <v>665.03</v>
          </cell>
          <cell r="C90">
            <v>0.14572300999999999</v>
          </cell>
          <cell r="D90" t="str">
            <v>sell</v>
          </cell>
          <cell r="E90">
            <v>666.80989577799994</v>
          </cell>
          <cell r="F90">
            <v>665.04</v>
          </cell>
        </row>
        <row r="91">
          <cell r="A91">
            <v>43232.76702446759</v>
          </cell>
          <cell r="B91">
            <v>665.04</v>
          </cell>
          <cell r="C91">
            <v>2.0199999999999999E-2</v>
          </cell>
          <cell r="D91" t="str">
            <v>buy</v>
          </cell>
          <cell r="E91">
            <v>666.80989577799994</v>
          </cell>
          <cell r="F91">
            <v>665.04</v>
          </cell>
        </row>
        <row r="92">
          <cell r="A92">
            <v>43232.767055034717</v>
          </cell>
          <cell r="B92">
            <v>665.03</v>
          </cell>
          <cell r="C92">
            <v>0.45401970000000003</v>
          </cell>
          <cell r="D92" t="str">
            <v>sell</v>
          </cell>
          <cell r="E92">
            <v>668.29</v>
          </cell>
          <cell r="F92">
            <v>665.04</v>
          </cell>
        </row>
        <row r="93">
          <cell r="A93">
            <v>43232.767065370368</v>
          </cell>
          <cell r="B93">
            <v>665.04</v>
          </cell>
          <cell r="C93">
            <v>15.31667391</v>
          </cell>
          <cell r="D93" t="str">
            <v>buy</v>
          </cell>
          <cell r="E93">
            <v>668.29</v>
          </cell>
          <cell r="F93">
            <v>665.03999999999985</v>
          </cell>
        </row>
        <row r="94">
          <cell r="A94">
            <v>43232.767065370368</v>
          </cell>
          <cell r="B94">
            <v>665.04</v>
          </cell>
          <cell r="C94">
            <v>1.043E-2</v>
          </cell>
          <cell r="D94" t="str">
            <v>buy</v>
          </cell>
          <cell r="E94">
            <v>668.29</v>
          </cell>
          <cell r="F94">
            <v>665.04</v>
          </cell>
        </row>
        <row r="95">
          <cell r="A95">
            <v>43232.767065370368</v>
          </cell>
          <cell r="B95">
            <v>665.04</v>
          </cell>
          <cell r="C95">
            <v>1.47119866</v>
          </cell>
          <cell r="D95" t="str">
            <v>buy</v>
          </cell>
          <cell r="E95">
            <v>668.29</v>
          </cell>
          <cell r="F95">
            <v>665.0815184559001</v>
          </cell>
        </row>
        <row r="96">
          <cell r="A96">
            <v>43232.767065370368</v>
          </cell>
          <cell r="B96">
            <v>665.04</v>
          </cell>
          <cell r="C96">
            <v>0.14429743</v>
          </cell>
          <cell r="D96" t="str">
            <v>buy</v>
          </cell>
          <cell r="E96">
            <v>668.29</v>
          </cell>
          <cell r="F96">
            <v>665.08873332740006</v>
          </cell>
        </row>
        <row r="97">
          <cell r="A97">
            <v>43232.767065590277</v>
          </cell>
          <cell r="B97">
            <v>665.06</v>
          </cell>
          <cell r="C97">
            <v>2.388E-4</v>
          </cell>
          <cell r="D97" t="str">
            <v>buy</v>
          </cell>
          <cell r="E97">
            <v>668.29</v>
          </cell>
          <cell r="F97">
            <v>665.08874049140002</v>
          </cell>
        </row>
        <row r="98">
          <cell r="A98">
            <v>43232.767066747692</v>
          </cell>
          <cell r="B98">
            <v>665.08</v>
          </cell>
          <cell r="C98">
            <v>0.125</v>
          </cell>
          <cell r="D98" t="str">
            <v>buy</v>
          </cell>
          <cell r="E98">
            <v>668.29</v>
          </cell>
          <cell r="F98">
            <v>665.08999049140004</v>
          </cell>
        </row>
        <row r="99">
          <cell r="A99">
            <v>43232.767066944441</v>
          </cell>
          <cell r="B99">
            <v>665.08</v>
          </cell>
          <cell r="C99">
            <v>9.5085999999999999E-4</v>
          </cell>
          <cell r="D99" t="str">
            <v>buy</v>
          </cell>
          <cell r="E99">
            <v>668.29</v>
          </cell>
          <cell r="F99">
            <v>665.09</v>
          </cell>
        </row>
        <row r="100">
          <cell r="A100">
            <v>43232.767067129629</v>
          </cell>
          <cell r="B100">
            <v>665.09</v>
          </cell>
          <cell r="C100">
            <v>0.15101849000000001</v>
          </cell>
          <cell r="D100" t="str">
            <v>buy</v>
          </cell>
          <cell r="E100">
            <v>668.29</v>
          </cell>
          <cell r="F100">
            <v>665.09</v>
          </cell>
        </row>
        <row r="101">
          <cell r="A101">
            <v>43232.767067129629</v>
          </cell>
          <cell r="B101">
            <v>665.09</v>
          </cell>
          <cell r="C101">
            <v>13.221981510000001</v>
          </cell>
          <cell r="D101" t="str">
            <v>buy</v>
          </cell>
          <cell r="E101">
            <v>668.29</v>
          </cell>
          <cell r="F101">
            <v>665.09</v>
          </cell>
        </row>
        <row r="102">
          <cell r="A102">
            <v>43232.767067199071</v>
          </cell>
          <cell r="B102">
            <v>665.09</v>
          </cell>
          <cell r="C102">
            <v>67.550799999999995</v>
          </cell>
          <cell r="D102" t="str">
            <v>buy</v>
          </cell>
          <cell r="E102">
            <v>668.29</v>
          </cell>
          <cell r="F102">
            <v>665.11</v>
          </cell>
        </row>
        <row r="103">
          <cell r="A103">
            <v>43232.767067719913</v>
          </cell>
          <cell r="B103">
            <v>665.11</v>
          </cell>
          <cell r="C103">
            <v>16.91562321</v>
          </cell>
          <cell r="D103" t="str">
            <v>buy</v>
          </cell>
          <cell r="E103">
            <v>668.29</v>
          </cell>
          <cell r="F103">
            <v>665.5069744594</v>
          </cell>
        </row>
        <row r="104">
          <cell r="A104">
            <v>43232.767068368063</v>
          </cell>
          <cell r="B104">
            <v>665.11</v>
          </cell>
          <cell r="C104">
            <v>1.0713999999999999E-4</v>
          </cell>
          <cell r="D104" t="str">
            <v>buy</v>
          </cell>
          <cell r="E104">
            <v>668.29</v>
          </cell>
          <cell r="F104">
            <v>665.50705909999999</v>
          </cell>
        </row>
        <row r="105">
          <cell r="A105">
            <v>43232.767068368063</v>
          </cell>
          <cell r="B105">
            <v>665.11</v>
          </cell>
          <cell r="C105">
            <v>1.069286E-2</v>
          </cell>
          <cell r="D105" t="str">
            <v>buy</v>
          </cell>
          <cell r="E105">
            <v>668.29</v>
          </cell>
          <cell r="F105">
            <v>665.51550645940006</v>
          </cell>
        </row>
        <row r="106">
          <cell r="A106">
            <v>43232.767068425928</v>
          </cell>
          <cell r="B106">
            <v>665.11</v>
          </cell>
          <cell r="C106">
            <v>1.7139999999999999E-5</v>
          </cell>
          <cell r="D106" t="str">
            <v>buy</v>
          </cell>
          <cell r="E106">
            <v>668.29</v>
          </cell>
          <cell r="F106">
            <v>665.51552000000004</v>
          </cell>
        </row>
        <row r="107">
          <cell r="A107">
            <v>43232.767068425928</v>
          </cell>
          <cell r="B107">
            <v>665.18</v>
          </cell>
          <cell r="C107">
            <v>2.9182860000000001E-2</v>
          </cell>
          <cell r="D107" t="str">
            <v>buy</v>
          </cell>
          <cell r="E107">
            <v>668.29</v>
          </cell>
          <cell r="F107">
            <v>665.53653165920002</v>
          </cell>
        </row>
        <row r="108">
          <cell r="A108">
            <v>43232.767069814807</v>
          </cell>
          <cell r="B108">
            <v>665.18</v>
          </cell>
          <cell r="C108">
            <v>0.504</v>
          </cell>
          <cell r="D108" t="str">
            <v>buy</v>
          </cell>
          <cell r="E108">
            <v>668.29</v>
          </cell>
          <cell r="F108">
            <v>665.89941165920004</v>
          </cell>
        </row>
        <row r="109">
          <cell r="A109">
            <v>43232.767070150461</v>
          </cell>
          <cell r="B109">
            <v>665.18</v>
          </cell>
          <cell r="C109">
            <v>8.1714000000000005E-4</v>
          </cell>
          <cell r="D109" t="str">
            <v>buy</v>
          </cell>
          <cell r="E109">
            <v>668.29</v>
          </cell>
          <cell r="F109">
            <v>665.9</v>
          </cell>
        </row>
        <row r="110">
          <cell r="A110">
            <v>43232.767070150461</v>
          </cell>
          <cell r="B110">
            <v>665.9</v>
          </cell>
          <cell r="C110">
            <v>0.24718286</v>
          </cell>
          <cell r="D110" t="str">
            <v>buy</v>
          </cell>
          <cell r="E110">
            <v>668.29</v>
          </cell>
          <cell r="F110">
            <v>665.9</v>
          </cell>
        </row>
        <row r="111">
          <cell r="A111">
            <v>43232.767077812503</v>
          </cell>
          <cell r="B111">
            <v>665.9</v>
          </cell>
          <cell r="C111">
            <v>14.371</v>
          </cell>
          <cell r="D111" t="str">
            <v>buy</v>
          </cell>
          <cell r="E111">
            <v>668.29</v>
          </cell>
          <cell r="F111">
            <v>667.15582459999996</v>
          </cell>
        </row>
        <row r="112">
          <cell r="A112">
            <v>43232.767206863427</v>
          </cell>
          <cell r="B112">
            <v>665.9</v>
          </cell>
          <cell r="C112">
            <v>0.01</v>
          </cell>
          <cell r="D112" t="str">
            <v>buy</v>
          </cell>
          <cell r="E112">
            <v>668.29</v>
          </cell>
          <cell r="F112">
            <v>667.17362460000004</v>
          </cell>
        </row>
        <row r="113">
          <cell r="A113">
            <v>43232.767206863427</v>
          </cell>
          <cell r="B113">
            <v>666.44</v>
          </cell>
          <cell r="C113">
            <v>0.37162000000000001</v>
          </cell>
          <cell r="D113" t="str">
            <v>buy</v>
          </cell>
          <cell r="E113">
            <v>668.29</v>
          </cell>
          <cell r="F113">
            <v>667.63443339999992</v>
          </cell>
        </row>
        <row r="114">
          <cell r="A114">
            <v>43232.767267499999</v>
          </cell>
          <cell r="B114">
            <v>666.49</v>
          </cell>
          <cell r="C114">
            <v>1.014E-2</v>
          </cell>
          <cell r="D114" t="str">
            <v>buy</v>
          </cell>
          <cell r="E114">
            <v>668.29</v>
          </cell>
          <cell r="F114">
            <v>667.64649999999995</v>
          </cell>
        </row>
        <row r="115">
          <cell r="A115">
            <v>43232.767267499999</v>
          </cell>
          <cell r="B115">
            <v>666.49</v>
          </cell>
          <cell r="C115">
            <v>1.6776E-3</v>
          </cell>
          <cell r="D115" t="str">
            <v>buy</v>
          </cell>
          <cell r="E115">
            <v>668.29</v>
          </cell>
          <cell r="F115">
            <v>667.64849634399991</v>
          </cell>
        </row>
        <row r="116">
          <cell r="A116">
            <v>43232.767334849537</v>
          </cell>
          <cell r="B116">
            <v>666.49</v>
          </cell>
          <cell r="C116">
            <v>8.3224000000000006E-3</v>
          </cell>
          <cell r="D116" t="str">
            <v>buy</v>
          </cell>
          <cell r="E116">
            <v>668.29</v>
          </cell>
          <cell r="F116">
            <v>667.65839999999992</v>
          </cell>
        </row>
        <row r="117">
          <cell r="A117">
            <v>43232.767334849537</v>
          </cell>
          <cell r="B117">
            <v>666.6</v>
          </cell>
          <cell r="C117">
            <v>0.02</v>
          </cell>
          <cell r="D117" t="str">
            <v>buy</v>
          </cell>
          <cell r="E117">
            <v>668.29</v>
          </cell>
          <cell r="F117">
            <v>667.68</v>
          </cell>
        </row>
        <row r="118">
          <cell r="A118">
            <v>43232.767334849537</v>
          </cell>
          <cell r="B118">
            <v>667.68</v>
          </cell>
          <cell r="C118">
            <v>5.5323917199999997</v>
          </cell>
          <cell r="D118" t="str">
            <v>buy</v>
          </cell>
          <cell r="E118">
            <v>668.29</v>
          </cell>
          <cell r="F118">
            <v>667.95061555960012</v>
          </cell>
        </row>
        <row r="119">
          <cell r="A119">
            <v>43232.767486944453</v>
          </cell>
          <cell r="B119">
            <v>666.56</v>
          </cell>
          <cell r="C119">
            <v>8.0799999999999997E-2</v>
          </cell>
          <cell r="D119" t="str">
            <v>buy</v>
          </cell>
          <cell r="E119">
            <v>668.29</v>
          </cell>
          <cell r="F119">
            <v>668.04757555959998</v>
          </cell>
        </row>
        <row r="120">
          <cell r="A120">
            <v>43232.767615682867</v>
          </cell>
          <cell r="B120">
            <v>667</v>
          </cell>
          <cell r="C120">
            <v>6.3100000000000003E-2</v>
          </cell>
          <cell r="D120" t="str">
            <v>buy</v>
          </cell>
          <cell r="E120">
            <v>668.29</v>
          </cell>
          <cell r="F120">
            <v>668.09553155959998</v>
          </cell>
        </row>
        <row r="121">
          <cell r="A121">
            <v>43232.767663553241</v>
          </cell>
          <cell r="B121">
            <v>667</v>
          </cell>
          <cell r="C121">
            <v>4.4842979999999998E-2</v>
          </cell>
          <cell r="D121" t="str">
            <v>buy</v>
          </cell>
          <cell r="E121">
            <v>668.29</v>
          </cell>
          <cell r="F121">
            <v>668.12961222440003</v>
          </cell>
        </row>
        <row r="122">
          <cell r="A122">
            <v>43232.767774722219</v>
          </cell>
          <cell r="B122">
            <v>668.15</v>
          </cell>
          <cell r="C122">
            <v>6.972652E-2</v>
          </cell>
          <cell r="D122" t="str">
            <v>buy</v>
          </cell>
          <cell r="E122">
            <v>668.29</v>
          </cell>
          <cell r="F122">
            <v>668.10241888159999</v>
          </cell>
        </row>
        <row r="123">
          <cell r="A123">
            <v>43232.767774722219</v>
          </cell>
          <cell r="B123">
            <v>668.33</v>
          </cell>
          <cell r="C123">
            <v>0.60073487999999997</v>
          </cell>
          <cell r="D123" t="str">
            <v>buy</v>
          </cell>
          <cell r="E123">
            <v>668.29</v>
          </cell>
          <cell r="F123">
            <v>667.76</v>
          </cell>
        </row>
        <row r="124">
          <cell r="A124">
            <v>43232.76798759259</v>
          </cell>
          <cell r="B124">
            <v>667.76</v>
          </cell>
          <cell r="C124">
            <v>1.2873000000000001</v>
          </cell>
          <cell r="D124" t="str">
            <v>buy</v>
          </cell>
          <cell r="E124">
            <v>668.29</v>
          </cell>
          <cell r="F124">
            <v>667.76</v>
          </cell>
        </row>
        <row r="125">
          <cell r="A125">
            <v>43232.768128518517</v>
          </cell>
          <cell r="B125">
            <v>667.76</v>
          </cell>
          <cell r="C125">
            <v>1.3137000000000001</v>
          </cell>
          <cell r="D125" t="str">
            <v>buy</v>
          </cell>
          <cell r="E125">
            <v>668.29</v>
          </cell>
          <cell r="F125">
            <v>668.452538</v>
          </cell>
        </row>
        <row r="126">
          <cell r="A126">
            <v>43232.768250740737</v>
          </cell>
          <cell r="B126">
            <v>667.76</v>
          </cell>
          <cell r="C126">
            <v>1.0659999999999999E-2</v>
          </cell>
          <cell r="D126" t="str">
            <v>buy</v>
          </cell>
          <cell r="E126">
            <v>668.29</v>
          </cell>
          <cell r="F126">
            <v>668.46</v>
          </cell>
        </row>
        <row r="127">
          <cell r="A127">
            <v>43232.768250740737</v>
          </cell>
          <cell r="B127">
            <v>668.46</v>
          </cell>
          <cell r="C127">
            <v>3.05621549</v>
          </cell>
          <cell r="D127" t="str">
            <v>buy</v>
          </cell>
          <cell r="E127">
            <v>668.29</v>
          </cell>
          <cell r="F127">
            <v>668.3</v>
          </cell>
        </row>
        <row r="128">
          <cell r="A128">
            <v>43232.768389178244</v>
          </cell>
          <cell r="B128">
            <v>668.3</v>
          </cell>
          <cell r="C128">
            <v>1.6960999999999999</v>
          </cell>
          <cell r="D128" t="str">
            <v>buy</v>
          </cell>
          <cell r="E128">
            <v>668.29</v>
          </cell>
          <cell r="F128">
            <v>667.8</v>
          </cell>
        </row>
        <row r="129">
          <cell r="A129">
            <v>43232.768531226851</v>
          </cell>
          <cell r="B129">
            <v>668.29</v>
          </cell>
          <cell r="C129">
            <v>2.1753999999999998</v>
          </cell>
          <cell r="D129" t="str">
            <v>sell</v>
          </cell>
          <cell r="E129">
            <v>668.29</v>
          </cell>
          <cell r="F129">
            <v>667.8</v>
          </cell>
        </row>
        <row r="130">
          <cell r="A130">
            <v>43232.768578553238</v>
          </cell>
          <cell r="B130">
            <v>668.29</v>
          </cell>
          <cell r="C130">
            <v>8.7925000000000004</v>
          </cell>
          <cell r="D130" t="str">
            <v>sell</v>
          </cell>
          <cell r="E130">
            <v>668.29</v>
          </cell>
          <cell r="F130">
            <v>667.8</v>
          </cell>
        </row>
        <row r="131">
          <cell r="A131">
            <v>43232.768582523153</v>
          </cell>
          <cell r="B131">
            <v>668.29</v>
          </cell>
          <cell r="C131">
            <v>5.2074999999999996</v>
          </cell>
          <cell r="D131" t="str">
            <v>sell</v>
          </cell>
          <cell r="E131">
            <v>667.90973439999993</v>
          </cell>
          <cell r="F131">
            <v>667.8</v>
          </cell>
        </row>
        <row r="132">
          <cell r="A132">
            <v>43232.768582523153</v>
          </cell>
          <cell r="B132">
            <v>668.29</v>
          </cell>
          <cell r="C132">
            <v>0.3</v>
          </cell>
          <cell r="D132" t="str">
            <v>sell</v>
          </cell>
          <cell r="E132">
            <v>667.74173440000004</v>
          </cell>
          <cell r="F132">
            <v>667.8</v>
          </cell>
        </row>
        <row r="133">
          <cell r="A133">
            <v>43232.768582523153</v>
          </cell>
          <cell r="B133">
            <v>668.29</v>
          </cell>
          <cell r="C133">
            <v>1.9990000000000001E-2</v>
          </cell>
          <cell r="D133" t="str">
            <v>sell</v>
          </cell>
          <cell r="E133">
            <v>667.73054000000002</v>
          </cell>
          <cell r="F133">
            <v>667.8</v>
          </cell>
        </row>
        <row r="134">
          <cell r="A134">
            <v>43232.768668738427</v>
          </cell>
          <cell r="B134">
            <v>667.8</v>
          </cell>
          <cell r="C134">
            <v>4.3028000000000004</v>
          </cell>
          <cell r="D134" t="str">
            <v>buy</v>
          </cell>
          <cell r="E134">
            <v>667.73054000000002</v>
          </cell>
          <cell r="F134">
            <v>667.78999999999985</v>
          </cell>
        </row>
        <row r="135">
          <cell r="A135">
            <v>43232.768812245369</v>
          </cell>
          <cell r="B135">
            <v>667.79</v>
          </cell>
          <cell r="C135">
            <v>0.12588996999999999</v>
          </cell>
          <cell r="D135" t="str">
            <v>buy</v>
          </cell>
          <cell r="E135">
            <v>667.73054000000002</v>
          </cell>
          <cell r="F135">
            <v>667.79</v>
          </cell>
        </row>
        <row r="136">
          <cell r="A136">
            <v>43232.768812245369</v>
          </cell>
          <cell r="B136">
            <v>667.79</v>
          </cell>
          <cell r="C136">
            <v>1.00861003</v>
          </cell>
          <cell r="D136" t="str">
            <v>buy</v>
          </cell>
          <cell r="E136">
            <v>667.73054000000002</v>
          </cell>
          <cell r="F136">
            <v>667.79</v>
          </cell>
        </row>
        <row r="137">
          <cell r="A137">
            <v>43232.768952395832</v>
          </cell>
          <cell r="B137">
            <v>667.79</v>
          </cell>
          <cell r="C137">
            <v>1.1889000000000001</v>
          </cell>
          <cell r="D137" t="str">
            <v>buy</v>
          </cell>
          <cell r="E137">
            <v>667.73054000000002</v>
          </cell>
          <cell r="F137">
            <v>667.46983599999999</v>
          </cell>
        </row>
        <row r="138">
          <cell r="A138">
            <v>43232.769206666657</v>
          </cell>
          <cell r="B138">
            <v>667.78</v>
          </cell>
          <cell r="C138">
            <v>1.0800000000000001E-2</v>
          </cell>
          <cell r="D138" t="str">
            <v>sell</v>
          </cell>
          <cell r="E138">
            <v>667.73</v>
          </cell>
          <cell r="F138">
            <v>667.46983599999999</v>
          </cell>
        </row>
        <row r="139">
          <cell r="A139">
            <v>43232.769206712961</v>
          </cell>
          <cell r="B139">
            <v>667.73</v>
          </cell>
          <cell r="C139">
            <v>1.4998451900000001</v>
          </cell>
          <cell r="D139" t="str">
            <v>sell</v>
          </cell>
          <cell r="E139">
            <v>666.71197208880005</v>
          </cell>
          <cell r="F139">
            <v>667.46983599999999</v>
          </cell>
        </row>
        <row r="140">
          <cell r="A140">
            <v>43232.769207824073</v>
          </cell>
          <cell r="B140">
            <v>667.73</v>
          </cell>
          <cell r="C140">
            <v>1.5480999999999999E-4</v>
          </cell>
          <cell r="D140" t="str">
            <v>sell</v>
          </cell>
          <cell r="E140">
            <v>666.71174297000005</v>
          </cell>
          <cell r="F140">
            <v>667.46983599999999</v>
          </cell>
        </row>
        <row r="141">
          <cell r="A141">
            <v>43232.769207824073</v>
          </cell>
          <cell r="B141">
            <v>667.73</v>
          </cell>
          <cell r="C141">
            <v>1.024519E-2</v>
          </cell>
          <cell r="D141" t="str">
            <v>sell</v>
          </cell>
          <cell r="E141">
            <v>666.69658008880003</v>
          </cell>
          <cell r="F141">
            <v>667.46983599999999</v>
          </cell>
        </row>
        <row r="142">
          <cell r="A142">
            <v>43232.769228344907</v>
          </cell>
          <cell r="B142">
            <v>667.74</v>
          </cell>
          <cell r="C142">
            <v>6.8400000000000002E-2</v>
          </cell>
          <cell r="D142" t="str">
            <v>buy</v>
          </cell>
          <cell r="E142">
            <v>666.69658008880003</v>
          </cell>
          <cell r="F142">
            <v>667.45</v>
          </cell>
        </row>
        <row r="143">
          <cell r="A143">
            <v>43232.769273587961</v>
          </cell>
          <cell r="B143">
            <v>667.73</v>
          </cell>
          <cell r="C143">
            <v>2.2481000000000001E-4</v>
          </cell>
          <cell r="D143" t="str">
            <v>sell</v>
          </cell>
          <cell r="E143">
            <v>666.69624737000004</v>
          </cell>
          <cell r="F143">
            <v>667.45</v>
          </cell>
        </row>
        <row r="144">
          <cell r="A144">
            <v>43232.769371886578</v>
          </cell>
          <cell r="B144">
            <v>667.45</v>
          </cell>
          <cell r="C144">
            <v>9.3482000000000003</v>
          </cell>
          <cell r="D144" t="str">
            <v>buy</v>
          </cell>
          <cell r="E144">
            <v>666.69624737000004</v>
          </cell>
          <cell r="F144">
            <v>666.35218900000007</v>
          </cell>
        </row>
        <row r="145">
          <cell r="A145">
            <v>43232.769371886578</v>
          </cell>
          <cell r="B145">
            <v>667.45</v>
          </cell>
          <cell r="C145">
            <v>0.23230000000000001</v>
          </cell>
          <cell r="D145" t="str">
            <v>buy</v>
          </cell>
          <cell r="E145">
            <v>666.69624737000004</v>
          </cell>
          <cell r="F145">
            <v>666.02</v>
          </cell>
        </row>
        <row r="146">
          <cell r="A146">
            <v>43232.769456249996</v>
          </cell>
          <cell r="B146">
            <v>667.44</v>
          </cell>
          <cell r="C146">
            <v>1.062627E-2</v>
          </cell>
          <cell r="D146" t="str">
            <v>sell</v>
          </cell>
          <cell r="E146">
            <v>666.68360210869992</v>
          </cell>
          <cell r="F146">
            <v>666.02</v>
          </cell>
        </row>
        <row r="147">
          <cell r="A147">
            <v>43232.769456249996</v>
          </cell>
          <cell r="B147">
            <v>667.44</v>
          </cell>
          <cell r="C147">
            <v>1.057373E-2</v>
          </cell>
          <cell r="D147" t="str">
            <v>sell</v>
          </cell>
          <cell r="E147">
            <v>666.67101936999995</v>
          </cell>
          <cell r="F147">
            <v>666.02</v>
          </cell>
        </row>
        <row r="148">
          <cell r="A148">
            <v>43232.769484976852</v>
          </cell>
          <cell r="B148">
            <v>667.28</v>
          </cell>
          <cell r="C148">
            <v>3.4483729999999997E-2</v>
          </cell>
          <cell r="D148" t="str">
            <v>sell</v>
          </cell>
          <cell r="E148">
            <v>666.63550112810003</v>
          </cell>
          <cell r="F148">
            <v>666.02</v>
          </cell>
        </row>
        <row r="149">
          <cell r="A149">
            <v>43232.76948693287</v>
          </cell>
          <cell r="B149">
            <v>667.28</v>
          </cell>
          <cell r="C149">
            <v>5.2700000000000004E-6</v>
          </cell>
          <cell r="D149" t="str">
            <v>sell</v>
          </cell>
          <cell r="E149">
            <v>666.63549569999998</v>
          </cell>
          <cell r="F149">
            <v>666.02</v>
          </cell>
        </row>
        <row r="150">
          <cell r="A150">
            <v>43232.76948693287</v>
          </cell>
          <cell r="B150">
            <v>667.28</v>
          </cell>
          <cell r="C150">
            <v>1.009473E-2</v>
          </cell>
          <cell r="D150" t="str">
            <v>sell</v>
          </cell>
          <cell r="E150">
            <v>666.62509812810003</v>
          </cell>
          <cell r="F150">
            <v>666.02</v>
          </cell>
        </row>
        <row r="151">
          <cell r="A151">
            <v>43232.769498391201</v>
          </cell>
          <cell r="B151">
            <v>667.28</v>
          </cell>
          <cell r="C151">
            <v>9.5270000000000001E-5</v>
          </cell>
          <cell r="D151" t="str">
            <v>sell</v>
          </cell>
          <cell r="E151">
            <v>666.625</v>
          </cell>
          <cell r="F151">
            <v>666.02</v>
          </cell>
        </row>
        <row r="152">
          <cell r="A152">
            <v>43232.769498391201</v>
          </cell>
          <cell r="B152">
            <v>667</v>
          </cell>
          <cell r="C152">
            <v>0.5</v>
          </cell>
          <cell r="D152" t="str">
            <v>sell</v>
          </cell>
          <cell r="E152">
            <v>666.25</v>
          </cell>
          <cell r="F152">
            <v>666.02</v>
          </cell>
        </row>
        <row r="153">
          <cell r="A153">
            <v>43232.769498391201</v>
          </cell>
          <cell r="B153">
            <v>666.25</v>
          </cell>
          <cell r="C153">
            <v>3.3128799400000002</v>
          </cell>
          <cell r="D153" t="str">
            <v>sell</v>
          </cell>
          <cell r="E153">
            <v>666.85480528439996</v>
          </cell>
          <cell r="F153">
            <v>666.02</v>
          </cell>
        </row>
        <row r="154">
          <cell r="A154">
            <v>43232.769505509263</v>
          </cell>
          <cell r="B154">
            <v>666.01</v>
          </cell>
          <cell r="C154">
            <v>4.5251400000000004E-3</v>
          </cell>
          <cell r="D154" t="str">
            <v>sell</v>
          </cell>
          <cell r="E154">
            <v>666.86177400000008</v>
          </cell>
          <cell r="F154">
            <v>666.02</v>
          </cell>
        </row>
        <row r="155">
          <cell r="A155">
            <v>43232.769635879631</v>
          </cell>
          <cell r="B155">
            <v>666.02</v>
          </cell>
          <cell r="C155">
            <v>1.412299E-2</v>
          </cell>
          <cell r="D155" t="str">
            <v>buy</v>
          </cell>
          <cell r="E155">
            <v>666.86177400000008</v>
          </cell>
          <cell r="F155">
            <v>666.02</v>
          </cell>
        </row>
        <row r="156">
          <cell r="A156">
            <v>43232.769635879631</v>
          </cell>
          <cell r="B156">
            <v>666.02</v>
          </cell>
          <cell r="C156">
            <v>0.21527700999999999</v>
          </cell>
          <cell r="D156" t="str">
            <v>buy</v>
          </cell>
          <cell r="E156">
            <v>666.86177400000008</v>
          </cell>
          <cell r="F156">
            <v>666.06225760000029</v>
          </cell>
        </row>
        <row r="157">
          <cell r="A157">
            <v>43232.769777430563</v>
          </cell>
          <cell r="B157">
            <v>666.02</v>
          </cell>
          <cell r="C157">
            <v>0.69569999999999999</v>
          </cell>
          <cell r="D157" t="str">
            <v>buy</v>
          </cell>
          <cell r="E157">
            <v>666.86177400000008</v>
          </cell>
          <cell r="F157">
            <v>666.7582406386</v>
          </cell>
        </row>
        <row r="158">
          <cell r="A158">
            <v>43232.76990032407</v>
          </cell>
          <cell r="B158">
            <v>666.02</v>
          </cell>
          <cell r="C158">
            <v>0.14779999999999999</v>
          </cell>
          <cell r="D158" t="str">
            <v>buy</v>
          </cell>
          <cell r="E158">
            <v>666.86177400000008</v>
          </cell>
          <cell r="F158">
            <v>666.91195263859993</v>
          </cell>
        </row>
        <row r="159">
          <cell r="A159">
            <v>43232.769956018521</v>
          </cell>
          <cell r="B159">
            <v>666.02</v>
          </cell>
          <cell r="C159">
            <v>1.3299999999999999E-2</v>
          </cell>
          <cell r="D159" t="str">
            <v>buy</v>
          </cell>
          <cell r="E159">
            <v>666.86177400000008</v>
          </cell>
          <cell r="F159">
            <v>666.92578463859991</v>
          </cell>
        </row>
        <row r="160">
          <cell r="A160">
            <v>43232.770028298612</v>
          </cell>
          <cell r="B160">
            <v>666.01</v>
          </cell>
          <cell r="C160">
            <v>0.12170128</v>
          </cell>
          <cell r="D160" t="str">
            <v>sell</v>
          </cell>
          <cell r="E160">
            <v>667.0491939712</v>
          </cell>
          <cell r="F160">
            <v>666.92578463859991</v>
          </cell>
        </row>
        <row r="161">
          <cell r="A161">
            <v>43232.770028298612</v>
          </cell>
          <cell r="B161">
            <v>666.01</v>
          </cell>
          <cell r="C161">
            <v>0.32519872</v>
          </cell>
          <cell r="D161" t="str">
            <v>sell</v>
          </cell>
          <cell r="E161">
            <v>667.55</v>
          </cell>
          <cell r="F161">
            <v>666.92578463859991</v>
          </cell>
        </row>
        <row r="162">
          <cell r="A162">
            <v>43232.770069537037</v>
          </cell>
          <cell r="B162">
            <v>666.02</v>
          </cell>
          <cell r="C162">
            <v>5.9833459999999998E-2</v>
          </cell>
          <cell r="D162" t="str">
            <v>buy</v>
          </cell>
          <cell r="E162">
            <v>667.55</v>
          </cell>
          <cell r="F162">
            <v>666.98801143700007</v>
          </cell>
        </row>
        <row r="163">
          <cell r="A163">
            <v>43232.770069537037</v>
          </cell>
          <cell r="B163">
            <v>666.02</v>
          </cell>
          <cell r="C163">
            <v>8.1665399999999999E-3</v>
          </cell>
          <cell r="D163" t="str">
            <v>buy</v>
          </cell>
          <cell r="E163">
            <v>667.55</v>
          </cell>
          <cell r="F163">
            <v>666.99650463859996</v>
          </cell>
        </row>
        <row r="164">
          <cell r="A164">
            <v>43232.770083958327</v>
          </cell>
          <cell r="B164">
            <v>666.02</v>
          </cell>
          <cell r="C164">
            <v>9.0565400000000001E-3</v>
          </cell>
          <cell r="D164" t="str">
            <v>buy</v>
          </cell>
          <cell r="E164">
            <v>667.55</v>
          </cell>
          <cell r="F164">
            <v>667.00592344019992</v>
          </cell>
        </row>
        <row r="165">
          <cell r="A165">
            <v>43232.770087094897</v>
          </cell>
          <cell r="B165">
            <v>666.02</v>
          </cell>
          <cell r="C165">
            <v>9.4346000000000002E-4</v>
          </cell>
          <cell r="D165" t="str">
            <v>buy</v>
          </cell>
          <cell r="E165">
            <v>667.55</v>
          </cell>
          <cell r="F165">
            <v>667.00690463859996</v>
          </cell>
        </row>
        <row r="166">
          <cell r="A166">
            <v>43232.770087094897</v>
          </cell>
          <cell r="B166">
            <v>666.02</v>
          </cell>
          <cell r="C166">
            <v>9.0565400000000001E-3</v>
          </cell>
          <cell r="D166" t="str">
            <v>buy</v>
          </cell>
          <cell r="E166">
            <v>667.55</v>
          </cell>
          <cell r="F166">
            <v>667.01632344020004</v>
          </cell>
        </row>
        <row r="167">
          <cell r="A167">
            <v>43232.770177523147</v>
          </cell>
          <cell r="B167">
            <v>666.02</v>
          </cell>
          <cell r="C167">
            <v>1.2634600000000001E-3</v>
          </cell>
          <cell r="D167" t="str">
            <v>buy</v>
          </cell>
          <cell r="E167">
            <v>667.55</v>
          </cell>
          <cell r="F167">
            <v>667.01763743859999</v>
          </cell>
        </row>
        <row r="168">
          <cell r="A168">
            <v>43232.770177523147</v>
          </cell>
          <cell r="B168">
            <v>666.79</v>
          </cell>
          <cell r="C168">
            <v>0.12</v>
          </cell>
          <cell r="D168" t="str">
            <v>buy</v>
          </cell>
          <cell r="E168">
            <v>667.55</v>
          </cell>
          <cell r="F168">
            <v>667.05003743859993</v>
          </cell>
        </row>
        <row r="169">
          <cell r="A169">
            <v>43232.770177523147</v>
          </cell>
          <cell r="B169">
            <v>667.01</v>
          </cell>
          <cell r="C169">
            <v>6.5029900000000002E-2</v>
          </cell>
          <cell r="D169" t="str">
            <v>buy</v>
          </cell>
          <cell r="E169">
            <v>667.55</v>
          </cell>
          <cell r="F169">
            <v>667.0532889335999</v>
          </cell>
        </row>
        <row r="170">
          <cell r="A170">
            <v>43232.770177523147</v>
          </cell>
          <cell r="B170">
            <v>667.05</v>
          </cell>
          <cell r="C170">
            <v>0.40110664000000001</v>
          </cell>
          <cell r="D170" t="str">
            <v>buy</v>
          </cell>
          <cell r="E170">
            <v>667.55</v>
          </cell>
          <cell r="F170">
            <v>667.05729999999994</v>
          </cell>
        </row>
        <row r="171">
          <cell r="A171">
            <v>43232.770189050927</v>
          </cell>
          <cell r="B171">
            <v>666.79</v>
          </cell>
          <cell r="C171">
            <v>0.01</v>
          </cell>
          <cell r="D171" t="str">
            <v>buy</v>
          </cell>
          <cell r="E171">
            <v>667.55</v>
          </cell>
          <cell r="F171">
            <v>667.06</v>
          </cell>
        </row>
        <row r="172">
          <cell r="A172">
            <v>43232.770192372693</v>
          </cell>
          <cell r="B172">
            <v>667.06</v>
          </cell>
          <cell r="C172">
            <v>6.0707300000000002</v>
          </cell>
          <cell r="D172" t="str">
            <v>buy</v>
          </cell>
          <cell r="E172">
            <v>667.55</v>
          </cell>
          <cell r="F172">
            <v>667.19</v>
          </cell>
        </row>
        <row r="173">
          <cell r="A173">
            <v>43232.770210312498</v>
          </cell>
          <cell r="B173">
            <v>667.19</v>
          </cell>
          <cell r="C173">
            <v>1.7789999999999999</v>
          </cell>
          <cell r="D173" t="str">
            <v>buy</v>
          </cell>
          <cell r="E173">
            <v>667.55</v>
          </cell>
          <cell r="F173">
            <v>667.36941217920014</v>
          </cell>
        </row>
        <row r="174">
          <cell r="A174">
            <v>43232.770223321757</v>
          </cell>
          <cell r="B174">
            <v>667.19</v>
          </cell>
          <cell r="C174">
            <v>0.32500000000000001</v>
          </cell>
          <cell r="D174" t="str">
            <v>buy</v>
          </cell>
          <cell r="E174">
            <v>667.55</v>
          </cell>
          <cell r="F174">
            <v>667.45716217920005</v>
          </cell>
        </row>
        <row r="175">
          <cell r="A175">
            <v>43232.770226643523</v>
          </cell>
          <cell r="B175">
            <v>667.19</v>
          </cell>
          <cell r="C175">
            <v>1.9871999999999999E-4</v>
          </cell>
          <cell r="D175" t="str">
            <v>buy</v>
          </cell>
          <cell r="E175">
            <v>667.55</v>
          </cell>
          <cell r="F175">
            <v>667.4572158336</v>
          </cell>
        </row>
        <row r="176">
          <cell r="A176">
            <v>43232.770226643523</v>
          </cell>
          <cell r="B176">
            <v>667.33</v>
          </cell>
          <cell r="C176">
            <v>1.9801280000000001E-2</v>
          </cell>
          <cell r="D176" t="str">
            <v>buy</v>
          </cell>
          <cell r="E176">
            <v>667.55</v>
          </cell>
          <cell r="F176">
            <v>667.45979</v>
          </cell>
        </row>
        <row r="177">
          <cell r="A177">
            <v>43232.770259699071</v>
          </cell>
          <cell r="B177">
            <v>667.44</v>
          </cell>
          <cell r="C177">
            <v>9.3766700000000001E-3</v>
          </cell>
          <cell r="D177" t="str">
            <v>buy</v>
          </cell>
          <cell r="E177">
            <v>667.55</v>
          </cell>
          <cell r="F177">
            <v>667.45997753340009</v>
          </cell>
        </row>
        <row r="178">
          <cell r="A178">
            <v>43232.770262719911</v>
          </cell>
          <cell r="B178">
            <v>667.44</v>
          </cell>
          <cell r="C178">
            <v>1.1233300000000001E-3</v>
          </cell>
          <cell r="D178" t="str">
            <v>buy</v>
          </cell>
          <cell r="E178">
            <v>667.55</v>
          </cell>
          <cell r="F178">
            <v>667.46</v>
          </cell>
        </row>
        <row r="179">
          <cell r="A179">
            <v>43232.770262719911</v>
          </cell>
          <cell r="B179">
            <v>667.46</v>
          </cell>
          <cell r="C179">
            <v>6.6848766700000004</v>
          </cell>
          <cell r="D179" t="str">
            <v>buy</v>
          </cell>
          <cell r="E179">
            <v>667.55</v>
          </cell>
          <cell r="F179">
            <v>668.114598</v>
          </cell>
        </row>
        <row r="180">
          <cell r="A180">
            <v>43232.770314409718</v>
          </cell>
          <cell r="B180">
            <v>667.55</v>
          </cell>
          <cell r="C180">
            <v>0.15</v>
          </cell>
          <cell r="D180" t="str">
            <v>sell</v>
          </cell>
          <cell r="E180">
            <v>667.55</v>
          </cell>
          <cell r="F180">
            <v>668.114598</v>
          </cell>
        </row>
        <row r="181">
          <cell r="A181">
            <v>43232.770314409718</v>
          </cell>
          <cell r="B181">
            <v>667.55</v>
          </cell>
          <cell r="C181">
            <v>0.2863</v>
          </cell>
          <cell r="D181" t="str">
            <v>sell</v>
          </cell>
          <cell r="E181">
            <v>667.55</v>
          </cell>
          <cell r="F181">
            <v>668.114598</v>
          </cell>
        </row>
        <row r="182">
          <cell r="A182">
            <v>43232.770451493052</v>
          </cell>
          <cell r="B182">
            <v>667.56</v>
          </cell>
          <cell r="C182">
            <v>8.5000000000000006E-2</v>
          </cell>
          <cell r="D182" t="str">
            <v>buy</v>
          </cell>
          <cell r="E182">
            <v>667.55</v>
          </cell>
          <cell r="F182">
            <v>668.16899799999999</v>
          </cell>
        </row>
        <row r="183">
          <cell r="A183">
            <v>43232.770599398151</v>
          </cell>
          <cell r="B183">
            <v>667.55</v>
          </cell>
          <cell r="C183">
            <v>2</v>
          </cell>
          <cell r="D183" t="str">
            <v>sell</v>
          </cell>
          <cell r="E183">
            <v>667.87102853279998</v>
          </cell>
          <cell r="F183">
            <v>668.16899799999999</v>
          </cell>
        </row>
        <row r="184">
          <cell r="A184">
            <v>43232.77060059028</v>
          </cell>
          <cell r="B184">
            <v>667.56</v>
          </cell>
          <cell r="C184">
            <v>3.5000000000000003E-2</v>
          </cell>
          <cell r="D184" t="str">
            <v>buy</v>
          </cell>
          <cell r="E184">
            <v>667.87102853279998</v>
          </cell>
          <cell r="F184">
            <v>668.19139800000005</v>
          </cell>
        </row>
        <row r="185">
          <cell r="A185">
            <v>43232.77060059028</v>
          </cell>
          <cell r="B185">
            <v>667.95</v>
          </cell>
          <cell r="C185">
            <v>3.4408000000000001E-2</v>
          </cell>
          <cell r="D185" t="str">
            <v>buy</v>
          </cell>
          <cell r="E185">
            <v>667.87102853279998</v>
          </cell>
          <cell r="F185">
            <v>668.2</v>
          </cell>
        </row>
        <row r="186">
          <cell r="A186">
            <v>43232.77060059028</v>
          </cell>
          <cell r="B186">
            <v>668.2</v>
          </cell>
          <cell r="C186">
            <v>5.0681282899999998</v>
          </cell>
          <cell r="D186" t="str">
            <v>buy</v>
          </cell>
          <cell r="E186">
            <v>667.87102853279998</v>
          </cell>
          <cell r="F186">
            <v>668.04999999999984</v>
          </cell>
        </row>
        <row r="187">
          <cell r="A187">
            <v>43232.770689155092</v>
          </cell>
          <cell r="B187">
            <v>668.05</v>
          </cell>
          <cell r="C187">
            <v>0.06</v>
          </cell>
          <cell r="D187" t="str">
            <v>buy</v>
          </cell>
          <cell r="E187">
            <v>667.87102853279998</v>
          </cell>
          <cell r="F187">
            <v>668.05</v>
          </cell>
        </row>
        <row r="188">
          <cell r="A188">
            <v>43232.770689155092</v>
          </cell>
          <cell r="B188">
            <v>668.05</v>
          </cell>
          <cell r="C188">
            <v>1.06042959</v>
          </cell>
          <cell r="D188" t="str">
            <v>buy</v>
          </cell>
          <cell r="E188">
            <v>667.87102853279998</v>
          </cell>
          <cell r="F188">
            <v>668.19</v>
          </cell>
        </row>
        <row r="189">
          <cell r="A189">
            <v>43232.770706747688</v>
          </cell>
          <cell r="B189">
            <v>667.97</v>
          </cell>
          <cell r="C189">
            <v>0.40227128000000001</v>
          </cell>
          <cell r="D189" t="str">
            <v>sell</v>
          </cell>
          <cell r="E189">
            <v>667.76643799999999</v>
          </cell>
          <cell r="F189">
            <v>668.19</v>
          </cell>
        </row>
        <row r="190">
          <cell r="A190">
            <v>43232.770738877312</v>
          </cell>
          <cell r="B190">
            <v>667.97</v>
          </cell>
          <cell r="C190">
            <v>0.20630000000000001</v>
          </cell>
          <cell r="D190" t="str">
            <v>sell</v>
          </cell>
          <cell r="E190">
            <v>667.71280000000002</v>
          </cell>
          <cell r="F190">
            <v>668.19</v>
          </cell>
        </row>
        <row r="191">
          <cell r="A191">
            <v>43232.770738877312</v>
          </cell>
          <cell r="B191">
            <v>667.73</v>
          </cell>
          <cell r="C191">
            <v>0.14000000000000001</v>
          </cell>
          <cell r="D191" t="str">
            <v>sell</v>
          </cell>
          <cell r="E191">
            <v>667.71</v>
          </cell>
          <cell r="F191">
            <v>668.19</v>
          </cell>
        </row>
        <row r="192">
          <cell r="A192">
            <v>43232.770738877312</v>
          </cell>
          <cell r="B192">
            <v>667.71</v>
          </cell>
          <cell r="C192">
            <v>10.25039875</v>
          </cell>
          <cell r="D192" t="str">
            <v>sell</v>
          </cell>
          <cell r="E192">
            <v>667.64671364829996</v>
          </cell>
          <cell r="F192">
            <v>668.19</v>
          </cell>
        </row>
        <row r="193">
          <cell r="A193">
            <v>43232.770777337973</v>
          </cell>
          <cell r="B193">
            <v>667.73</v>
          </cell>
          <cell r="C193">
            <v>0.02</v>
          </cell>
          <cell r="D193" t="str">
            <v>sell</v>
          </cell>
          <cell r="E193">
            <v>667.64451364830006</v>
          </cell>
          <cell r="F193">
            <v>668.19</v>
          </cell>
        </row>
        <row r="194">
          <cell r="A194">
            <v>43232.770777337973</v>
          </cell>
          <cell r="B194">
            <v>667.71</v>
          </cell>
          <cell r="C194">
            <v>0.27237387000000002</v>
          </cell>
          <cell r="D194" t="str">
            <v>sell</v>
          </cell>
          <cell r="E194">
            <v>667.62</v>
          </cell>
          <cell r="F194">
            <v>668.19</v>
          </cell>
        </row>
        <row r="195">
          <cell r="A195">
            <v>43232.770873877307</v>
          </cell>
          <cell r="B195">
            <v>668.19</v>
          </cell>
          <cell r="C195">
            <v>0.12594897999999999</v>
          </cell>
          <cell r="D195" t="str">
            <v>buy</v>
          </cell>
          <cell r="E195">
            <v>667.62</v>
          </cell>
          <cell r="F195">
            <v>668.19</v>
          </cell>
        </row>
        <row r="196">
          <cell r="A196">
            <v>43232.770873877307</v>
          </cell>
          <cell r="B196">
            <v>668.19</v>
          </cell>
          <cell r="C196">
            <v>1.28278102</v>
          </cell>
          <cell r="D196" t="str">
            <v>buy</v>
          </cell>
          <cell r="E196">
            <v>667.62</v>
          </cell>
          <cell r="F196">
            <v>668.0323402058001</v>
          </cell>
        </row>
        <row r="197">
          <cell r="A197">
            <v>43232.771027037037</v>
          </cell>
          <cell r="B197">
            <v>668.02</v>
          </cell>
          <cell r="C197">
            <v>0.11</v>
          </cell>
          <cell r="D197" t="str">
            <v>buy</v>
          </cell>
          <cell r="E197">
            <v>667.62</v>
          </cell>
          <cell r="F197">
            <v>668.02244020579997</v>
          </cell>
        </row>
        <row r="198">
          <cell r="A198">
            <v>43232.771027037037</v>
          </cell>
          <cell r="B198">
            <v>668.2</v>
          </cell>
          <cell r="C198">
            <v>0.32917854000000002</v>
          </cell>
          <cell r="D198" t="str">
            <v>buy</v>
          </cell>
          <cell r="E198">
            <v>667.62</v>
          </cell>
          <cell r="F198">
            <v>667.93356199999994</v>
          </cell>
        </row>
        <row r="199">
          <cell r="A199">
            <v>43232.771164317128</v>
          </cell>
          <cell r="B199">
            <v>667.94</v>
          </cell>
          <cell r="C199">
            <v>0.35620000000000002</v>
          </cell>
          <cell r="D199" t="str">
            <v>buy</v>
          </cell>
          <cell r="E199">
            <v>667.62</v>
          </cell>
          <cell r="F199">
            <v>667.93</v>
          </cell>
        </row>
        <row r="200">
          <cell r="A200">
            <v>43232.771305254631</v>
          </cell>
          <cell r="B200">
            <v>667.93</v>
          </cell>
          <cell r="C200">
            <v>1.8988</v>
          </cell>
          <cell r="D200" t="str">
            <v>buy</v>
          </cell>
          <cell r="E200">
            <v>667.62</v>
          </cell>
          <cell r="F200">
            <v>667.2</v>
          </cell>
        </row>
        <row r="201">
          <cell r="A201">
            <v>43232.771425949068</v>
          </cell>
          <cell r="B201">
            <v>667.62</v>
          </cell>
          <cell r="C201">
            <v>20</v>
          </cell>
          <cell r="D201" t="str">
            <v>sell</v>
          </cell>
          <cell r="E201">
            <v>666.65</v>
          </cell>
          <cell r="F201">
            <v>667.2</v>
          </cell>
        </row>
        <row r="202">
          <cell r="A202">
            <v>43232.771425949068</v>
          </cell>
          <cell r="B202">
            <v>667</v>
          </cell>
          <cell r="C202">
            <v>0.5</v>
          </cell>
          <cell r="D202" t="str">
            <v>sell</v>
          </cell>
          <cell r="E202">
            <v>666.3</v>
          </cell>
          <cell r="F202">
            <v>667.2</v>
          </cell>
        </row>
        <row r="203">
          <cell r="A203">
            <v>43232.771425949068</v>
          </cell>
          <cell r="B203">
            <v>666.3</v>
          </cell>
          <cell r="C203">
            <v>4.7168882700000001</v>
          </cell>
          <cell r="D203" t="str">
            <v>sell</v>
          </cell>
          <cell r="E203">
            <v>666.92653606040005</v>
          </cell>
          <cell r="F203">
            <v>667.2</v>
          </cell>
        </row>
        <row r="204">
          <cell r="A204">
            <v>43232.771560277783</v>
          </cell>
          <cell r="B204">
            <v>667.2</v>
          </cell>
          <cell r="C204">
            <v>1.3476999999999999</v>
          </cell>
          <cell r="D204" t="str">
            <v>buy</v>
          </cell>
          <cell r="E204">
            <v>666.92653606040005</v>
          </cell>
          <cell r="F204">
            <v>667.93806268500009</v>
          </cell>
        </row>
        <row r="205">
          <cell r="A205">
            <v>43232.771689386573</v>
          </cell>
          <cell r="B205">
            <v>667.4</v>
          </cell>
          <cell r="C205">
            <v>0.308</v>
          </cell>
          <cell r="D205" t="str">
            <v>buy</v>
          </cell>
          <cell r="E205">
            <v>666.92653606040005</v>
          </cell>
          <cell r="F205">
            <v>668.18138268500013</v>
          </cell>
        </row>
        <row r="206">
          <cell r="A206">
            <v>43232.771738877324</v>
          </cell>
          <cell r="B206">
            <v>667</v>
          </cell>
          <cell r="C206">
            <v>0.12900349999999999</v>
          </cell>
          <cell r="D206" t="str">
            <v>sell</v>
          </cell>
          <cell r="E206">
            <v>666.94277002320007</v>
          </cell>
          <cell r="F206">
            <v>668.18138268500013</v>
          </cell>
        </row>
        <row r="207">
          <cell r="A207">
            <v>43232.771738877324</v>
          </cell>
          <cell r="B207">
            <v>666.88</v>
          </cell>
          <cell r="C207">
            <v>0.77953507</v>
          </cell>
          <cell r="D207" t="str">
            <v>sell</v>
          </cell>
          <cell r="E207">
            <v>667.12985844000013</v>
          </cell>
          <cell r="F207">
            <v>668.18138268500013</v>
          </cell>
        </row>
        <row r="208">
          <cell r="A208">
            <v>43232.77181337963</v>
          </cell>
          <cell r="B208">
            <v>667.44</v>
          </cell>
          <cell r="C208">
            <v>1.062362E-2</v>
          </cell>
          <cell r="D208" t="str">
            <v>buy</v>
          </cell>
          <cell r="E208">
            <v>667.12985844000013</v>
          </cell>
          <cell r="F208">
            <v>668.18935040000008</v>
          </cell>
        </row>
        <row r="209">
          <cell r="A209">
            <v>43232.77181337963</v>
          </cell>
          <cell r="B209">
            <v>668.18</v>
          </cell>
          <cell r="C209">
            <v>6.4960000000000004E-2</v>
          </cell>
          <cell r="D209" t="str">
            <v>buy</v>
          </cell>
          <cell r="E209">
            <v>667.12985844000013</v>
          </cell>
          <cell r="F209">
            <v>668.19</v>
          </cell>
        </row>
        <row r="210">
          <cell r="A210">
            <v>43232.77181337963</v>
          </cell>
          <cell r="B210">
            <v>668.19</v>
          </cell>
          <cell r="C210">
            <v>1.43686884</v>
          </cell>
          <cell r="D210" t="str">
            <v>buy</v>
          </cell>
          <cell r="E210">
            <v>667.12985844000013</v>
          </cell>
          <cell r="F210">
            <v>668.12837455060003</v>
          </cell>
        </row>
        <row r="211">
          <cell r="A211">
            <v>43232.771947939807</v>
          </cell>
          <cell r="B211">
            <v>667.66</v>
          </cell>
          <cell r="C211">
            <v>0.12591506999999999</v>
          </cell>
          <cell r="D211" t="str">
            <v>buy</v>
          </cell>
          <cell r="E211">
            <v>667.12985844000013</v>
          </cell>
          <cell r="F211">
            <v>668.19636868840007</v>
          </cell>
        </row>
        <row r="212">
          <cell r="A212">
            <v>43232.771947939807</v>
          </cell>
          <cell r="B212">
            <v>668.19</v>
          </cell>
          <cell r="C212">
            <v>0.36313116000000001</v>
          </cell>
          <cell r="D212" t="str">
            <v>buy</v>
          </cell>
          <cell r="E212">
            <v>667.12985844000013</v>
          </cell>
          <cell r="F212">
            <v>668.2</v>
          </cell>
        </row>
        <row r="213">
          <cell r="A213">
            <v>43232.771947939807</v>
          </cell>
          <cell r="B213">
            <v>668.2</v>
          </cell>
          <cell r="C213">
            <v>2.0286615499999998</v>
          </cell>
          <cell r="D213" t="str">
            <v>buy</v>
          </cell>
          <cell r="E213">
            <v>667.12985844000013</v>
          </cell>
          <cell r="F213">
            <v>666.38237000000004</v>
          </cell>
        </row>
        <row r="214">
          <cell r="A214">
            <v>43232.772090960651</v>
          </cell>
          <cell r="B214">
            <v>667.29</v>
          </cell>
          <cell r="C214">
            <v>4.4600000000000001E-2</v>
          </cell>
          <cell r="D214" t="str">
            <v>buy</v>
          </cell>
          <cell r="E214">
            <v>667.12985844000013</v>
          </cell>
          <cell r="F214">
            <v>666.34</v>
          </cell>
        </row>
        <row r="215">
          <cell r="A215">
            <v>43232.772110300917</v>
          </cell>
          <cell r="B215">
            <v>667.28</v>
          </cell>
          <cell r="C215">
            <v>3.4486999999999997E-2</v>
          </cell>
          <cell r="D215" t="str">
            <v>sell</v>
          </cell>
          <cell r="E215">
            <v>667.12434052000003</v>
          </cell>
          <cell r="F215">
            <v>666.34</v>
          </cell>
        </row>
        <row r="216">
          <cell r="A216">
            <v>43232.772110300917</v>
          </cell>
          <cell r="B216">
            <v>667.28</v>
          </cell>
          <cell r="C216">
            <v>1.0813E-2</v>
          </cell>
          <cell r="D216" t="str">
            <v>sell</v>
          </cell>
          <cell r="E216">
            <v>667.12261044000002</v>
          </cell>
          <cell r="F216">
            <v>666.34</v>
          </cell>
        </row>
        <row r="217">
          <cell r="A217">
            <v>43232.772112303239</v>
          </cell>
          <cell r="B217">
            <v>667.28</v>
          </cell>
          <cell r="C217">
            <v>8.7000000000000001E-5</v>
          </cell>
          <cell r="D217" t="str">
            <v>sell</v>
          </cell>
          <cell r="E217">
            <v>667.12259652</v>
          </cell>
          <cell r="F217">
            <v>666.34</v>
          </cell>
        </row>
        <row r="218">
          <cell r="A218">
            <v>43232.772112303239</v>
          </cell>
          <cell r="B218">
            <v>667.16</v>
          </cell>
          <cell r="C218">
            <v>6.4912999999999998E-2</v>
          </cell>
          <cell r="D218" t="str">
            <v>sell</v>
          </cell>
          <cell r="E218">
            <v>667.12</v>
          </cell>
          <cell r="F218">
            <v>666.34</v>
          </cell>
        </row>
        <row r="219">
          <cell r="A219">
            <v>43232.772113148138</v>
          </cell>
          <cell r="B219">
            <v>667.12</v>
          </cell>
          <cell r="C219">
            <v>0.99984300000000004</v>
          </cell>
          <cell r="D219" t="str">
            <v>sell</v>
          </cell>
          <cell r="E219">
            <v>667.07611113999997</v>
          </cell>
          <cell r="F219">
            <v>666.34</v>
          </cell>
        </row>
        <row r="220">
          <cell r="A220">
            <v>43232.772114293977</v>
          </cell>
          <cell r="B220">
            <v>667.12</v>
          </cell>
          <cell r="C220">
            <v>1.5699999999999999E-4</v>
          </cell>
          <cell r="D220" t="str">
            <v>sell</v>
          </cell>
          <cell r="E220">
            <v>667.07609230000003</v>
          </cell>
          <cell r="F220">
            <v>666.34</v>
          </cell>
        </row>
        <row r="221">
          <cell r="A221">
            <v>43232.772114293977</v>
          </cell>
          <cell r="B221">
            <v>667.1</v>
          </cell>
          <cell r="C221">
            <v>0.74994300000000003</v>
          </cell>
          <cell r="D221" t="str">
            <v>sell</v>
          </cell>
          <cell r="E221">
            <v>667.00109799999996</v>
          </cell>
          <cell r="F221">
            <v>666.34</v>
          </cell>
        </row>
        <row r="222">
          <cell r="A222">
            <v>43232.772117337961</v>
          </cell>
          <cell r="B222">
            <v>667.1</v>
          </cell>
          <cell r="C222">
            <v>9.9430000000000004E-3</v>
          </cell>
          <cell r="D222" t="str">
            <v>sell</v>
          </cell>
          <cell r="E222">
            <v>667.00010369999995</v>
          </cell>
          <cell r="F222">
            <v>666.34</v>
          </cell>
        </row>
        <row r="223">
          <cell r="A223">
            <v>43232.772120694448</v>
          </cell>
          <cell r="B223">
            <v>667.1</v>
          </cell>
          <cell r="C223">
            <v>1.0369999999999999E-3</v>
          </cell>
          <cell r="D223" t="str">
            <v>sell</v>
          </cell>
          <cell r="E223">
            <v>667</v>
          </cell>
          <cell r="F223">
            <v>666.34</v>
          </cell>
        </row>
        <row r="224">
          <cell r="A224">
            <v>43232.772120694448</v>
          </cell>
          <cell r="B224">
            <v>667</v>
          </cell>
          <cell r="C224">
            <v>0.49896299999999999</v>
          </cell>
          <cell r="D224" t="str">
            <v>sell</v>
          </cell>
          <cell r="E224">
            <v>667</v>
          </cell>
          <cell r="F224">
            <v>666.34</v>
          </cell>
        </row>
        <row r="225">
          <cell r="A225">
            <v>43232.772123854164</v>
          </cell>
          <cell r="B225">
            <v>667</v>
          </cell>
          <cell r="C225">
            <v>1.0369999999999999E-3</v>
          </cell>
          <cell r="D225" t="str">
            <v>sell</v>
          </cell>
          <cell r="E225">
            <v>667</v>
          </cell>
          <cell r="F225">
            <v>666.34</v>
          </cell>
        </row>
        <row r="226">
          <cell r="A226">
            <v>43232.772123854164</v>
          </cell>
          <cell r="B226">
            <v>667</v>
          </cell>
          <cell r="C226">
            <v>9.9629999999999996E-3</v>
          </cell>
          <cell r="D226" t="str">
            <v>sell</v>
          </cell>
          <cell r="E226">
            <v>666.99999999999989</v>
          </cell>
          <cell r="F226">
            <v>666.34</v>
          </cell>
        </row>
        <row r="227">
          <cell r="A227">
            <v>43232.772127025462</v>
          </cell>
          <cell r="B227">
            <v>667</v>
          </cell>
          <cell r="C227">
            <v>1.37E-4</v>
          </cell>
          <cell r="D227" t="str">
            <v>sell</v>
          </cell>
          <cell r="E227">
            <v>667</v>
          </cell>
          <cell r="F227">
            <v>666.34</v>
          </cell>
        </row>
        <row r="228">
          <cell r="A228">
            <v>43232.772127025462</v>
          </cell>
          <cell r="B228">
            <v>667</v>
          </cell>
          <cell r="C228">
            <v>2.6048629999999999</v>
          </cell>
          <cell r="D228" t="str">
            <v>sell</v>
          </cell>
          <cell r="E228">
            <v>666.32863979720003</v>
          </cell>
          <cell r="F228">
            <v>666.34</v>
          </cell>
        </row>
        <row r="229">
          <cell r="A229">
            <v>43232.772130127312</v>
          </cell>
          <cell r="B229">
            <v>667</v>
          </cell>
          <cell r="C229">
            <v>8.9194099999999991E-3</v>
          </cell>
          <cell r="D229" t="str">
            <v>sell</v>
          </cell>
          <cell r="E229">
            <v>666.32239621019994</v>
          </cell>
          <cell r="F229">
            <v>666.34</v>
          </cell>
        </row>
        <row r="230">
          <cell r="A230">
            <v>43232.772217604157</v>
          </cell>
          <cell r="B230">
            <v>667</v>
          </cell>
          <cell r="C230">
            <v>1.16059E-3</v>
          </cell>
          <cell r="D230" t="str">
            <v>sell</v>
          </cell>
          <cell r="E230">
            <v>666.32158379719999</v>
          </cell>
          <cell r="F230">
            <v>666.34</v>
          </cell>
        </row>
        <row r="231">
          <cell r="A231">
            <v>43232.772217604157</v>
          </cell>
          <cell r="B231">
            <v>666.39</v>
          </cell>
          <cell r="C231">
            <v>3.4509999999999999E-2</v>
          </cell>
          <cell r="D231" t="str">
            <v>sell</v>
          </cell>
          <cell r="E231">
            <v>666.31847789719995</v>
          </cell>
          <cell r="F231">
            <v>666.34</v>
          </cell>
        </row>
        <row r="232">
          <cell r="A232">
            <v>43232.772217604157</v>
          </cell>
          <cell r="B232">
            <v>666.33</v>
          </cell>
          <cell r="C232">
            <v>0.31</v>
          </cell>
          <cell r="D232" t="str">
            <v>sell</v>
          </cell>
          <cell r="E232">
            <v>666.30917789720002</v>
          </cell>
          <cell r="F232">
            <v>666.34</v>
          </cell>
        </row>
        <row r="233">
          <cell r="A233">
            <v>43232.772217604157</v>
          </cell>
          <cell r="B233">
            <v>666.33</v>
          </cell>
          <cell r="C233">
            <v>0.29926323999999999</v>
          </cell>
          <cell r="D233" t="str">
            <v>sell</v>
          </cell>
          <cell r="E233">
            <v>666.30020000000002</v>
          </cell>
          <cell r="F233">
            <v>666.34</v>
          </cell>
        </row>
        <row r="234">
          <cell r="A234">
            <v>43232.772218576392</v>
          </cell>
          <cell r="B234">
            <v>666.32</v>
          </cell>
          <cell r="C234">
            <v>0.01</v>
          </cell>
          <cell r="D234" t="str">
            <v>sell</v>
          </cell>
          <cell r="E234">
            <v>666.3</v>
          </cell>
          <cell r="F234">
            <v>666.34</v>
          </cell>
        </row>
        <row r="235">
          <cell r="A235">
            <v>43232.772220023151</v>
          </cell>
          <cell r="B235">
            <v>666.34</v>
          </cell>
          <cell r="C235">
            <v>2.5752000000000002</v>
          </cell>
          <cell r="D235" t="str">
            <v>buy</v>
          </cell>
          <cell r="E235">
            <v>666.3</v>
          </cell>
          <cell r="F235">
            <v>666.31</v>
          </cell>
        </row>
        <row r="236">
          <cell r="A236">
            <v>43232.772343402779</v>
          </cell>
          <cell r="B236">
            <v>666.31</v>
          </cell>
          <cell r="C236">
            <v>0.80449999999999999</v>
          </cell>
          <cell r="D236" t="str">
            <v>buy</v>
          </cell>
          <cell r="E236">
            <v>666.3</v>
          </cell>
          <cell r="F236">
            <v>666.31</v>
          </cell>
        </row>
        <row r="237">
          <cell r="A237">
            <v>43232.772368773149</v>
          </cell>
          <cell r="B237">
            <v>666.3</v>
          </cell>
          <cell r="C237">
            <v>0.01</v>
          </cell>
          <cell r="D237" t="str">
            <v>sell</v>
          </cell>
          <cell r="E237">
            <v>666.3</v>
          </cell>
          <cell r="F237">
            <v>666.31</v>
          </cell>
        </row>
        <row r="238">
          <cell r="A238">
            <v>43232.772368773149</v>
          </cell>
          <cell r="B238">
            <v>666.3</v>
          </cell>
          <cell r="C238">
            <v>0.42347267999999999</v>
          </cell>
          <cell r="D238" t="str">
            <v>sell</v>
          </cell>
          <cell r="E238">
            <v>666.3</v>
          </cell>
          <cell r="F238">
            <v>666.31</v>
          </cell>
        </row>
        <row r="239">
          <cell r="A239">
            <v>43232.772381666669</v>
          </cell>
          <cell r="B239">
            <v>666.3</v>
          </cell>
          <cell r="C239">
            <v>15</v>
          </cell>
          <cell r="D239" t="str">
            <v>sell</v>
          </cell>
          <cell r="E239">
            <v>666.3</v>
          </cell>
          <cell r="F239">
            <v>666.31</v>
          </cell>
        </row>
        <row r="240">
          <cell r="A240">
            <v>43232.772491238429</v>
          </cell>
          <cell r="B240">
            <v>666.3</v>
          </cell>
          <cell r="C240">
            <v>0.11890000000000001</v>
          </cell>
          <cell r="D240" t="str">
            <v>sell</v>
          </cell>
          <cell r="E240">
            <v>666.3</v>
          </cell>
          <cell r="F240">
            <v>666.31</v>
          </cell>
        </row>
        <row r="241">
          <cell r="A241">
            <v>43232.772640358788</v>
          </cell>
          <cell r="B241">
            <v>666.3</v>
          </cell>
          <cell r="C241">
            <v>0.82316814000000005</v>
          </cell>
          <cell r="D241" t="str">
            <v>sell</v>
          </cell>
          <cell r="E241">
            <v>666.3</v>
          </cell>
          <cell r="F241">
            <v>666.31</v>
          </cell>
        </row>
        <row r="242">
          <cell r="A242">
            <v>43232.772640358788</v>
          </cell>
          <cell r="B242">
            <v>666.3</v>
          </cell>
          <cell r="C242">
            <v>1.91293186</v>
          </cell>
          <cell r="D242" t="str">
            <v>sell</v>
          </cell>
          <cell r="E242">
            <v>667.0088570808</v>
          </cell>
          <cell r="F242">
            <v>666.31</v>
          </cell>
        </row>
        <row r="243">
          <cell r="A243">
            <v>43232.77276896991</v>
          </cell>
          <cell r="B243">
            <v>666.31</v>
          </cell>
          <cell r="C243">
            <v>0.01</v>
          </cell>
          <cell r="D243" t="str">
            <v>buy</v>
          </cell>
          <cell r="E243">
            <v>667.0088570808</v>
          </cell>
          <cell r="F243">
            <v>666.31</v>
          </cell>
        </row>
        <row r="244">
          <cell r="A244">
            <v>43232.77276896991</v>
          </cell>
          <cell r="B244">
            <v>666.31</v>
          </cell>
          <cell r="C244">
            <v>2.3017836300000001</v>
          </cell>
          <cell r="D244" t="str">
            <v>buy</v>
          </cell>
          <cell r="E244">
            <v>667.0088570808</v>
          </cell>
          <cell r="F244">
            <v>666.31</v>
          </cell>
        </row>
        <row r="245">
          <cell r="A245">
            <v>43232.772916886577</v>
          </cell>
          <cell r="B245">
            <v>666.31</v>
          </cell>
          <cell r="C245">
            <v>1.5976999999999999</v>
          </cell>
          <cell r="D245" t="str">
            <v>buy</v>
          </cell>
          <cell r="E245">
            <v>667.0088570808</v>
          </cell>
          <cell r="F245">
            <v>666.31</v>
          </cell>
        </row>
        <row r="246">
          <cell r="A246">
            <v>43232.77304821759</v>
          </cell>
          <cell r="B246">
            <v>666.31</v>
          </cell>
          <cell r="C246">
            <v>0.50039999999999996</v>
          </cell>
          <cell r="D246" t="str">
            <v>buy</v>
          </cell>
          <cell r="E246">
            <v>667.0088570808</v>
          </cell>
          <cell r="F246">
            <v>666.31</v>
          </cell>
        </row>
        <row r="247">
          <cell r="A247">
            <v>43232.773172106477</v>
          </cell>
          <cell r="B247">
            <v>666.31</v>
          </cell>
          <cell r="C247">
            <v>0.36199999999999999</v>
          </cell>
          <cell r="D247" t="str">
            <v>buy</v>
          </cell>
          <cell r="E247">
            <v>667.0088570808</v>
          </cell>
          <cell r="F247">
            <v>666.31</v>
          </cell>
        </row>
        <row r="248">
          <cell r="A248">
            <v>43232.773320335647</v>
          </cell>
          <cell r="B248">
            <v>666.31</v>
          </cell>
          <cell r="C248">
            <v>9.98E-2</v>
          </cell>
          <cell r="D248" t="str">
            <v>buy</v>
          </cell>
          <cell r="E248">
            <v>667.0088570808</v>
          </cell>
          <cell r="F248">
            <v>666.31</v>
          </cell>
        </row>
        <row r="249">
          <cell r="A249">
            <v>43232.773451863417</v>
          </cell>
          <cell r="B249">
            <v>666.31</v>
          </cell>
          <cell r="C249">
            <v>1.0662494899999999</v>
          </cell>
          <cell r="D249" t="str">
            <v>buy</v>
          </cell>
          <cell r="E249">
            <v>667.0088570808</v>
          </cell>
          <cell r="F249">
            <v>666.88010352319998</v>
          </cell>
        </row>
        <row r="250">
          <cell r="A250">
            <v>43232.773451863417</v>
          </cell>
          <cell r="B250">
            <v>667.28</v>
          </cell>
          <cell r="C250">
            <v>0.22982586999999999</v>
          </cell>
          <cell r="D250" t="str">
            <v>buy</v>
          </cell>
          <cell r="E250">
            <v>667.0088570808</v>
          </cell>
          <cell r="F250">
            <v>666.76722510560001</v>
          </cell>
        </row>
        <row r="251">
          <cell r="A251">
            <v>43232.773509363433</v>
          </cell>
          <cell r="B251">
            <v>666.75</v>
          </cell>
          <cell r="C251">
            <v>0.01</v>
          </cell>
          <cell r="D251" t="str">
            <v>sell</v>
          </cell>
          <cell r="E251">
            <v>667.01165708079998</v>
          </cell>
          <cell r="F251">
            <v>666.76722510560001</v>
          </cell>
        </row>
        <row r="252">
          <cell r="A252">
            <v>43232.773509363433</v>
          </cell>
          <cell r="B252">
            <v>666.3</v>
          </cell>
          <cell r="C252">
            <v>2.5593040000000001E-2</v>
          </cell>
          <cell r="D252" t="str">
            <v>sell</v>
          </cell>
          <cell r="E252">
            <v>667.03033999999991</v>
          </cell>
          <cell r="F252">
            <v>666.76722510560001</v>
          </cell>
        </row>
        <row r="253">
          <cell r="A253">
            <v>43232.773585358787</v>
          </cell>
          <cell r="B253">
            <v>666.56</v>
          </cell>
          <cell r="C253">
            <v>0.12588706</v>
          </cell>
          <cell r="D253" t="str">
            <v>buy</v>
          </cell>
          <cell r="E253">
            <v>667.03033999999991</v>
          </cell>
          <cell r="F253">
            <v>666.77100171739994</v>
          </cell>
        </row>
        <row r="254">
          <cell r="A254">
            <v>43232.773585358787</v>
          </cell>
          <cell r="B254">
            <v>666.8</v>
          </cell>
          <cell r="C254">
            <v>0.86191293999999996</v>
          </cell>
          <cell r="D254" t="str">
            <v>buy</v>
          </cell>
          <cell r="E254">
            <v>667.03033999999991</v>
          </cell>
          <cell r="F254">
            <v>666.59</v>
          </cell>
        </row>
        <row r="255">
          <cell r="A255">
            <v>43232.773758657408</v>
          </cell>
          <cell r="B255">
            <v>666.59</v>
          </cell>
          <cell r="C255">
            <v>1.3023</v>
          </cell>
          <cell r="D255" t="str">
            <v>buy</v>
          </cell>
          <cell r="E255">
            <v>667.03033999999991</v>
          </cell>
          <cell r="F255">
            <v>667.03892201939993</v>
          </cell>
        </row>
        <row r="256">
          <cell r="A256">
            <v>43232.773890694443</v>
          </cell>
          <cell r="B256">
            <v>666.86</v>
          </cell>
          <cell r="C256">
            <v>0.06</v>
          </cell>
          <cell r="D256" t="str">
            <v>buy</v>
          </cell>
          <cell r="E256">
            <v>667.03033999999991</v>
          </cell>
          <cell r="F256">
            <v>667.04852201940002</v>
          </cell>
        </row>
        <row r="257">
          <cell r="A257">
            <v>43232.773890694443</v>
          </cell>
          <cell r="B257">
            <v>667.44</v>
          </cell>
          <cell r="C257">
            <v>6.7909570000000002E-2</v>
          </cell>
          <cell r="D257" t="str">
            <v>buy</v>
          </cell>
          <cell r="E257">
            <v>667.03033999999991</v>
          </cell>
          <cell r="F257">
            <v>667.02</v>
          </cell>
        </row>
        <row r="258">
          <cell r="A258">
            <v>43232.773963622683</v>
          </cell>
          <cell r="B258">
            <v>667.02</v>
          </cell>
          <cell r="C258">
            <v>1.53914437</v>
          </cell>
          <cell r="D258" t="str">
            <v>buy</v>
          </cell>
          <cell r="E258">
            <v>667.03033999999991</v>
          </cell>
          <cell r="F258">
            <v>667.08022374630002</v>
          </cell>
        </row>
        <row r="259">
          <cell r="A259">
            <v>43232.774005856481</v>
          </cell>
          <cell r="B259">
            <v>667.05</v>
          </cell>
          <cell r="C259">
            <v>0.12582127000000001</v>
          </cell>
          <cell r="D259" t="str">
            <v>buy</v>
          </cell>
          <cell r="E259">
            <v>667.03033999999991</v>
          </cell>
          <cell r="F259">
            <v>667.10035514949993</v>
          </cell>
        </row>
        <row r="260">
          <cell r="A260">
            <v>43232.774005856481</v>
          </cell>
          <cell r="B260">
            <v>667.06</v>
          </cell>
          <cell r="C260">
            <v>0.73096567000000001</v>
          </cell>
          <cell r="D260" t="str">
            <v>buy</v>
          </cell>
          <cell r="E260">
            <v>667.03033999999991</v>
          </cell>
          <cell r="F260">
            <v>667.21</v>
          </cell>
        </row>
        <row r="261">
          <cell r="A261">
            <v>43232.774032152767</v>
          </cell>
          <cell r="B261">
            <v>667.04</v>
          </cell>
          <cell r="C261">
            <v>3.4000000000000002E-2</v>
          </cell>
          <cell r="D261" t="str">
            <v>sell</v>
          </cell>
          <cell r="E261">
            <v>667.03</v>
          </cell>
          <cell r="F261">
            <v>667.21</v>
          </cell>
        </row>
        <row r="262">
          <cell r="A262">
            <v>43232.774095983797</v>
          </cell>
          <cell r="B262">
            <v>667.03</v>
          </cell>
          <cell r="C262">
            <v>0.59</v>
          </cell>
          <cell r="D262" t="str">
            <v>sell</v>
          </cell>
          <cell r="E262">
            <v>667.03</v>
          </cell>
          <cell r="F262">
            <v>667.21</v>
          </cell>
        </row>
        <row r="263">
          <cell r="A263">
            <v>43232.774095983797</v>
          </cell>
          <cell r="B263">
            <v>667.03</v>
          </cell>
          <cell r="C263">
            <v>1.41</v>
          </cell>
          <cell r="D263" t="str">
            <v>sell</v>
          </cell>
          <cell r="E263">
            <v>666.10965769999996</v>
          </cell>
          <cell r="F263">
            <v>667.21</v>
          </cell>
        </row>
        <row r="264">
          <cell r="A264">
            <v>43232.774171018522</v>
          </cell>
          <cell r="B264">
            <v>667.21</v>
          </cell>
          <cell r="C264">
            <v>2.1947999999999999</v>
          </cell>
          <cell r="D264" t="str">
            <v>buy</v>
          </cell>
          <cell r="E264">
            <v>666.10965769999996</v>
          </cell>
          <cell r="F264">
            <v>667.21</v>
          </cell>
        </row>
        <row r="265">
          <cell r="A265">
            <v>43232.774318067131</v>
          </cell>
          <cell r="B265">
            <v>667.21</v>
          </cell>
          <cell r="C265">
            <v>11.001099999999999</v>
          </cell>
          <cell r="D265" t="str">
            <v>buy</v>
          </cell>
          <cell r="E265">
            <v>666.10965769999996</v>
          </cell>
          <cell r="F265">
            <v>667.21</v>
          </cell>
        </row>
        <row r="266">
          <cell r="A266">
            <v>43232.774325833343</v>
          </cell>
          <cell r="B266">
            <v>667.21</v>
          </cell>
          <cell r="C266">
            <v>1.7931539999999999E-2</v>
          </cell>
          <cell r="D266" t="str">
            <v>buy</v>
          </cell>
          <cell r="E266">
            <v>666.10965769999996</v>
          </cell>
          <cell r="F266">
            <v>667.21</v>
          </cell>
        </row>
        <row r="267">
          <cell r="A267">
            <v>43232.774330682871</v>
          </cell>
          <cell r="B267">
            <v>667.21</v>
          </cell>
          <cell r="C267">
            <v>1.9875028100000001</v>
          </cell>
          <cell r="D267" t="str">
            <v>buy</v>
          </cell>
          <cell r="E267">
            <v>666.10965769999996</v>
          </cell>
          <cell r="F267">
            <v>667.67645913579997</v>
          </cell>
        </row>
        <row r="268">
          <cell r="A268">
            <v>43232.774441967587</v>
          </cell>
          <cell r="B268">
            <v>667.21</v>
          </cell>
          <cell r="C268">
            <v>1.064E-2</v>
          </cell>
          <cell r="D268" t="str">
            <v>buy</v>
          </cell>
          <cell r="E268">
            <v>666.10965769999996</v>
          </cell>
          <cell r="F268">
            <v>667.68167273580002</v>
          </cell>
        </row>
        <row r="269">
          <cell r="A269">
            <v>43232.774441967587</v>
          </cell>
          <cell r="B269">
            <v>667.21</v>
          </cell>
          <cell r="C269">
            <v>1.7000000000000001E-2</v>
          </cell>
          <cell r="D269" t="str">
            <v>buy</v>
          </cell>
          <cell r="E269">
            <v>666.10965769999996</v>
          </cell>
          <cell r="F269">
            <v>667.69000273580002</v>
          </cell>
        </row>
        <row r="270">
          <cell r="A270">
            <v>43232.774441967587</v>
          </cell>
          <cell r="B270">
            <v>667.22</v>
          </cell>
          <cell r="C270">
            <v>0.02</v>
          </cell>
          <cell r="D270" t="str">
            <v>buy</v>
          </cell>
          <cell r="E270">
            <v>666.10965769999996</v>
          </cell>
          <cell r="F270">
            <v>667.69960273580011</v>
          </cell>
        </row>
        <row r="271">
          <cell r="A271">
            <v>43232.774441967587</v>
          </cell>
          <cell r="B271">
            <v>667.44</v>
          </cell>
          <cell r="C271">
            <v>1.6249570000000001E-2</v>
          </cell>
          <cell r="D271" t="str">
            <v>buy</v>
          </cell>
          <cell r="E271">
            <v>666.10965769999996</v>
          </cell>
          <cell r="F271">
            <v>667.70382762400004</v>
          </cell>
        </row>
        <row r="272">
          <cell r="A272">
            <v>43232.774587685177</v>
          </cell>
          <cell r="B272">
            <v>667.22</v>
          </cell>
          <cell r="C272">
            <v>1.055E-2</v>
          </cell>
          <cell r="D272" t="str">
            <v>buy</v>
          </cell>
          <cell r="E272">
            <v>666.10965769999996</v>
          </cell>
          <cell r="F272">
            <v>667.70889162399999</v>
          </cell>
        </row>
        <row r="273">
          <cell r="A273">
            <v>43232.774587685177</v>
          </cell>
          <cell r="B273">
            <v>667.22</v>
          </cell>
          <cell r="C273">
            <v>1.4999999999999999E-2</v>
          </cell>
          <cell r="D273" t="str">
            <v>buy</v>
          </cell>
          <cell r="E273">
            <v>666.10965769999996</v>
          </cell>
          <cell r="F273">
            <v>667.716091624</v>
          </cell>
        </row>
        <row r="274">
          <cell r="A274">
            <v>43232.774587685177</v>
          </cell>
          <cell r="B274">
            <v>667.44</v>
          </cell>
          <cell r="C274">
            <v>5.43668E-2</v>
          </cell>
          <cell r="D274" t="str">
            <v>buy</v>
          </cell>
          <cell r="E274">
            <v>666.10965769999996</v>
          </cell>
          <cell r="F274">
            <v>667.73022699199998</v>
          </cell>
        </row>
        <row r="275">
          <cell r="A275">
            <v>43232.774587685177</v>
          </cell>
          <cell r="B275">
            <v>667.76</v>
          </cell>
          <cell r="C275">
            <v>0.50378319999999999</v>
          </cell>
          <cell r="D275" t="str">
            <v>buy</v>
          </cell>
          <cell r="E275">
            <v>666.10965769999996</v>
          </cell>
          <cell r="F275">
            <v>667.60876599999995</v>
          </cell>
        </row>
        <row r="276">
          <cell r="A276">
            <v>43232.774737222222</v>
          </cell>
          <cell r="B276">
            <v>667.7</v>
          </cell>
          <cell r="C276">
            <v>0.64910000000000001</v>
          </cell>
          <cell r="D276" t="str">
            <v>buy</v>
          </cell>
          <cell r="E276">
            <v>666.10965769999996</v>
          </cell>
          <cell r="F276">
            <v>667.44</v>
          </cell>
        </row>
        <row r="277">
          <cell r="A277">
            <v>43232.774883043981</v>
          </cell>
          <cell r="B277">
            <v>667.44</v>
          </cell>
          <cell r="C277">
            <v>4.53E-2</v>
          </cell>
          <cell r="D277" t="str">
            <v>buy</v>
          </cell>
          <cell r="E277">
            <v>666.10965769999996</v>
          </cell>
          <cell r="F277">
            <v>667.44</v>
          </cell>
        </row>
        <row r="278">
          <cell r="A278">
            <v>43232.775031122677</v>
          </cell>
          <cell r="B278">
            <v>667.44</v>
          </cell>
          <cell r="C278">
            <v>0.2069</v>
          </cell>
          <cell r="D278" t="str">
            <v>buy</v>
          </cell>
          <cell r="E278">
            <v>666.10965769999996</v>
          </cell>
          <cell r="F278">
            <v>667.44</v>
          </cell>
        </row>
        <row r="279">
          <cell r="A279">
            <v>43232.775158993063</v>
          </cell>
          <cell r="B279">
            <v>667.43</v>
          </cell>
          <cell r="C279">
            <v>1.039E-2</v>
          </cell>
          <cell r="D279" t="str">
            <v>sell</v>
          </cell>
          <cell r="E279">
            <v>666.09480000000008</v>
          </cell>
          <cell r="F279">
            <v>667.44</v>
          </cell>
        </row>
        <row r="280">
          <cell r="A280">
            <v>43232.775158993063</v>
          </cell>
          <cell r="B280">
            <v>666.79</v>
          </cell>
          <cell r="C280">
            <v>0.12</v>
          </cell>
          <cell r="D280" t="str">
            <v>sell</v>
          </cell>
          <cell r="E280">
            <v>666</v>
          </cell>
          <cell r="F280">
            <v>667.44</v>
          </cell>
        </row>
        <row r="281">
          <cell r="A281">
            <v>43232.775158993063</v>
          </cell>
          <cell r="B281">
            <v>666</v>
          </cell>
          <cell r="C281">
            <v>1.33809891</v>
          </cell>
          <cell r="D281" t="str">
            <v>sell</v>
          </cell>
          <cell r="E281">
            <v>667.43000000000006</v>
          </cell>
          <cell r="F281">
            <v>667.44</v>
          </cell>
        </row>
        <row r="282">
          <cell r="A282">
            <v>43232.77515976852</v>
          </cell>
          <cell r="B282">
            <v>667.43</v>
          </cell>
          <cell r="C282">
            <v>0.01</v>
          </cell>
          <cell r="D282" t="str">
            <v>sell</v>
          </cell>
          <cell r="E282">
            <v>667.43000000000006</v>
          </cell>
          <cell r="F282">
            <v>667.44</v>
          </cell>
        </row>
        <row r="283">
          <cell r="A283">
            <v>43232.775162638893</v>
          </cell>
          <cell r="B283">
            <v>667.44</v>
          </cell>
          <cell r="C283">
            <v>0.14000000000000001</v>
          </cell>
          <cell r="D283" t="str">
            <v>buy</v>
          </cell>
          <cell r="E283">
            <v>667.43000000000006</v>
          </cell>
          <cell r="F283">
            <v>667.44</v>
          </cell>
        </row>
        <row r="284">
          <cell r="A284">
            <v>43232.775162638893</v>
          </cell>
          <cell r="B284">
            <v>667.44</v>
          </cell>
          <cell r="C284">
            <v>1.6846969999999999E-2</v>
          </cell>
          <cell r="D284" t="str">
            <v>buy</v>
          </cell>
          <cell r="E284">
            <v>667.43000000000006</v>
          </cell>
          <cell r="F284">
            <v>667.44</v>
          </cell>
        </row>
        <row r="285">
          <cell r="A285">
            <v>43232.775169710651</v>
          </cell>
          <cell r="B285">
            <v>667.44</v>
          </cell>
          <cell r="C285">
            <v>1.1153</v>
          </cell>
          <cell r="D285" t="str">
            <v>buy</v>
          </cell>
          <cell r="E285">
            <v>667.43000000000006</v>
          </cell>
          <cell r="F285">
            <v>667.44</v>
          </cell>
        </row>
        <row r="286">
          <cell r="A286">
            <v>43232.775311550933</v>
          </cell>
          <cell r="B286">
            <v>667.44</v>
          </cell>
          <cell r="C286">
            <v>0.48949999999999999</v>
          </cell>
          <cell r="D286" t="str">
            <v>buy</v>
          </cell>
          <cell r="E286">
            <v>667.43000000000006</v>
          </cell>
          <cell r="F286">
            <v>667.44</v>
          </cell>
        </row>
        <row r="287">
          <cell r="A287">
            <v>43232.775434745367</v>
          </cell>
          <cell r="B287">
            <v>667.44</v>
          </cell>
          <cell r="C287">
            <v>12.588646969999999</v>
          </cell>
          <cell r="D287" t="str">
            <v>buy</v>
          </cell>
          <cell r="E287">
            <v>667.43000000000006</v>
          </cell>
          <cell r="F287">
            <v>667.44</v>
          </cell>
        </row>
        <row r="288">
          <cell r="A288">
            <v>43232.775581516202</v>
          </cell>
          <cell r="B288">
            <v>667.44</v>
          </cell>
          <cell r="C288">
            <v>5.9774000000000003</v>
          </cell>
          <cell r="D288" t="str">
            <v>buy</v>
          </cell>
          <cell r="E288">
            <v>667.43000000000006</v>
          </cell>
          <cell r="F288">
            <v>667.27891599999998</v>
          </cell>
        </row>
        <row r="289">
          <cell r="A289">
            <v>43232.775726064807</v>
          </cell>
          <cell r="B289">
            <v>667.44</v>
          </cell>
          <cell r="C289">
            <v>0.79079999999999995</v>
          </cell>
          <cell r="D289" t="str">
            <v>buy</v>
          </cell>
          <cell r="E289">
            <v>667.43000000000006</v>
          </cell>
          <cell r="F289">
            <v>666.67000000000007</v>
          </cell>
        </row>
        <row r="290">
          <cell r="A290">
            <v>43232.775864872689</v>
          </cell>
          <cell r="B290">
            <v>667.43</v>
          </cell>
          <cell r="C290">
            <v>0.54210000000000003</v>
          </cell>
          <cell r="D290" t="str">
            <v>sell</v>
          </cell>
          <cell r="E290">
            <v>667.02223756800004</v>
          </cell>
          <cell r="F290">
            <v>666.67000000000007</v>
          </cell>
        </row>
        <row r="291">
          <cell r="A291">
            <v>43232.775923379631</v>
          </cell>
          <cell r="B291">
            <v>667.43</v>
          </cell>
          <cell r="C291">
            <v>1.00184E-2</v>
          </cell>
          <cell r="D291" t="str">
            <v>sell</v>
          </cell>
          <cell r="E291">
            <v>667.01452340000003</v>
          </cell>
          <cell r="F291">
            <v>666.67000000000007</v>
          </cell>
        </row>
        <row r="292">
          <cell r="A292">
            <v>43232.775934722224</v>
          </cell>
          <cell r="B292">
            <v>667.43</v>
          </cell>
          <cell r="C292">
            <v>0.44984839999999998</v>
          </cell>
          <cell r="D292" t="str">
            <v>sell</v>
          </cell>
          <cell r="E292">
            <v>666.66814013199996</v>
          </cell>
          <cell r="F292">
            <v>666.67000000000007</v>
          </cell>
        </row>
        <row r="293">
          <cell r="A293">
            <v>43232.775937060193</v>
          </cell>
          <cell r="B293">
            <v>667.43</v>
          </cell>
          <cell r="C293">
            <v>1.516E-4</v>
          </cell>
          <cell r="D293" t="str">
            <v>sell</v>
          </cell>
          <cell r="E293">
            <v>666.66802339999992</v>
          </cell>
          <cell r="F293">
            <v>666.67000000000007</v>
          </cell>
        </row>
        <row r="294">
          <cell r="A294">
            <v>43232.775937060193</v>
          </cell>
          <cell r="B294">
            <v>667.43</v>
          </cell>
          <cell r="C294">
            <v>1.042E-2</v>
          </cell>
          <cell r="D294" t="str">
            <v>sell</v>
          </cell>
          <cell r="E294">
            <v>666.66</v>
          </cell>
          <cell r="F294">
            <v>666.67000000000007</v>
          </cell>
        </row>
        <row r="295">
          <cell r="A295">
            <v>43232.776007881941</v>
          </cell>
          <cell r="B295">
            <v>666.67</v>
          </cell>
          <cell r="C295">
            <v>0.19589999999999999</v>
          </cell>
          <cell r="D295" t="str">
            <v>buy</v>
          </cell>
          <cell r="E295">
            <v>666.66</v>
          </cell>
          <cell r="F295">
            <v>666.67000000000007</v>
          </cell>
        </row>
        <row r="296">
          <cell r="A296">
            <v>43232.776074652778</v>
          </cell>
          <cell r="B296">
            <v>666.66</v>
          </cell>
          <cell r="C296">
            <v>10</v>
          </cell>
          <cell r="D296" t="str">
            <v>sell</v>
          </cell>
          <cell r="E296">
            <v>666.95008800000005</v>
          </cell>
          <cell r="F296">
            <v>666.67000000000007</v>
          </cell>
        </row>
        <row r="297">
          <cell r="A297">
            <v>43232.776074652778</v>
          </cell>
          <cell r="B297">
            <v>666.66</v>
          </cell>
          <cell r="C297">
            <v>0.39400000000000002</v>
          </cell>
          <cell r="D297" t="str">
            <v>sell</v>
          </cell>
          <cell r="E297">
            <v>667.552908</v>
          </cell>
          <cell r="F297">
            <v>666.67000000000007</v>
          </cell>
        </row>
        <row r="298">
          <cell r="A298">
            <v>43232.776211932869</v>
          </cell>
          <cell r="B298">
            <v>666.66</v>
          </cell>
          <cell r="C298">
            <v>1.9300000000000001E-2</v>
          </cell>
          <cell r="D298" t="str">
            <v>sell</v>
          </cell>
          <cell r="E298">
            <v>667.58243700000003</v>
          </cell>
          <cell r="F298">
            <v>666.67000000000007</v>
          </cell>
        </row>
        <row r="299">
          <cell r="A299">
            <v>43232.776252083328</v>
          </cell>
          <cell r="B299">
            <v>666.67</v>
          </cell>
          <cell r="C299">
            <v>0.74775298999999995</v>
          </cell>
          <cell r="D299" t="str">
            <v>buy</v>
          </cell>
          <cell r="E299">
            <v>667.58243700000003</v>
          </cell>
          <cell r="F299">
            <v>666.67</v>
          </cell>
        </row>
        <row r="300">
          <cell r="A300">
            <v>43232.776281759259</v>
          </cell>
          <cell r="B300">
            <v>666.67</v>
          </cell>
          <cell r="C300">
            <v>0.2203</v>
          </cell>
          <cell r="D300" t="str">
            <v>buy</v>
          </cell>
          <cell r="E300">
            <v>667.58243700000003</v>
          </cell>
          <cell r="F300">
            <v>666.67</v>
          </cell>
        </row>
        <row r="301">
          <cell r="A301">
            <v>43232.776426377313</v>
          </cell>
          <cell r="B301">
            <v>666.67</v>
          </cell>
          <cell r="C301">
            <v>1.3281000000000001</v>
          </cell>
          <cell r="D301" t="str">
            <v>buy</v>
          </cell>
          <cell r="E301">
            <v>667.58243700000003</v>
          </cell>
          <cell r="F301">
            <v>666.67989419999992</v>
          </cell>
        </row>
        <row r="302">
          <cell r="A302">
            <v>43232.776560775463</v>
          </cell>
          <cell r="B302">
            <v>666.66</v>
          </cell>
          <cell r="C302">
            <v>0.39710000000000001</v>
          </cell>
          <cell r="D302" t="str">
            <v>sell</v>
          </cell>
          <cell r="E302">
            <v>668.19</v>
          </cell>
          <cell r="F302">
            <v>666.67989419999992</v>
          </cell>
        </row>
        <row r="303">
          <cell r="A303">
            <v>43232.776616446761</v>
          </cell>
          <cell r="B303">
            <v>666.67</v>
          </cell>
          <cell r="C303">
            <v>0.01</v>
          </cell>
          <cell r="D303" t="str">
            <v>buy</v>
          </cell>
          <cell r="E303">
            <v>668.19</v>
          </cell>
          <cell r="F303">
            <v>666.6799941999999</v>
          </cell>
        </row>
        <row r="304">
          <cell r="A304">
            <v>43232.776619490738</v>
          </cell>
          <cell r="B304">
            <v>666.67</v>
          </cell>
          <cell r="C304">
            <v>5.8E-4</v>
          </cell>
          <cell r="D304" t="str">
            <v>buy</v>
          </cell>
          <cell r="E304">
            <v>668.19</v>
          </cell>
          <cell r="F304">
            <v>666.68</v>
          </cell>
        </row>
        <row r="305">
          <cell r="A305">
            <v>43232.776619490738</v>
          </cell>
          <cell r="B305">
            <v>666.68</v>
          </cell>
          <cell r="C305">
            <v>0.99941999999999998</v>
          </cell>
          <cell r="D305" t="str">
            <v>buy</v>
          </cell>
          <cell r="E305">
            <v>668.19</v>
          </cell>
          <cell r="F305">
            <v>667.31926310000006</v>
          </cell>
        </row>
        <row r="306">
          <cell r="A306">
            <v>43232.77662478009</v>
          </cell>
          <cell r="B306">
            <v>666.68</v>
          </cell>
          <cell r="C306">
            <v>2.162E-2</v>
          </cell>
          <cell r="D306" t="str">
            <v>buy</v>
          </cell>
          <cell r="E306">
            <v>668.19</v>
          </cell>
          <cell r="F306">
            <v>667.33418089999998</v>
          </cell>
        </row>
        <row r="307">
          <cell r="A307">
            <v>43232.776624861108</v>
          </cell>
          <cell r="B307">
            <v>666.68</v>
          </cell>
          <cell r="C307">
            <v>1.055E-2</v>
          </cell>
          <cell r="D307" t="str">
            <v>buy</v>
          </cell>
          <cell r="E307">
            <v>668.19</v>
          </cell>
          <cell r="F307">
            <v>667.34146040000007</v>
          </cell>
        </row>
        <row r="308">
          <cell r="A308">
            <v>43232.776629548607</v>
          </cell>
          <cell r="B308">
            <v>667.01</v>
          </cell>
          <cell r="C308">
            <v>9.7000000000000003E-3</v>
          </cell>
          <cell r="D308" t="str">
            <v>buy</v>
          </cell>
          <cell r="E308">
            <v>668.19</v>
          </cell>
          <cell r="F308">
            <v>667.34495240000001</v>
          </cell>
        </row>
        <row r="309">
          <cell r="A309">
            <v>43232.776637199073</v>
          </cell>
          <cell r="B309">
            <v>667.01</v>
          </cell>
          <cell r="C309">
            <v>1.0499999999999999E-3</v>
          </cell>
          <cell r="D309" t="str">
            <v>buy</v>
          </cell>
          <cell r="E309">
            <v>668.19</v>
          </cell>
          <cell r="F309">
            <v>667.34533040000008</v>
          </cell>
        </row>
        <row r="310">
          <cell r="A310">
            <v>43232.776637199073</v>
          </cell>
          <cell r="B310">
            <v>667.13</v>
          </cell>
          <cell r="C310">
            <v>6.3950000000000007E-2</v>
          </cell>
          <cell r="D310" t="str">
            <v>buy</v>
          </cell>
          <cell r="E310">
            <v>668.19</v>
          </cell>
          <cell r="F310">
            <v>667.36067839999998</v>
          </cell>
        </row>
        <row r="311">
          <cell r="A311">
            <v>43232.776642638892</v>
          </cell>
          <cell r="B311">
            <v>667.13</v>
          </cell>
          <cell r="C311">
            <v>3.884E-2</v>
          </cell>
          <cell r="D311" t="str">
            <v>buy</v>
          </cell>
          <cell r="E311">
            <v>668.19</v>
          </cell>
          <cell r="F311">
            <v>667.37</v>
          </cell>
        </row>
        <row r="312">
          <cell r="A312">
            <v>43232.776645717589</v>
          </cell>
          <cell r="B312">
            <v>667.37</v>
          </cell>
          <cell r="C312">
            <v>5.3979999999999997</v>
          </cell>
          <cell r="D312" t="str">
            <v>buy</v>
          </cell>
          <cell r="E312">
            <v>668.19</v>
          </cell>
          <cell r="F312">
            <v>667.41996999999992</v>
          </cell>
        </row>
        <row r="313">
          <cell r="A313">
            <v>43232.776648807871</v>
          </cell>
          <cell r="B313">
            <v>667.37</v>
          </cell>
          <cell r="C313">
            <v>5.9999999999999995E-4</v>
          </cell>
          <cell r="D313" t="str">
            <v>buy</v>
          </cell>
          <cell r="E313">
            <v>668.19</v>
          </cell>
          <cell r="F313">
            <v>667.42</v>
          </cell>
        </row>
        <row r="314">
          <cell r="A314">
            <v>43232.776648807871</v>
          </cell>
          <cell r="B314">
            <v>667.42</v>
          </cell>
          <cell r="C314">
            <v>6.8524000000000003</v>
          </cell>
          <cell r="D314" t="str">
            <v>buy</v>
          </cell>
          <cell r="E314">
            <v>668.19</v>
          </cell>
          <cell r="F314">
            <v>667.66507272259992</v>
          </cell>
        </row>
        <row r="315">
          <cell r="A315">
            <v>43232.776709016201</v>
          </cell>
          <cell r="B315">
            <v>667.42</v>
          </cell>
          <cell r="C315">
            <v>0.30920848000000001</v>
          </cell>
          <cell r="D315" t="str">
            <v>buy</v>
          </cell>
          <cell r="E315">
            <v>668.19</v>
          </cell>
          <cell r="F315">
            <v>667.79931221579989</v>
          </cell>
        </row>
        <row r="316">
          <cell r="A316">
            <v>43232.776709016201</v>
          </cell>
          <cell r="B316">
            <v>667.44</v>
          </cell>
          <cell r="C316">
            <v>1.062419E-2</v>
          </cell>
          <cell r="D316" t="str">
            <v>buy</v>
          </cell>
          <cell r="E316">
            <v>668.19</v>
          </cell>
          <cell r="F316">
            <v>667.80536800410005</v>
          </cell>
        </row>
        <row r="317">
          <cell r="A317">
            <v>43232.776709016201</v>
          </cell>
          <cell r="B317">
            <v>667.78</v>
          </cell>
          <cell r="C317">
            <v>0.88970433000000004</v>
          </cell>
          <cell r="D317" t="str">
            <v>buy</v>
          </cell>
          <cell r="E317">
            <v>668.19</v>
          </cell>
          <cell r="F317">
            <v>668.01</v>
          </cell>
        </row>
        <row r="318">
          <cell r="A318">
            <v>43232.776828506947</v>
          </cell>
          <cell r="B318">
            <v>668.01</v>
          </cell>
          <cell r="C318">
            <v>1.1081099999999999</v>
          </cell>
          <cell r="D318" t="str">
            <v>buy</v>
          </cell>
          <cell r="E318">
            <v>668.19</v>
          </cell>
          <cell r="F318">
            <v>668.1981130416001</v>
          </cell>
        </row>
        <row r="319">
          <cell r="A319">
            <v>43232.776832071759</v>
          </cell>
          <cell r="B319">
            <v>668.01</v>
          </cell>
          <cell r="C319">
            <v>9.9313600000000002E-3</v>
          </cell>
          <cell r="D319" t="str">
            <v>buy</v>
          </cell>
          <cell r="E319">
            <v>668.19</v>
          </cell>
          <cell r="F319">
            <v>668.2</v>
          </cell>
        </row>
        <row r="320">
          <cell r="A320">
            <v>43232.776842534717</v>
          </cell>
          <cell r="B320">
            <v>668.2</v>
          </cell>
          <cell r="C320">
            <v>42.339462750000003</v>
          </cell>
          <cell r="D320" t="str">
            <v>buy</v>
          </cell>
          <cell r="E320">
            <v>668.19</v>
          </cell>
          <cell r="F320">
            <v>668.2</v>
          </cell>
        </row>
        <row r="321">
          <cell r="A321">
            <v>43232.776845995373</v>
          </cell>
          <cell r="B321">
            <v>668.2</v>
          </cell>
          <cell r="C321">
            <v>0.45519999999999999</v>
          </cell>
          <cell r="D321" t="str">
            <v>buy</v>
          </cell>
          <cell r="E321">
            <v>668.19</v>
          </cell>
          <cell r="F321">
            <v>668.2</v>
          </cell>
        </row>
        <row r="322">
          <cell r="A322">
            <v>43232.776852766197</v>
          </cell>
          <cell r="B322">
            <v>668.2</v>
          </cell>
          <cell r="C322">
            <v>0.435</v>
          </cell>
          <cell r="D322" t="str">
            <v>buy</v>
          </cell>
          <cell r="E322">
            <v>668.19</v>
          </cell>
          <cell r="F322">
            <v>668.2</v>
          </cell>
        </row>
        <row r="323">
          <cell r="A323">
            <v>43232.777000393522</v>
          </cell>
          <cell r="B323">
            <v>668.2</v>
          </cell>
          <cell r="C323">
            <v>3.2242999999999999</v>
          </cell>
          <cell r="D323" t="str">
            <v>buy</v>
          </cell>
          <cell r="E323">
            <v>668.19</v>
          </cell>
          <cell r="F323">
            <v>668.2</v>
          </cell>
        </row>
        <row r="324">
          <cell r="A324">
            <v>43232.777146122688</v>
          </cell>
          <cell r="B324">
            <v>668.2</v>
          </cell>
          <cell r="C324">
            <v>3.3610000000000002</v>
          </cell>
          <cell r="D324" t="str">
            <v>buy</v>
          </cell>
          <cell r="E324">
            <v>668.19</v>
          </cell>
          <cell r="F324">
            <v>668.2</v>
          </cell>
        </row>
        <row r="325">
          <cell r="A325">
            <v>43232.777290983788</v>
          </cell>
          <cell r="B325">
            <v>668.19</v>
          </cell>
          <cell r="C325">
            <v>3.3384999999999998</v>
          </cell>
          <cell r="D325" t="str">
            <v>sell</v>
          </cell>
          <cell r="E325">
            <v>668.81793000000005</v>
          </cell>
          <cell r="F325">
            <v>668.2</v>
          </cell>
        </row>
        <row r="326">
          <cell r="A326">
            <v>43232.777387418981</v>
          </cell>
          <cell r="B326">
            <v>668.2</v>
          </cell>
          <cell r="C326">
            <v>0.14920816000000001</v>
          </cell>
          <cell r="D326" t="str">
            <v>buy</v>
          </cell>
          <cell r="E326">
            <v>668.81793000000005</v>
          </cell>
          <cell r="F326">
            <v>668.2</v>
          </cell>
        </row>
        <row r="327">
          <cell r="A327">
            <v>43232.777423449072</v>
          </cell>
          <cell r="B327">
            <v>668.2</v>
          </cell>
          <cell r="C327">
            <v>0.38540000000000002</v>
          </cell>
          <cell r="D327" t="str">
            <v>buy</v>
          </cell>
          <cell r="E327">
            <v>668.81793000000005</v>
          </cell>
          <cell r="F327">
            <v>668.40610359999982</v>
          </cell>
        </row>
        <row r="328">
          <cell r="A328">
            <v>43232.777571851853</v>
          </cell>
          <cell r="B328">
            <v>668.2</v>
          </cell>
          <cell r="C328">
            <v>0.2225</v>
          </cell>
          <cell r="D328" t="str">
            <v>buy</v>
          </cell>
          <cell r="E328">
            <v>668.81793000000005</v>
          </cell>
          <cell r="F328">
            <v>668.58410360000005</v>
          </cell>
        </row>
        <row r="329">
          <cell r="A329">
            <v>43232.77772179398</v>
          </cell>
          <cell r="B329">
            <v>668.2</v>
          </cell>
          <cell r="C329">
            <v>0.14480000000000001</v>
          </cell>
          <cell r="D329" t="str">
            <v>buy</v>
          </cell>
          <cell r="E329">
            <v>668.81793000000005</v>
          </cell>
          <cell r="F329">
            <v>668.6999436000001</v>
          </cell>
        </row>
        <row r="330">
          <cell r="A330">
            <v>43232.777850243052</v>
          </cell>
          <cell r="B330">
            <v>668.2</v>
          </cell>
          <cell r="C330">
            <v>0.1893</v>
          </cell>
          <cell r="D330" t="str">
            <v>buy</v>
          </cell>
          <cell r="E330">
            <v>668.81793000000005</v>
          </cell>
          <cell r="F330">
            <v>668.85138360000008</v>
          </cell>
        </row>
        <row r="331">
          <cell r="A331">
            <v>43232.777993622687</v>
          </cell>
          <cell r="B331">
            <v>668.2</v>
          </cell>
          <cell r="C331">
            <v>0.15360146999999999</v>
          </cell>
          <cell r="D331" t="str">
            <v>buy</v>
          </cell>
          <cell r="E331">
            <v>668.81793000000005</v>
          </cell>
          <cell r="F331">
            <v>668.97426477600004</v>
          </cell>
        </row>
        <row r="332">
          <cell r="A332">
            <v>43232.777993622687</v>
          </cell>
          <cell r="B332">
            <v>668.8</v>
          </cell>
          <cell r="C332">
            <v>0.12867612</v>
          </cell>
          <cell r="D332" t="str">
            <v>buy</v>
          </cell>
          <cell r="E332">
            <v>668.81793000000005</v>
          </cell>
          <cell r="F332">
            <v>669</v>
          </cell>
        </row>
        <row r="333">
          <cell r="A333">
            <v>43232.777993622687</v>
          </cell>
          <cell r="B333">
            <v>669</v>
          </cell>
          <cell r="C333">
            <v>8.6377689400000008</v>
          </cell>
          <cell r="D333" t="str">
            <v>buy</v>
          </cell>
          <cell r="E333">
            <v>668.81793000000005</v>
          </cell>
          <cell r="F333">
            <v>668.80524000000003</v>
          </cell>
        </row>
        <row r="334">
          <cell r="A334">
            <v>43232.778037708333</v>
          </cell>
          <cell r="B334">
            <v>668.97</v>
          </cell>
          <cell r="C334">
            <v>0.38319551000000002</v>
          </cell>
          <cell r="D334" t="str">
            <v>sell</v>
          </cell>
          <cell r="E334">
            <v>668.67614766129998</v>
          </cell>
          <cell r="F334">
            <v>668.80524000000003</v>
          </cell>
        </row>
        <row r="335">
          <cell r="A335">
            <v>43232.778037708333</v>
          </cell>
          <cell r="B335">
            <v>668.97</v>
          </cell>
          <cell r="C335">
            <v>0.20580449000000001</v>
          </cell>
          <cell r="D335" t="str">
            <v>sell</v>
          </cell>
          <cell r="E335">
            <v>668.6</v>
          </cell>
          <cell r="F335">
            <v>668.80524000000003</v>
          </cell>
        </row>
        <row r="336">
          <cell r="A336">
            <v>43232.778097268521</v>
          </cell>
          <cell r="B336">
            <v>668.6</v>
          </cell>
          <cell r="C336">
            <v>6.4000000000000001E-2</v>
          </cell>
          <cell r="D336" t="str">
            <v>sell</v>
          </cell>
          <cell r="E336">
            <v>668.6</v>
          </cell>
          <cell r="F336">
            <v>668.80524000000003</v>
          </cell>
        </row>
        <row r="337">
          <cell r="A337">
            <v>43232.778129733793</v>
          </cell>
          <cell r="B337">
            <v>668.6</v>
          </cell>
          <cell r="C337">
            <v>9.8989999999999994E-4</v>
          </cell>
          <cell r="D337" t="str">
            <v>sell</v>
          </cell>
          <cell r="E337">
            <v>668.6</v>
          </cell>
          <cell r="F337">
            <v>668.80524000000003</v>
          </cell>
        </row>
        <row r="338">
          <cell r="A338">
            <v>43232.778129733793</v>
          </cell>
          <cell r="B338">
            <v>668.6</v>
          </cell>
          <cell r="C338">
            <v>14.346010100000001</v>
          </cell>
          <cell r="D338" t="str">
            <v>sell</v>
          </cell>
          <cell r="E338">
            <v>668.90143093500001</v>
          </cell>
          <cell r="F338">
            <v>668.80524000000003</v>
          </cell>
        </row>
        <row r="339">
          <cell r="A339">
            <v>43232.778278541657</v>
          </cell>
          <cell r="B339">
            <v>668.84</v>
          </cell>
          <cell r="C339">
            <v>0.09</v>
          </cell>
          <cell r="D339" t="str">
            <v>buy</v>
          </cell>
          <cell r="E339">
            <v>668.90143093500001</v>
          </cell>
          <cell r="F339">
            <v>668.78724</v>
          </cell>
        </row>
        <row r="340">
          <cell r="A340">
            <v>43232.778278541657</v>
          </cell>
          <cell r="B340">
            <v>668.85</v>
          </cell>
          <cell r="C340">
            <v>0.04</v>
          </cell>
          <cell r="D340" t="str">
            <v>buy</v>
          </cell>
          <cell r="E340">
            <v>668.90143093500001</v>
          </cell>
          <cell r="F340">
            <v>668.77883999999995</v>
          </cell>
        </row>
        <row r="341">
          <cell r="A341">
            <v>43232.778278541657</v>
          </cell>
          <cell r="B341">
            <v>668.85</v>
          </cell>
          <cell r="C341">
            <v>0.04</v>
          </cell>
          <cell r="D341" t="str">
            <v>buy</v>
          </cell>
          <cell r="E341">
            <v>668.90143093500001</v>
          </cell>
          <cell r="F341">
            <v>668.77044000000001</v>
          </cell>
        </row>
        <row r="342">
          <cell r="A342">
            <v>43232.778278541657</v>
          </cell>
          <cell r="B342">
            <v>668.87</v>
          </cell>
          <cell r="C342">
            <v>0.50290000000000001</v>
          </cell>
          <cell r="D342" t="str">
            <v>buy</v>
          </cell>
          <cell r="E342">
            <v>668.90143093500001</v>
          </cell>
          <cell r="F342">
            <v>668.66166667060008</v>
          </cell>
        </row>
        <row r="343">
          <cell r="A343">
            <v>43232.778412870372</v>
          </cell>
          <cell r="B343">
            <v>668.36</v>
          </cell>
          <cell r="C343">
            <v>0.05</v>
          </cell>
          <cell r="D343" t="str">
            <v>buy</v>
          </cell>
          <cell r="E343">
            <v>668.90143093500001</v>
          </cell>
          <cell r="F343">
            <v>668.68716667059994</v>
          </cell>
        </row>
        <row r="344">
          <cell r="A344">
            <v>43232.778412870372</v>
          </cell>
          <cell r="B344">
            <v>668.87</v>
          </cell>
          <cell r="C344">
            <v>0.12509999999999999</v>
          </cell>
          <cell r="D344" t="str">
            <v>buy</v>
          </cell>
          <cell r="E344">
            <v>668.90143093500001</v>
          </cell>
          <cell r="F344">
            <v>668.68716667059994</v>
          </cell>
        </row>
        <row r="345">
          <cell r="A345">
            <v>43232.778497939813</v>
          </cell>
          <cell r="B345">
            <v>668.64</v>
          </cell>
          <cell r="C345">
            <v>0.77304578000000002</v>
          </cell>
          <cell r="D345" t="str">
            <v>buy</v>
          </cell>
          <cell r="E345">
            <v>668.90143093500001</v>
          </cell>
          <cell r="F345">
            <v>668.86496719999991</v>
          </cell>
        </row>
        <row r="346">
          <cell r="A346">
            <v>43232.7786858912</v>
          </cell>
          <cell r="B346">
            <v>668.63</v>
          </cell>
          <cell r="C346">
            <v>0.01</v>
          </cell>
          <cell r="D346" t="str">
            <v>buy</v>
          </cell>
          <cell r="E346">
            <v>668.90143093500001</v>
          </cell>
          <cell r="F346">
            <v>668.86736719999999</v>
          </cell>
        </row>
        <row r="347">
          <cell r="A347">
            <v>43232.7786858912</v>
          </cell>
          <cell r="B347">
            <v>668.63</v>
          </cell>
          <cell r="C347">
            <v>1.0970000000000001E-2</v>
          </cell>
          <cell r="D347" t="str">
            <v>buy</v>
          </cell>
          <cell r="E347">
            <v>668.90143093500001</v>
          </cell>
          <cell r="F347">
            <v>668.87</v>
          </cell>
        </row>
        <row r="348">
          <cell r="A348">
            <v>43232.7786858912</v>
          </cell>
          <cell r="B348">
            <v>668.87</v>
          </cell>
          <cell r="C348">
            <v>1.1719999999999999</v>
          </cell>
          <cell r="D348" t="str">
            <v>buy</v>
          </cell>
          <cell r="E348">
            <v>668.90143093500001</v>
          </cell>
          <cell r="F348">
            <v>668.88919610000005</v>
          </cell>
        </row>
        <row r="349">
          <cell r="A349">
            <v>43232.7786858912</v>
          </cell>
          <cell r="B349">
            <v>668.94</v>
          </cell>
          <cell r="C349">
            <v>0.27422999999999997</v>
          </cell>
          <cell r="D349" t="str">
            <v>buy</v>
          </cell>
          <cell r="E349">
            <v>668.90143093500001</v>
          </cell>
          <cell r="F349">
            <v>668.87</v>
          </cell>
        </row>
        <row r="350">
          <cell r="A350">
            <v>43232.77869579861</v>
          </cell>
          <cell r="B350">
            <v>668.86</v>
          </cell>
          <cell r="C350">
            <v>0.40812949999999998</v>
          </cell>
          <cell r="D350" t="str">
            <v>sell</v>
          </cell>
          <cell r="E350">
            <v>668.93</v>
          </cell>
          <cell r="F350">
            <v>668.87</v>
          </cell>
        </row>
        <row r="351">
          <cell r="A351">
            <v>43232.778828194438</v>
          </cell>
          <cell r="B351">
            <v>668.87</v>
          </cell>
          <cell r="C351">
            <v>2.0781000000000001</v>
          </cell>
          <cell r="D351" t="str">
            <v>buy</v>
          </cell>
          <cell r="E351">
            <v>668.93</v>
          </cell>
          <cell r="F351">
            <v>668.9214940475</v>
          </cell>
        </row>
        <row r="352">
          <cell r="A352">
            <v>43232.778977604168</v>
          </cell>
          <cell r="B352">
            <v>668.87</v>
          </cell>
          <cell r="C352">
            <v>4.1399999999999999E-2</v>
          </cell>
          <cell r="D352" t="str">
            <v>buy</v>
          </cell>
          <cell r="E352">
            <v>668.93</v>
          </cell>
          <cell r="F352">
            <v>668.92149404750012</v>
          </cell>
        </row>
        <row r="353">
          <cell r="A353">
            <v>43232.779113391203</v>
          </cell>
          <cell r="B353">
            <v>668.87</v>
          </cell>
          <cell r="C353">
            <v>1.0070000000000001E-2</v>
          </cell>
          <cell r="D353" t="str">
            <v>buy</v>
          </cell>
          <cell r="E353">
            <v>668.93</v>
          </cell>
          <cell r="F353">
            <v>668.92149404750012</v>
          </cell>
        </row>
        <row r="354">
          <cell r="A354">
            <v>43232.779113391203</v>
          </cell>
          <cell r="B354">
            <v>668.87</v>
          </cell>
          <cell r="C354">
            <v>6.4989900000000003E-2</v>
          </cell>
          <cell r="D354" t="str">
            <v>buy</v>
          </cell>
          <cell r="E354">
            <v>668.93</v>
          </cell>
          <cell r="F354">
            <v>668.92149404750012</v>
          </cell>
        </row>
        <row r="355">
          <cell r="A355">
            <v>43232.779113391203</v>
          </cell>
          <cell r="B355">
            <v>668.94</v>
          </cell>
          <cell r="C355">
            <v>0.73562925000000001</v>
          </cell>
          <cell r="D355" t="str">
            <v>buy</v>
          </cell>
          <cell r="E355">
            <v>668.93</v>
          </cell>
          <cell r="F355">
            <v>668.87</v>
          </cell>
        </row>
        <row r="356">
          <cell r="A356">
            <v>43232.779239687501</v>
          </cell>
          <cell r="B356">
            <v>668.87</v>
          </cell>
          <cell r="C356">
            <v>1.1443000000000001</v>
          </cell>
          <cell r="D356" t="str">
            <v>buy</v>
          </cell>
          <cell r="E356">
            <v>668.93</v>
          </cell>
          <cell r="F356">
            <v>668.94</v>
          </cell>
        </row>
        <row r="357">
          <cell r="A357">
            <v>43232.779351157413</v>
          </cell>
          <cell r="B357">
            <v>668.93</v>
          </cell>
          <cell r="C357">
            <v>0.5</v>
          </cell>
          <cell r="D357" t="str">
            <v>sell</v>
          </cell>
          <cell r="E357">
            <v>668.93</v>
          </cell>
          <cell r="F357">
            <v>668.94</v>
          </cell>
        </row>
        <row r="358">
          <cell r="A358">
            <v>43232.779357951389</v>
          </cell>
          <cell r="B358">
            <v>668.93</v>
          </cell>
          <cell r="C358">
            <v>0.4995</v>
          </cell>
          <cell r="D358" t="str">
            <v>sell</v>
          </cell>
          <cell r="E358">
            <v>668.92999999999984</v>
          </cell>
          <cell r="F358">
            <v>668.94</v>
          </cell>
        </row>
        <row r="359">
          <cell r="A359">
            <v>43232.779382800923</v>
          </cell>
          <cell r="B359">
            <v>668.94</v>
          </cell>
          <cell r="C359">
            <v>1.5593999999999999</v>
          </cell>
          <cell r="D359" t="str">
            <v>buy</v>
          </cell>
          <cell r="E359">
            <v>668.92999999999984</v>
          </cell>
          <cell r="F359">
            <v>668.94</v>
          </cell>
        </row>
        <row r="360">
          <cell r="A360">
            <v>43232.779516620372</v>
          </cell>
          <cell r="B360">
            <v>668.94</v>
          </cell>
          <cell r="C360">
            <v>1.2641</v>
          </cell>
          <cell r="D360" t="str">
            <v>buy</v>
          </cell>
          <cell r="E360">
            <v>668.92999999999984</v>
          </cell>
          <cell r="F360">
            <v>668.94</v>
          </cell>
        </row>
        <row r="361">
          <cell r="A361">
            <v>43232.779652314814</v>
          </cell>
          <cell r="B361">
            <v>668.93</v>
          </cell>
          <cell r="C361">
            <v>1.7100000000000001E-2</v>
          </cell>
          <cell r="D361" t="str">
            <v>sell</v>
          </cell>
          <cell r="E361">
            <v>668.93000000000006</v>
          </cell>
          <cell r="F361">
            <v>668.94</v>
          </cell>
        </row>
        <row r="362">
          <cell r="A362">
            <v>43232.779783043981</v>
          </cell>
          <cell r="B362">
            <v>668.94</v>
          </cell>
          <cell r="C362">
            <v>0.80189999999999995</v>
          </cell>
          <cell r="D362" t="str">
            <v>buy</v>
          </cell>
          <cell r="E362">
            <v>668.93000000000006</v>
          </cell>
          <cell r="F362">
            <v>668.94</v>
          </cell>
        </row>
        <row r="363">
          <cell r="A363">
            <v>43232.779823379627</v>
          </cell>
          <cell r="B363">
            <v>668.94</v>
          </cell>
          <cell r="C363">
            <v>0.59766286000000002</v>
          </cell>
          <cell r="D363" t="str">
            <v>buy</v>
          </cell>
          <cell r="E363">
            <v>668.93000000000006</v>
          </cell>
          <cell r="F363">
            <v>668.94</v>
          </cell>
        </row>
        <row r="364">
          <cell r="A364">
            <v>43232.779928495373</v>
          </cell>
          <cell r="B364">
            <v>668.94</v>
          </cell>
          <cell r="C364">
            <v>3.5699000000000001</v>
          </cell>
          <cell r="D364" t="str">
            <v>buy</v>
          </cell>
          <cell r="E364">
            <v>668.93000000000006</v>
          </cell>
          <cell r="F364">
            <v>668.94</v>
          </cell>
        </row>
        <row r="365">
          <cell r="A365">
            <v>43232.779961469911</v>
          </cell>
          <cell r="B365">
            <v>668.94</v>
          </cell>
          <cell r="C365">
            <v>4</v>
          </cell>
          <cell r="D365" t="str">
            <v>buy</v>
          </cell>
          <cell r="E365">
            <v>668.93000000000006</v>
          </cell>
          <cell r="F365">
            <v>668.94</v>
          </cell>
        </row>
        <row r="366">
          <cell r="A366">
            <v>43232.779961469911</v>
          </cell>
          <cell r="B366">
            <v>668.94</v>
          </cell>
          <cell r="C366">
            <v>9.0307279499999993</v>
          </cell>
          <cell r="D366" t="str">
            <v>buy</v>
          </cell>
          <cell r="E366">
            <v>668.93000000000006</v>
          </cell>
          <cell r="F366">
            <v>668.94</v>
          </cell>
        </row>
        <row r="367">
          <cell r="A367">
            <v>43232.77998078704</v>
          </cell>
          <cell r="B367">
            <v>668.94</v>
          </cell>
          <cell r="C367">
            <v>0.74372510999999997</v>
          </cell>
          <cell r="D367" t="str">
            <v>buy</v>
          </cell>
          <cell r="E367">
            <v>668.93000000000006</v>
          </cell>
          <cell r="F367">
            <v>668.94</v>
          </cell>
        </row>
        <row r="368">
          <cell r="A368">
            <v>43232.780051724527</v>
          </cell>
          <cell r="B368">
            <v>668.94</v>
          </cell>
          <cell r="C368">
            <v>0.14904310000000001</v>
          </cell>
          <cell r="D368" t="str">
            <v>buy</v>
          </cell>
          <cell r="E368">
            <v>668.93000000000006</v>
          </cell>
          <cell r="F368">
            <v>668.94</v>
          </cell>
        </row>
        <row r="369">
          <cell r="A369">
            <v>43232.780065624996</v>
          </cell>
          <cell r="B369">
            <v>668.93</v>
          </cell>
          <cell r="C369">
            <v>0.36632278000000001</v>
          </cell>
          <cell r="D369" t="str">
            <v>sell</v>
          </cell>
          <cell r="E369">
            <v>668.93</v>
          </cell>
          <cell r="F369">
            <v>668.94</v>
          </cell>
        </row>
        <row r="370">
          <cell r="A370">
            <v>43232.780065624996</v>
          </cell>
          <cell r="B370">
            <v>668.93</v>
          </cell>
          <cell r="C370">
            <v>11.251777219999999</v>
          </cell>
          <cell r="D370" t="str">
            <v>sell</v>
          </cell>
          <cell r="E370">
            <v>669.09</v>
          </cell>
          <cell r="F370">
            <v>668.94</v>
          </cell>
        </row>
        <row r="371">
          <cell r="A371">
            <v>43232.780207650459</v>
          </cell>
          <cell r="B371">
            <v>668.94</v>
          </cell>
          <cell r="C371">
            <v>0.92349616000000001</v>
          </cell>
          <cell r="D371" t="str">
            <v>buy</v>
          </cell>
          <cell r="E371">
            <v>669.09</v>
          </cell>
          <cell r="F371">
            <v>668.94</v>
          </cell>
        </row>
        <row r="372">
          <cell r="A372">
            <v>43232.780334097217</v>
          </cell>
          <cell r="B372">
            <v>668.94</v>
          </cell>
          <cell r="C372">
            <v>1.0572999999999999</v>
          </cell>
          <cell r="D372" t="str">
            <v>buy</v>
          </cell>
          <cell r="E372">
            <v>669.09</v>
          </cell>
          <cell r="F372">
            <v>668.94</v>
          </cell>
        </row>
        <row r="373">
          <cell r="A373">
            <v>43232.780356747688</v>
          </cell>
          <cell r="B373">
            <v>668.94</v>
          </cell>
          <cell r="C373">
            <v>0.5</v>
          </cell>
          <cell r="D373" t="str">
            <v>buy</v>
          </cell>
          <cell r="E373">
            <v>669.09</v>
          </cell>
          <cell r="F373">
            <v>668.94</v>
          </cell>
        </row>
        <row r="374">
          <cell r="A374">
            <v>43232.780357071759</v>
          </cell>
          <cell r="B374">
            <v>668.94</v>
          </cell>
          <cell r="C374">
            <v>8.92429497</v>
          </cell>
          <cell r="D374" t="str">
            <v>buy</v>
          </cell>
          <cell r="E374">
            <v>669.09</v>
          </cell>
          <cell r="F374">
            <v>669.08758599040004</v>
          </cell>
        </row>
        <row r="375">
          <cell r="A375">
            <v>43232.780357071759</v>
          </cell>
          <cell r="B375">
            <v>668.94</v>
          </cell>
          <cell r="C375">
            <v>6.8212560000000005E-2</v>
          </cell>
          <cell r="D375" t="str">
            <v>buy</v>
          </cell>
          <cell r="E375">
            <v>669.09</v>
          </cell>
          <cell r="F375">
            <v>669.09849999999994</v>
          </cell>
        </row>
        <row r="376">
          <cell r="A376">
            <v>43232.780357152777</v>
          </cell>
          <cell r="B376">
            <v>669.07</v>
          </cell>
          <cell r="C376">
            <v>0.05</v>
          </cell>
          <cell r="D376" t="str">
            <v>buy</v>
          </cell>
          <cell r="E376">
            <v>669.09</v>
          </cell>
          <cell r="F376">
            <v>669.1</v>
          </cell>
        </row>
        <row r="377">
          <cell r="A377">
            <v>43232.780357280091</v>
          </cell>
          <cell r="B377">
            <v>669.1</v>
          </cell>
          <cell r="C377">
            <v>10.800800000000001</v>
          </cell>
          <cell r="D377" t="str">
            <v>buy</v>
          </cell>
          <cell r="E377">
            <v>669.09</v>
          </cell>
          <cell r="F377">
            <v>669.1</v>
          </cell>
        </row>
        <row r="378">
          <cell r="A378">
            <v>43232.78035883102</v>
          </cell>
          <cell r="B378">
            <v>669.1</v>
          </cell>
          <cell r="C378">
            <v>9.5028000000000006</v>
          </cell>
          <cell r="D378" t="str">
            <v>buy</v>
          </cell>
          <cell r="E378">
            <v>669.09</v>
          </cell>
          <cell r="F378">
            <v>669.1</v>
          </cell>
        </row>
        <row r="379">
          <cell r="A379">
            <v>43232.780483101851</v>
          </cell>
          <cell r="B379">
            <v>669.1</v>
          </cell>
          <cell r="C379">
            <v>6.7299999999999999E-2</v>
          </cell>
          <cell r="D379" t="str">
            <v>buy</v>
          </cell>
          <cell r="E379">
            <v>669.09</v>
          </cell>
          <cell r="F379">
            <v>669.09999999999991</v>
          </cell>
        </row>
        <row r="380">
          <cell r="A380">
            <v>43232.780630069443</v>
          </cell>
          <cell r="B380">
            <v>669.1</v>
          </cell>
          <cell r="C380">
            <v>0.14269999999999999</v>
          </cell>
          <cell r="D380" t="str">
            <v>buy</v>
          </cell>
          <cell r="E380">
            <v>669.09</v>
          </cell>
          <cell r="F380">
            <v>669.1</v>
          </cell>
        </row>
        <row r="381">
          <cell r="A381">
            <v>43232.780652407397</v>
          </cell>
          <cell r="B381">
            <v>669.1</v>
          </cell>
          <cell r="C381">
            <v>1.49007468</v>
          </cell>
          <cell r="D381" t="str">
            <v>buy</v>
          </cell>
          <cell r="E381">
            <v>669.09</v>
          </cell>
          <cell r="F381">
            <v>669.1</v>
          </cell>
        </row>
        <row r="382">
          <cell r="A382">
            <v>43232.780707083337</v>
          </cell>
          <cell r="B382">
            <v>669.1</v>
          </cell>
          <cell r="C382">
            <v>0.55511242000000005</v>
          </cell>
          <cell r="D382" t="str">
            <v>buy</v>
          </cell>
          <cell r="E382">
            <v>669.09</v>
          </cell>
          <cell r="F382">
            <v>669.1</v>
          </cell>
        </row>
        <row r="383">
          <cell r="A383">
            <v>43232.780775370367</v>
          </cell>
          <cell r="B383">
            <v>669.1</v>
          </cell>
          <cell r="C383">
            <v>3.8098999999999998</v>
          </cell>
          <cell r="D383" t="str">
            <v>buy</v>
          </cell>
          <cell r="E383">
            <v>669.09</v>
          </cell>
          <cell r="F383">
            <v>669.1</v>
          </cell>
        </row>
        <row r="384">
          <cell r="A384">
            <v>43232.780906400461</v>
          </cell>
          <cell r="B384">
            <v>669.1</v>
          </cell>
          <cell r="C384">
            <v>0.36580000000000001</v>
          </cell>
          <cell r="D384" t="str">
            <v>buy</v>
          </cell>
          <cell r="E384">
            <v>669.09</v>
          </cell>
          <cell r="F384">
            <v>669.1</v>
          </cell>
        </row>
        <row r="385">
          <cell r="A385">
            <v>43232.780994548608</v>
          </cell>
          <cell r="B385">
            <v>669.09</v>
          </cell>
          <cell r="C385">
            <v>0.29441328999999999</v>
          </cell>
          <cell r="D385" t="str">
            <v>sell</v>
          </cell>
          <cell r="E385">
            <v>669.08999999999992</v>
          </cell>
          <cell r="F385">
            <v>669.1</v>
          </cell>
        </row>
        <row r="386">
          <cell r="A386">
            <v>43232.781013495369</v>
          </cell>
          <cell r="B386">
            <v>669.1</v>
          </cell>
          <cell r="C386">
            <v>2.5799749099999998</v>
          </cell>
          <cell r="D386" t="str">
            <v>buy</v>
          </cell>
          <cell r="E386">
            <v>669.08999999999992</v>
          </cell>
          <cell r="F386">
            <v>669.1</v>
          </cell>
        </row>
        <row r="387">
          <cell r="A387">
            <v>43232.781032708343</v>
          </cell>
          <cell r="B387">
            <v>669.1</v>
          </cell>
          <cell r="C387">
            <v>3.6779000000000002</v>
          </cell>
          <cell r="D387" t="str">
            <v>buy</v>
          </cell>
          <cell r="E387">
            <v>669.08999999999992</v>
          </cell>
          <cell r="F387">
            <v>669.1</v>
          </cell>
        </row>
        <row r="388">
          <cell r="A388">
            <v>43232.781177962963</v>
          </cell>
          <cell r="B388">
            <v>669.1</v>
          </cell>
          <cell r="C388">
            <v>2.1747000000000001</v>
          </cell>
          <cell r="D388" t="str">
            <v>buy</v>
          </cell>
          <cell r="E388">
            <v>669.08999999999992</v>
          </cell>
          <cell r="F388">
            <v>669.1</v>
          </cell>
        </row>
        <row r="389">
          <cell r="A389">
            <v>43232.781356273154</v>
          </cell>
          <cell r="B389">
            <v>669.1</v>
          </cell>
          <cell r="C389">
            <v>5.6558000000000002</v>
          </cell>
          <cell r="D389" t="str">
            <v>buy</v>
          </cell>
          <cell r="E389">
            <v>669.08999999999992</v>
          </cell>
          <cell r="F389">
            <v>669.1</v>
          </cell>
        </row>
        <row r="390">
          <cell r="A390">
            <v>43232.781499108787</v>
          </cell>
          <cell r="B390">
            <v>669.1</v>
          </cell>
          <cell r="C390">
            <v>1.2484999999999999</v>
          </cell>
          <cell r="D390" t="str">
            <v>buy</v>
          </cell>
          <cell r="E390">
            <v>669.08999999999992</v>
          </cell>
          <cell r="F390">
            <v>669.09999999999991</v>
          </cell>
        </row>
        <row r="391">
          <cell r="A391">
            <v>43232.781636956017</v>
          </cell>
          <cell r="B391">
            <v>669.1</v>
          </cell>
          <cell r="C391">
            <v>0.82989999999999997</v>
          </cell>
          <cell r="D391" t="str">
            <v>buy</v>
          </cell>
          <cell r="E391">
            <v>669.08999999999992</v>
          </cell>
          <cell r="F391">
            <v>669.1</v>
          </cell>
        </row>
        <row r="392">
          <cell r="A392">
            <v>43232.781786643522</v>
          </cell>
          <cell r="B392">
            <v>669.09</v>
          </cell>
          <cell r="C392">
            <v>0.37430000000000002</v>
          </cell>
          <cell r="D392" t="str">
            <v>sell</v>
          </cell>
          <cell r="E392">
            <v>669.09</v>
          </cell>
          <cell r="F392">
            <v>669.1</v>
          </cell>
        </row>
        <row r="393">
          <cell r="A393">
            <v>43232.781913206018</v>
          </cell>
          <cell r="B393">
            <v>669.1</v>
          </cell>
          <cell r="C393">
            <v>0.2392</v>
          </cell>
          <cell r="D393" t="str">
            <v>buy</v>
          </cell>
          <cell r="E393">
            <v>669.09</v>
          </cell>
          <cell r="F393">
            <v>669.09999999999991</v>
          </cell>
        </row>
        <row r="394">
          <cell r="A394">
            <v>43232.782046736109</v>
          </cell>
          <cell r="B394">
            <v>669.1</v>
          </cell>
          <cell r="C394">
            <v>3.2800000000000003E-2</v>
          </cell>
          <cell r="D394" t="str">
            <v>buy</v>
          </cell>
          <cell r="E394">
            <v>669.09</v>
          </cell>
          <cell r="F394">
            <v>669.1</v>
          </cell>
        </row>
        <row r="395">
          <cell r="A395">
            <v>43232.782192060193</v>
          </cell>
          <cell r="B395">
            <v>669.1</v>
          </cell>
          <cell r="C395">
            <v>0.93269999999999997</v>
          </cell>
          <cell r="D395" t="str">
            <v>buy</v>
          </cell>
          <cell r="E395">
            <v>669.09</v>
          </cell>
          <cell r="F395">
            <v>669.1</v>
          </cell>
        </row>
        <row r="396">
          <cell r="A396">
            <v>43232.782333912037</v>
          </cell>
          <cell r="B396">
            <v>669.1</v>
          </cell>
          <cell r="C396">
            <v>0.79910000000000003</v>
          </cell>
          <cell r="D396" t="str">
            <v>buy</v>
          </cell>
          <cell r="E396">
            <v>669.09</v>
          </cell>
          <cell r="F396">
            <v>669.1</v>
          </cell>
        </row>
        <row r="397">
          <cell r="A397">
            <v>43232.782456307868</v>
          </cell>
          <cell r="B397">
            <v>669.1</v>
          </cell>
          <cell r="C397">
            <v>5.8673999999999999</v>
          </cell>
          <cell r="D397" t="str">
            <v>buy</v>
          </cell>
          <cell r="E397">
            <v>669.09</v>
          </cell>
          <cell r="F397">
            <v>669.1</v>
          </cell>
        </row>
        <row r="398">
          <cell r="A398">
            <v>43232.782586168978</v>
          </cell>
          <cell r="B398">
            <v>669.1</v>
          </cell>
          <cell r="C398">
            <v>1.98534571</v>
          </cell>
          <cell r="D398" t="str">
            <v>buy</v>
          </cell>
          <cell r="E398">
            <v>669.09</v>
          </cell>
          <cell r="F398">
            <v>669.1</v>
          </cell>
        </row>
        <row r="399">
          <cell r="A399">
            <v>43232.782605034721</v>
          </cell>
          <cell r="B399">
            <v>669.1</v>
          </cell>
          <cell r="C399">
            <v>1.1420999999999999</v>
          </cell>
          <cell r="D399" t="str">
            <v>buy</v>
          </cell>
          <cell r="E399">
            <v>669.09</v>
          </cell>
          <cell r="F399">
            <v>669.1</v>
          </cell>
        </row>
        <row r="400">
          <cell r="A400">
            <v>43232.78272560185</v>
          </cell>
          <cell r="B400">
            <v>669.09</v>
          </cell>
          <cell r="C400">
            <v>1.520636E-2</v>
          </cell>
          <cell r="D400" t="str">
            <v>sell</v>
          </cell>
          <cell r="E400">
            <v>669.09</v>
          </cell>
          <cell r="F400">
            <v>669.1</v>
          </cell>
        </row>
        <row r="401">
          <cell r="A401">
            <v>43232.78272560185</v>
          </cell>
          <cell r="B401">
            <v>669.09</v>
          </cell>
          <cell r="C401">
            <v>1.93755389</v>
          </cell>
          <cell r="D401" t="str">
            <v>sell</v>
          </cell>
          <cell r="E401">
            <v>669.09000000000015</v>
          </cell>
          <cell r="F401">
            <v>669.1</v>
          </cell>
        </row>
        <row r="402">
          <cell r="A402">
            <v>43232.78272560185</v>
          </cell>
          <cell r="B402">
            <v>669.09</v>
          </cell>
          <cell r="C402">
            <v>0.2485</v>
          </cell>
          <cell r="D402" t="str">
            <v>sell</v>
          </cell>
          <cell r="E402">
            <v>669.09</v>
          </cell>
          <cell r="F402">
            <v>669.1</v>
          </cell>
        </row>
        <row r="403">
          <cell r="A403">
            <v>43232.78272560185</v>
          </cell>
          <cell r="B403">
            <v>669.09</v>
          </cell>
          <cell r="C403">
            <v>1.11493975</v>
          </cell>
          <cell r="D403" t="str">
            <v>sell</v>
          </cell>
          <cell r="E403">
            <v>669.09</v>
          </cell>
          <cell r="F403">
            <v>669.1</v>
          </cell>
        </row>
        <row r="404">
          <cell r="A404">
            <v>43232.782869571762</v>
          </cell>
          <cell r="B404">
            <v>669.1</v>
          </cell>
          <cell r="C404">
            <v>4.5190999999999999</v>
          </cell>
          <cell r="D404" t="str">
            <v>buy</v>
          </cell>
          <cell r="E404">
            <v>669.09</v>
          </cell>
          <cell r="F404">
            <v>669.1</v>
          </cell>
        </row>
        <row r="405">
          <cell r="A405">
            <v>43232.783000925927</v>
          </cell>
          <cell r="B405">
            <v>669.1</v>
          </cell>
          <cell r="C405">
            <v>5.8571999999999997</v>
          </cell>
          <cell r="D405" t="str">
            <v>buy</v>
          </cell>
          <cell r="E405">
            <v>669.09</v>
          </cell>
          <cell r="F405">
            <v>669.1</v>
          </cell>
        </row>
        <row r="406">
          <cell r="A406">
            <v>43232.783142569453</v>
          </cell>
          <cell r="B406">
            <v>669.09</v>
          </cell>
          <cell r="C406">
            <v>3.1503999999999999</v>
          </cell>
          <cell r="D406" t="str">
            <v>sell</v>
          </cell>
          <cell r="E406">
            <v>669.09</v>
          </cell>
          <cell r="F406">
            <v>669.1</v>
          </cell>
        </row>
        <row r="407">
          <cell r="A407">
            <v>43232.783273993053</v>
          </cell>
          <cell r="B407">
            <v>669.1</v>
          </cell>
          <cell r="C407">
            <v>2.6097999999999999</v>
          </cell>
          <cell r="D407" t="str">
            <v>buy</v>
          </cell>
          <cell r="E407">
            <v>669.09</v>
          </cell>
          <cell r="F407">
            <v>669.10000000000014</v>
          </cell>
        </row>
        <row r="408">
          <cell r="A408">
            <v>43232.783414583333</v>
          </cell>
          <cell r="B408">
            <v>669.1</v>
          </cell>
          <cell r="C408">
            <v>0.18390000000000001</v>
          </cell>
          <cell r="D408" t="str">
            <v>buy</v>
          </cell>
          <cell r="E408">
            <v>669.09</v>
          </cell>
          <cell r="F408">
            <v>669.1</v>
          </cell>
        </row>
        <row r="409">
          <cell r="A409">
            <v>43232.783547488427</v>
          </cell>
          <cell r="B409">
            <v>669.1</v>
          </cell>
          <cell r="C409">
            <v>2.1465000000000001</v>
          </cell>
          <cell r="D409" t="str">
            <v>buy</v>
          </cell>
          <cell r="E409">
            <v>669.09</v>
          </cell>
          <cell r="F409">
            <v>669.1</v>
          </cell>
        </row>
        <row r="410">
          <cell r="A410">
            <v>43232.783695937498</v>
          </cell>
          <cell r="B410">
            <v>669.1</v>
          </cell>
          <cell r="C410">
            <v>0.63460000000000005</v>
          </cell>
          <cell r="D410" t="str">
            <v>buy</v>
          </cell>
          <cell r="E410">
            <v>669.09</v>
          </cell>
          <cell r="F410">
            <v>669.1</v>
          </cell>
        </row>
        <row r="411">
          <cell r="A411">
            <v>43232.783827962972</v>
          </cell>
          <cell r="B411">
            <v>669.1</v>
          </cell>
          <cell r="C411">
            <v>2.0407999999999999</v>
          </cell>
          <cell r="D411" t="str">
            <v>buy</v>
          </cell>
          <cell r="E411">
            <v>669.09</v>
          </cell>
          <cell r="F411">
            <v>669.1</v>
          </cell>
        </row>
        <row r="412">
          <cell r="A412">
            <v>43232.784049641203</v>
          </cell>
          <cell r="B412">
            <v>669.1</v>
          </cell>
          <cell r="C412">
            <v>4.4702240599999996</v>
          </cell>
          <cell r="D412" t="str">
            <v>buy</v>
          </cell>
          <cell r="E412">
            <v>669.09</v>
          </cell>
          <cell r="F412">
            <v>669.1</v>
          </cell>
        </row>
        <row r="413">
          <cell r="A413">
            <v>43232.784110405089</v>
          </cell>
          <cell r="B413">
            <v>669.1</v>
          </cell>
          <cell r="C413">
            <v>0.14419999999999999</v>
          </cell>
          <cell r="D413" t="str">
            <v>buy</v>
          </cell>
          <cell r="E413">
            <v>669.09</v>
          </cell>
          <cell r="F413">
            <v>669.1</v>
          </cell>
        </row>
        <row r="414">
          <cell r="A414">
            <v>43232.784198796297</v>
          </cell>
          <cell r="B414">
            <v>669.1</v>
          </cell>
          <cell r="C414">
            <v>4.4702239999999997E-2</v>
          </cell>
          <cell r="D414" t="str">
            <v>buy</v>
          </cell>
          <cell r="E414">
            <v>669.09</v>
          </cell>
          <cell r="F414">
            <v>669.1</v>
          </cell>
        </row>
        <row r="415">
          <cell r="A415">
            <v>43232.784247094911</v>
          </cell>
          <cell r="B415">
            <v>669.1</v>
          </cell>
          <cell r="C415">
            <v>0.4652</v>
          </cell>
          <cell r="D415" t="str">
            <v>buy</v>
          </cell>
          <cell r="E415">
            <v>669.09</v>
          </cell>
          <cell r="F415">
            <v>669.1</v>
          </cell>
        </row>
        <row r="416">
          <cell r="A416">
            <v>43232.784384872677</v>
          </cell>
          <cell r="B416">
            <v>669.1</v>
          </cell>
          <cell r="C416">
            <v>0.2954</v>
          </cell>
          <cell r="D416" t="str">
            <v>buy</v>
          </cell>
          <cell r="E416">
            <v>669.09</v>
          </cell>
          <cell r="F416">
            <v>669.1</v>
          </cell>
        </row>
        <row r="417">
          <cell r="A417">
            <v>43232.78451060185</v>
          </cell>
          <cell r="B417">
            <v>669.1</v>
          </cell>
          <cell r="C417">
            <v>0.4456</v>
          </cell>
          <cell r="D417" t="str">
            <v>buy</v>
          </cell>
          <cell r="E417">
            <v>669.09</v>
          </cell>
          <cell r="F417">
            <v>669.1</v>
          </cell>
        </row>
        <row r="418">
          <cell r="A418">
            <v>43232.784661273137</v>
          </cell>
          <cell r="B418">
            <v>669.1</v>
          </cell>
          <cell r="C418">
            <v>1.6094999999999999</v>
          </cell>
          <cell r="D418" t="str">
            <v>buy</v>
          </cell>
          <cell r="E418">
            <v>669.09</v>
          </cell>
          <cell r="F418">
            <v>669.1</v>
          </cell>
        </row>
        <row r="419">
          <cell r="A419">
            <v>43232.784664756953</v>
          </cell>
          <cell r="B419">
            <v>669.1</v>
          </cell>
          <cell r="C419">
            <v>2.0658395399999998</v>
          </cell>
          <cell r="D419" t="str">
            <v>buy</v>
          </cell>
          <cell r="E419">
            <v>669.09</v>
          </cell>
          <cell r="F419">
            <v>669.1</v>
          </cell>
        </row>
        <row r="420">
          <cell r="A420">
            <v>43232.784805844909</v>
          </cell>
          <cell r="B420">
            <v>669.1</v>
          </cell>
          <cell r="C420">
            <v>0.46589999999999998</v>
          </cell>
          <cell r="D420" t="str">
            <v>buy</v>
          </cell>
          <cell r="E420">
            <v>669.09</v>
          </cell>
          <cell r="F420">
            <v>669.1</v>
          </cell>
        </row>
        <row r="421">
          <cell r="A421">
            <v>43232.784831423611</v>
          </cell>
          <cell r="B421">
            <v>669.09</v>
          </cell>
          <cell r="C421">
            <v>0.12690000000000001</v>
          </cell>
          <cell r="D421" t="str">
            <v>sell</v>
          </cell>
          <cell r="E421">
            <v>669.09</v>
          </cell>
          <cell r="F421">
            <v>669.1</v>
          </cell>
        </row>
        <row r="422">
          <cell r="A422">
            <v>43232.784831423611</v>
          </cell>
          <cell r="B422">
            <v>669.09</v>
          </cell>
          <cell r="C422">
            <v>1.14620224</v>
          </cell>
          <cell r="D422" t="str">
            <v>sell</v>
          </cell>
          <cell r="E422">
            <v>669.09</v>
          </cell>
          <cell r="F422">
            <v>669.1</v>
          </cell>
        </row>
        <row r="423">
          <cell r="A423">
            <v>43232.78488550926</v>
          </cell>
          <cell r="B423">
            <v>669.1</v>
          </cell>
          <cell r="C423">
            <v>0.74503733999999999</v>
          </cell>
          <cell r="D423" t="str">
            <v>buy</v>
          </cell>
          <cell r="E423">
            <v>669.09</v>
          </cell>
          <cell r="F423">
            <v>669.1</v>
          </cell>
        </row>
        <row r="424">
          <cell r="A424">
            <v>43232.784933020826</v>
          </cell>
          <cell r="B424">
            <v>669.1</v>
          </cell>
          <cell r="C424">
            <v>1.5564</v>
          </cell>
          <cell r="D424" t="str">
            <v>buy</v>
          </cell>
          <cell r="E424">
            <v>669.09</v>
          </cell>
          <cell r="F424">
            <v>669.1</v>
          </cell>
        </row>
        <row r="425">
          <cell r="A425">
            <v>43232.785074444437</v>
          </cell>
          <cell r="B425">
            <v>669.1</v>
          </cell>
          <cell r="C425">
            <v>0.85299999999999998</v>
          </cell>
          <cell r="D425" t="str">
            <v>buy</v>
          </cell>
          <cell r="E425">
            <v>669.09</v>
          </cell>
          <cell r="F425">
            <v>669.1</v>
          </cell>
        </row>
        <row r="426">
          <cell r="A426">
            <v>43232.785169224539</v>
          </cell>
          <cell r="B426">
            <v>669.1</v>
          </cell>
          <cell r="C426">
            <v>2.9950501200000001</v>
          </cell>
          <cell r="D426" t="str">
            <v>buy</v>
          </cell>
          <cell r="E426">
            <v>669.09</v>
          </cell>
          <cell r="F426">
            <v>669.1</v>
          </cell>
        </row>
        <row r="427">
          <cell r="A427">
            <v>43232.785219351848</v>
          </cell>
          <cell r="B427">
            <v>669.1</v>
          </cell>
          <cell r="C427">
            <v>0.44669999999999999</v>
          </cell>
          <cell r="D427" t="str">
            <v>buy</v>
          </cell>
          <cell r="E427">
            <v>669.09</v>
          </cell>
          <cell r="F427">
            <v>669.1</v>
          </cell>
        </row>
        <row r="428">
          <cell r="A428">
            <v>43232.785349421298</v>
          </cell>
          <cell r="B428">
            <v>669.1</v>
          </cell>
          <cell r="C428">
            <v>2.0806</v>
          </cell>
          <cell r="D428" t="str">
            <v>buy</v>
          </cell>
          <cell r="E428">
            <v>669.09</v>
          </cell>
          <cell r="F428">
            <v>668.51</v>
          </cell>
        </row>
        <row r="429">
          <cell r="A429">
            <v>43232.785480659717</v>
          </cell>
          <cell r="B429">
            <v>669.09</v>
          </cell>
          <cell r="C429">
            <v>1.0169999999999999</v>
          </cell>
          <cell r="D429" t="str">
            <v>sell</v>
          </cell>
          <cell r="E429">
            <v>669.09</v>
          </cell>
          <cell r="F429">
            <v>668.51</v>
          </cell>
        </row>
        <row r="430">
          <cell r="A430">
            <v>43232.785527222222</v>
          </cell>
          <cell r="B430">
            <v>669.09</v>
          </cell>
          <cell r="C430">
            <v>10</v>
          </cell>
          <cell r="D430" t="str">
            <v>sell</v>
          </cell>
          <cell r="E430">
            <v>669.00967500000002</v>
          </cell>
          <cell r="F430">
            <v>668.51</v>
          </cell>
        </row>
        <row r="431">
          <cell r="A431">
            <v>43232.785527222222</v>
          </cell>
          <cell r="B431">
            <v>669.09</v>
          </cell>
          <cell r="C431">
            <v>8.7499999999999994E-2</v>
          </cell>
          <cell r="D431" t="str">
            <v>sell</v>
          </cell>
          <cell r="E431">
            <v>669.0018</v>
          </cell>
          <cell r="F431">
            <v>668.51</v>
          </cell>
        </row>
        <row r="432">
          <cell r="A432">
            <v>43232.785527222222</v>
          </cell>
          <cell r="B432">
            <v>669.09</v>
          </cell>
          <cell r="C432">
            <v>1.9684420000000001E-2</v>
          </cell>
          <cell r="D432" t="str">
            <v>sell</v>
          </cell>
          <cell r="E432">
            <v>669.00002840220009</v>
          </cell>
          <cell r="F432">
            <v>668.51</v>
          </cell>
        </row>
        <row r="433">
          <cell r="A433">
            <v>43232.785528900473</v>
          </cell>
          <cell r="B433">
            <v>669.09</v>
          </cell>
          <cell r="C433">
            <v>3.1557999999999998E-4</v>
          </cell>
          <cell r="D433" t="str">
            <v>sell</v>
          </cell>
          <cell r="E433">
            <v>669</v>
          </cell>
          <cell r="F433">
            <v>668.51</v>
          </cell>
        </row>
        <row r="434">
          <cell r="A434">
            <v>43232.785528900473</v>
          </cell>
          <cell r="B434">
            <v>669</v>
          </cell>
          <cell r="C434">
            <v>1.1210800000000001</v>
          </cell>
          <cell r="D434" t="str">
            <v>sell</v>
          </cell>
          <cell r="E434">
            <v>668.39773039260001</v>
          </cell>
          <cell r="F434">
            <v>668.51</v>
          </cell>
        </row>
        <row r="435">
          <cell r="A435">
            <v>43232.785529155088</v>
          </cell>
          <cell r="B435">
            <v>668.9</v>
          </cell>
          <cell r="C435">
            <v>2.0199999999999999E-2</v>
          </cell>
          <cell r="D435" t="str">
            <v>sell</v>
          </cell>
          <cell r="E435">
            <v>668.38116639260011</v>
          </cell>
          <cell r="F435">
            <v>668.51</v>
          </cell>
        </row>
        <row r="436">
          <cell r="A436">
            <v>43232.785529201392</v>
          </cell>
          <cell r="B436">
            <v>668.9</v>
          </cell>
          <cell r="C436">
            <v>1.83E-2</v>
          </cell>
          <cell r="D436" t="str">
            <v>sell</v>
          </cell>
          <cell r="E436">
            <v>668.36616039260002</v>
          </cell>
          <cell r="F436">
            <v>668.51</v>
          </cell>
        </row>
        <row r="437">
          <cell r="A437">
            <v>43232.785529733803</v>
          </cell>
          <cell r="B437">
            <v>668.9</v>
          </cell>
          <cell r="C437">
            <v>5.15988E-2</v>
          </cell>
          <cell r="D437" t="str">
            <v>sell</v>
          </cell>
          <cell r="E437">
            <v>668.32384937660004</v>
          </cell>
          <cell r="F437">
            <v>668.51</v>
          </cell>
        </row>
        <row r="438">
          <cell r="A438">
            <v>43232.785530613422</v>
          </cell>
          <cell r="B438">
            <v>668.9</v>
          </cell>
          <cell r="C438">
            <v>1.03E-2</v>
          </cell>
          <cell r="D438" t="str">
            <v>sell</v>
          </cell>
          <cell r="E438">
            <v>668.31540337659999</v>
          </cell>
          <cell r="F438">
            <v>668.51</v>
          </cell>
        </row>
        <row r="439">
          <cell r="A439">
            <v>43232.785536898147</v>
          </cell>
          <cell r="B439">
            <v>668.5</v>
          </cell>
          <cell r="C439">
            <v>3.0036340000000002E-2</v>
          </cell>
          <cell r="D439" t="str">
            <v>sell</v>
          </cell>
          <cell r="E439">
            <v>668.30278811380003</v>
          </cell>
          <cell r="F439">
            <v>668.51</v>
          </cell>
        </row>
        <row r="440">
          <cell r="A440">
            <v>43232.785634756947</v>
          </cell>
          <cell r="B440">
            <v>668.51</v>
          </cell>
          <cell r="C440">
            <v>3.5762</v>
          </cell>
          <cell r="D440" t="str">
            <v>buy</v>
          </cell>
          <cell r="E440">
            <v>668.30278811380003</v>
          </cell>
          <cell r="F440">
            <v>667.8</v>
          </cell>
        </row>
        <row r="441">
          <cell r="A441">
            <v>43232.785722523149</v>
          </cell>
          <cell r="B441">
            <v>668.5</v>
          </cell>
          <cell r="C441">
            <v>0.53044789000000003</v>
          </cell>
          <cell r="D441" t="str">
            <v>sell</v>
          </cell>
          <cell r="E441">
            <v>667.96370000000002</v>
          </cell>
          <cell r="F441">
            <v>667.8</v>
          </cell>
        </row>
        <row r="442">
          <cell r="A442">
            <v>43232.785722523149</v>
          </cell>
          <cell r="B442">
            <v>668.08</v>
          </cell>
          <cell r="C442">
            <v>0.59</v>
          </cell>
          <cell r="D442" t="str">
            <v>sell</v>
          </cell>
          <cell r="E442">
            <v>667.79259999999999</v>
          </cell>
          <cell r="F442">
            <v>667.8</v>
          </cell>
        </row>
        <row r="443">
          <cell r="A443">
            <v>43232.785722523149</v>
          </cell>
          <cell r="B443">
            <v>668.05</v>
          </cell>
          <cell r="C443">
            <v>0.01</v>
          </cell>
          <cell r="D443" t="str">
            <v>sell</v>
          </cell>
          <cell r="E443">
            <v>667.79</v>
          </cell>
          <cell r="F443">
            <v>667.8</v>
          </cell>
        </row>
        <row r="444">
          <cell r="A444">
            <v>43232.785722523149</v>
          </cell>
          <cell r="B444">
            <v>667.79</v>
          </cell>
          <cell r="C444">
            <v>1.0257743800000001</v>
          </cell>
          <cell r="D444" t="str">
            <v>sell</v>
          </cell>
          <cell r="E444">
            <v>668.05669582050007</v>
          </cell>
          <cell r="F444">
            <v>667.8</v>
          </cell>
        </row>
        <row r="445">
          <cell r="A445">
            <v>43232.785787789348</v>
          </cell>
          <cell r="B445">
            <v>667.8</v>
          </cell>
          <cell r="C445">
            <v>1.046</v>
          </cell>
          <cell r="D445" t="str">
            <v>buy</v>
          </cell>
          <cell r="E445">
            <v>668.05669582050007</v>
          </cell>
          <cell r="F445">
            <v>667.71</v>
          </cell>
        </row>
        <row r="446">
          <cell r="A446">
            <v>43232.785832546288</v>
          </cell>
          <cell r="B446">
            <v>667.79</v>
          </cell>
          <cell r="C446">
            <v>8.9376200000000003E-3</v>
          </cell>
          <cell r="D446" t="str">
            <v>sell</v>
          </cell>
          <cell r="E446">
            <v>668.0585727207</v>
          </cell>
          <cell r="F446">
            <v>667.71</v>
          </cell>
        </row>
        <row r="447">
          <cell r="A447">
            <v>43232.785886620368</v>
          </cell>
          <cell r="B447">
            <v>667.7</v>
          </cell>
          <cell r="C447">
            <v>0.43000883000000001</v>
          </cell>
          <cell r="D447" t="str">
            <v>sell</v>
          </cell>
          <cell r="E447">
            <v>668.18757536970008</v>
          </cell>
          <cell r="F447">
            <v>667.71</v>
          </cell>
        </row>
        <row r="448">
          <cell r="A448">
            <v>43232.785926388889</v>
          </cell>
          <cell r="B448">
            <v>667.71</v>
          </cell>
          <cell r="C448">
            <v>0.3654</v>
          </cell>
          <cell r="D448" t="str">
            <v>buy</v>
          </cell>
          <cell r="E448">
            <v>668.18757536970008</v>
          </cell>
          <cell r="F448">
            <v>667.71</v>
          </cell>
        </row>
        <row r="449">
          <cell r="A449">
            <v>43232.785945289354</v>
          </cell>
          <cell r="B449">
            <v>667.71</v>
          </cell>
          <cell r="C449">
            <v>2.0199999999999999E-2</v>
          </cell>
          <cell r="D449" t="str">
            <v>buy</v>
          </cell>
          <cell r="E449">
            <v>668.18757536970008</v>
          </cell>
          <cell r="F449">
            <v>667.71</v>
          </cell>
        </row>
        <row r="450">
          <cell r="A450">
            <v>43232.785954120372</v>
          </cell>
          <cell r="B450">
            <v>667.7</v>
          </cell>
          <cell r="C450">
            <v>0.01</v>
          </cell>
          <cell r="D450" t="str">
            <v>sell</v>
          </cell>
          <cell r="E450">
            <v>668.19057536970013</v>
          </cell>
          <cell r="F450">
            <v>667.71</v>
          </cell>
        </row>
        <row r="451">
          <cell r="A451">
            <v>43232.78605396991</v>
          </cell>
          <cell r="B451">
            <v>667.71</v>
          </cell>
          <cell r="C451">
            <v>2.9117000000000002</v>
          </cell>
          <cell r="D451" t="str">
            <v>buy</v>
          </cell>
          <cell r="E451">
            <v>668.19057536970013</v>
          </cell>
          <cell r="F451">
            <v>667.76642000000004</v>
          </cell>
        </row>
        <row r="452">
          <cell r="A452">
            <v>43232.786182997683</v>
          </cell>
          <cell r="B452">
            <v>667.71</v>
          </cell>
          <cell r="C452">
            <v>0.19400000000000001</v>
          </cell>
          <cell r="D452" t="str">
            <v>buy</v>
          </cell>
          <cell r="E452">
            <v>668.19057536970013</v>
          </cell>
          <cell r="F452">
            <v>667.78</v>
          </cell>
        </row>
        <row r="453">
          <cell r="A453">
            <v>43232.786182997683</v>
          </cell>
          <cell r="B453">
            <v>667.78</v>
          </cell>
          <cell r="C453">
            <v>1.3143199999999999</v>
          </cell>
          <cell r="D453" t="str">
            <v>buy</v>
          </cell>
          <cell r="E453">
            <v>668.19057536970013</v>
          </cell>
          <cell r="F453">
            <v>668.32604607999997</v>
          </cell>
        </row>
        <row r="454">
          <cell r="A454">
            <v>43232.786310671298</v>
          </cell>
          <cell r="B454">
            <v>667.94</v>
          </cell>
          <cell r="C454">
            <v>0.28000000000000003</v>
          </cell>
          <cell r="D454" t="str">
            <v>buy</v>
          </cell>
          <cell r="E454">
            <v>668.19057536970013</v>
          </cell>
          <cell r="F454">
            <v>668.4772460800001</v>
          </cell>
        </row>
        <row r="455">
          <cell r="A455">
            <v>43232.786310682874</v>
          </cell>
          <cell r="B455">
            <v>668.4</v>
          </cell>
          <cell r="C455">
            <v>3.4424000000000003E-2</v>
          </cell>
          <cell r="D455" t="str">
            <v>buy</v>
          </cell>
          <cell r="E455">
            <v>668.19057536970013</v>
          </cell>
          <cell r="F455">
            <v>668.48</v>
          </cell>
        </row>
        <row r="456">
          <cell r="A456">
            <v>43232.786310682874</v>
          </cell>
          <cell r="B456">
            <v>668.48</v>
          </cell>
          <cell r="C456">
            <v>1.001846</v>
          </cell>
          <cell r="D456" t="str">
            <v>buy</v>
          </cell>
          <cell r="E456">
            <v>668.19057536970013</v>
          </cell>
          <cell r="F456">
            <v>668.01</v>
          </cell>
        </row>
        <row r="457">
          <cell r="A457">
            <v>43232.786419687502</v>
          </cell>
          <cell r="B457">
            <v>668.47</v>
          </cell>
          <cell r="C457">
            <v>0.01</v>
          </cell>
          <cell r="D457" t="str">
            <v>sell</v>
          </cell>
          <cell r="E457">
            <v>668.18587536970017</v>
          </cell>
          <cell r="F457">
            <v>668.01</v>
          </cell>
        </row>
        <row r="458">
          <cell r="A458">
            <v>43232.786419687502</v>
          </cell>
          <cell r="B458">
            <v>668.47</v>
          </cell>
          <cell r="C458">
            <v>0.38309416000000002</v>
          </cell>
          <cell r="D458" t="str">
            <v>sell</v>
          </cell>
          <cell r="E458">
            <v>668.00582111450001</v>
          </cell>
          <cell r="F458">
            <v>668.01</v>
          </cell>
        </row>
        <row r="459">
          <cell r="A459">
            <v>43232.786430162043</v>
          </cell>
          <cell r="B459">
            <v>668.47</v>
          </cell>
          <cell r="C459">
            <v>1.8053500000000001E-3</v>
          </cell>
          <cell r="D459" t="str">
            <v>sell</v>
          </cell>
          <cell r="E459">
            <v>668.00497260000009</v>
          </cell>
          <cell r="F459">
            <v>668.01</v>
          </cell>
        </row>
        <row r="460">
          <cell r="A460">
            <v>43232.786430162043</v>
          </cell>
          <cell r="B460">
            <v>668.47</v>
          </cell>
          <cell r="C460">
            <v>8.1946499999999995E-3</v>
          </cell>
          <cell r="D460" t="str">
            <v>sell</v>
          </cell>
          <cell r="E460">
            <v>668.00112111450005</v>
          </cell>
          <cell r="F460">
            <v>668.01</v>
          </cell>
        </row>
        <row r="461">
          <cell r="A461">
            <v>43232.786439687501</v>
          </cell>
          <cell r="B461">
            <v>668.47</v>
          </cell>
          <cell r="C461">
            <v>2.3853500000000001E-3</v>
          </cell>
          <cell r="D461" t="str">
            <v>sell</v>
          </cell>
          <cell r="E461">
            <v>668</v>
          </cell>
          <cell r="F461">
            <v>668.01</v>
          </cell>
        </row>
        <row r="462">
          <cell r="A462">
            <v>43232.786439687501</v>
          </cell>
          <cell r="B462">
            <v>668</v>
          </cell>
          <cell r="C462">
            <v>0.66991464999999994</v>
          </cell>
          <cell r="D462" t="str">
            <v>sell</v>
          </cell>
          <cell r="E462">
            <v>668</v>
          </cell>
          <cell r="F462">
            <v>668.01</v>
          </cell>
        </row>
        <row r="463">
          <cell r="A463">
            <v>43232.78644556713</v>
          </cell>
          <cell r="B463">
            <v>668</v>
          </cell>
          <cell r="C463">
            <v>0.33</v>
          </cell>
          <cell r="D463" t="str">
            <v>sell</v>
          </cell>
          <cell r="E463">
            <v>668.00000000000011</v>
          </cell>
          <cell r="F463">
            <v>668.01</v>
          </cell>
        </row>
        <row r="464">
          <cell r="A464">
            <v>43232.78659329861</v>
          </cell>
          <cell r="B464">
            <v>668.01</v>
          </cell>
          <cell r="C464">
            <v>1.7562</v>
          </cell>
          <cell r="D464" t="str">
            <v>buy</v>
          </cell>
          <cell r="E464">
            <v>668.00000000000011</v>
          </cell>
          <cell r="F464">
            <v>667.75504466820007</v>
          </cell>
        </row>
        <row r="465">
          <cell r="A465">
            <v>43232.786612048607</v>
          </cell>
          <cell r="B465">
            <v>668.01</v>
          </cell>
          <cell r="C465">
            <v>1.9402570000000001E-2</v>
          </cell>
          <cell r="D465" t="str">
            <v>buy</v>
          </cell>
          <cell r="E465">
            <v>668.00000000000011</v>
          </cell>
          <cell r="F465">
            <v>667.75</v>
          </cell>
        </row>
        <row r="466">
          <cell r="A466">
            <v>43232.786673159717</v>
          </cell>
          <cell r="B466">
            <v>668</v>
          </cell>
          <cell r="C466">
            <v>8.5350000000000001E-5</v>
          </cell>
          <cell r="D466" t="str">
            <v>sell</v>
          </cell>
          <cell r="E466">
            <v>668</v>
          </cell>
          <cell r="F466">
            <v>667.75</v>
          </cell>
        </row>
        <row r="467">
          <cell r="A467">
            <v>43232.786673159717</v>
          </cell>
          <cell r="B467">
            <v>668</v>
          </cell>
          <cell r="C467">
            <v>10</v>
          </cell>
          <cell r="D467" t="str">
            <v>sell</v>
          </cell>
          <cell r="E467">
            <v>667.74257780899995</v>
          </cell>
          <cell r="F467">
            <v>667.75</v>
          </cell>
        </row>
        <row r="468">
          <cell r="A468">
            <v>43232.786673159717</v>
          </cell>
          <cell r="B468">
            <v>668</v>
          </cell>
          <cell r="C468">
            <v>9.9146500000000005E-3</v>
          </cell>
          <cell r="D468" t="str">
            <v>sell</v>
          </cell>
          <cell r="E468">
            <v>667.74</v>
          </cell>
          <cell r="F468">
            <v>667.75</v>
          </cell>
        </row>
        <row r="469">
          <cell r="A469">
            <v>43232.78667775463</v>
          </cell>
          <cell r="B469">
            <v>667.74</v>
          </cell>
          <cell r="C469">
            <v>0.04</v>
          </cell>
          <cell r="D469" t="str">
            <v>sell</v>
          </cell>
          <cell r="E469">
            <v>667.74</v>
          </cell>
          <cell r="F469">
            <v>667.75</v>
          </cell>
        </row>
        <row r="470">
          <cell r="A470">
            <v>43232.78667775463</v>
          </cell>
          <cell r="B470">
            <v>667.74</v>
          </cell>
          <cell r="C470">
            <v>3.72883465</v>
          </cell>
          <cell r="D470" t="str">
            <v>sell</v>
          </cell>
          <cell r="E470">
            <v>667.74</v>
          </cell>
          <cell r="F470">
            <v>667.75</v>
          </cell>
        </row>
        <row r="471">
          <cell r="A471">
            <v>43232.786726412043</v>
          </cell>
          <cell r="B471">
            <v>667.75</v>
          </cell>
          <cell r="C471">
            <v>3.3761000000000001</v>
          </cell>
          <cell r="D471" t="str">
            <v>buy</v>
          </cell>
          <cell r="E471">
            <v>667.74</v>
          </cell>
          <cell r="F471">
            <v>667.75</v>
          </cell>
        </row>
        <row r="472">
          <cell r="A472">
            <v>43232.786882893517</v>
          </cell>
          <cell r="B472">
            <v>667.75</v>
          </cell>
          <cell r="C472">
            <v>0.76959999999999995</v>
          </cell>
          <cell r="D472" t="str">
            <v>buy</v>
          </cell>
          <cell r="E472">
            <v>667.74</v>
          </cell>
          <cell r="F472">
            <v>667.75</v>
          </cell>
        </row>
        <row r="473">
          <cell r="A473">
            <v>43232.786882893517</v>
          </cell>
          <cell r="B473">
            <v>667.75</v>
          </cell>
          <cell r="C473">
            <v>0.90669999999999995</v>
          </cell>
          <cell r="D473" t="str">
            <v>buy</v>
          </cell>
          <cell r="E473">
            <v>667.74</v>
          </cell>
          <cell r="F473">
            <v>667.75</v>
          </cell>
        </row>
        <row r="474">
          <cell r="A474">
            <v>43232.787023645833</v>
          </cell>
          <cell r="B474">
            <v>667.75</v>
          </cell>
          <cell r="C474">
            <v>0.02</v>
          </cell>
          <cell r="D474" t="str">
            <v>buy</v>
          </cell>
          <cell r="E474">
            <v>667.74</v>
          </cell>
          <cell r="F474">
            <v>667.75</v>
          </cell>
        </row>
        <row r="475">
          <cell r="A475">
            <v>43232.787023645833</v>
          </cell>
          <cell r="B475">
            <v>667.75</v>
          </cell>
          <cell r="C475">
            <v>0.01</v>
          </cell>
          <cell r="D475" t="str">
            <v>buy</v>
          </cell>
          <cell r="E475">
            <v>667.74</v>
          </cell>
          <cell r="F475">
            <v>667.75</v>
          </cell>
        </row>
        <row r="476">
          <cell r="A476">
            <v>43232.787023645833</v>
          </cell>
          <cell r="B476">
            <v>667.75</v>
          </cell>
          <cell r="C476">
            <v>0.01</v>
          </cell>
          <cell r="D476" t="str">
            <v>buy</v>
          </cell>
          <cell r="E476">
            <v>667.74</v>
          </cell>
          <cell r="F476">
            <v>667.75</v>
          </cell>
        </row>
        <row r="477">
          <cell r="A477">
            <v>43232.787023645833</v>
          </cell>
          <cell r="B477">
            <v>667.75</v>
          </cell>
          <cell r="C477">
            <v>0.28289999999999998</v>
          </cell>
          <cell r="D477" t="str">
            <v>buy</v>
          </cell>
          <cell r="E477">
            <v>667.74</v>
          </cell>
          <cell r="F477">
            <v>667.75</v>
          </cell>
        </row>
        <row r="478">
          <cell r="A478">
            <v>43232.787161793982</v>
          </cell>
          <cell r="B478">
            <v>667.75</v>
          </cell>
          <cell r="C478">
            <v>1.3729</v>
          </cell>
          <cell r="D478" t="str">
            <v>buy</v>
          </cell>
          <cell r="E478">
            <v>667.74</v>
          </cell>
          <cell r="F478">
            <v>667.75</v>
          </cell>
        </row>
        <row r="479">
          <cell r="A479">
            <v>43232.787274386566</v>
          </cell>
          <cell r="B479">
            <v>667.74</v>
          </cell>
          <cell r="C479">
            <v>0.51928658000000005</v>
          </cell>
          <cell r="D479" t="str">
            <v>sell</v>
          </cell>
          <cell r="E479">
            <v>667.72734760679998</v>
          </cell>
          <cell r="F479">
            <v>667.75</v>
          </cell>
        </row>
        <row r="480">
          <cell r="A480">
            <v>43232.787311180553</v>
          </cell>
          <cell r="B480">
            <v>667.75</v>
          </cell>
          <cell r="C480">
            <v>0.32954570999999999</v>
          </cell>
          <cell r="D480" t="str">
            <v>buy</v>
          </cell>
          <cell r="E480">
            <v>667.72734760679998</v>
          </cell>
          <cell r="F480">
            <v>667.75</v>
          </cell>
        </row>
        <row r="481">
          <cell r="A481">
            <v>43232.787311180553</v>
          </cell>
          <cell r="B481">
            <v>667.75</v>
          </cell>
          <cell r="C481">
            <v>6.3227161799999996</v>
          </cell>
          <cell r="D481" t="str">
            <v>buy</v>
          </cell>
          <cell r="E481">
            <v>667.72734760679998</v>
          </cell>
          <cell r="F481">
            <v>667.54293999999993</v>
          </cell>
        </row>
        <row r="482">
          <cell r="A482">
            <v>43232.787463587963</v>
          </cell>
          <cell r="B482">
            <v>667.75</v>
          </cell>
          <cell r="C482">
            <v>0.70420000000000005</v>
          </cell>
          <cell r="D482" t="str">
            <v>buy</v>
          </cell>
          <cell r="E482">
            <v>667.72734760679998</v>
          </cell>
          <cell r="F482">
            <v>667.05</v>
          </cell>
        </row>
        <row r="483">
          <cell r="A483">
            <v>43232.787600266201</v>
          </cell>
          <cell r="B483">
            <v>667.74</v>
          </cell>
          <cell r="C483">
            <v>0.67369016999999998</v>
          </cell>
          <cell r="D483" t="str">
            <v>sell</v>
          </cell>
          <cell r="E483">
            <v>667.70040000000006</v>
          </cell>
          <cell r="F483">
            <v>667.05</v>
          </cell>
        </row>
        <row r="484">
          <cell r="A484">
            <v>43232.787600266201</v>
          </cell>
          <cell r="B484">
            <v>667.74</v>
          </cell>
          <cell r="C484">
            <v>0.01</v>
          </cell>
          <cell r="D484" t="str">
            <v>sell</v>
          </cell>
          <cell r="E484">
            <v>667.7</v>
          </cell>
          <cell r="F484">
            <v>667.05</v>
          </cell>
        </row>
        <row r="485">
          <cell r="A485">
            <v>43232.787600266201</v>
          </cell>
          <cell r="B485">
            <v>667.7</v>
          </cell>
          <cell r="C485">
            <v>6.33075089</v>
          </cell>
          <cell r="D485" t="str">
            <v>sell</v>
          </cell>
          <cell r="E485">
            <v>667.7</v>
          </cell>
          <cell r="F485">
            <v>667.05</v>
          </cell>
        </row>
        <row r="486">
          <cell r="A486">
            <v>43232.787668634257</v>
          </cell>
          <cell r="B486">
            <v>667.7</v>
          </cell>
          <cell r="C486">
            <v>0.56000000000000005</v>
          </cell>
          <cell r="D486" t="str">
            <v>sell</v>
          </cell>
          <cell r="E486">
            <v>667.7</v>
          </cell>
          <cell r="F486">
            <v>667.05</v>
          </cell>
        </row>
        <row r="487">
          <cell r="A487">
            <v>43232.78766869213</v>
          </cell>
          <cell r="B487">
            <v>667.7</v>
          </cell>
          <cell r="C487">
            <v>0.49</v>
          </cell>
          <cell r="D487" t="str">
            <v>sell</v>
          </cell>
          <cell r="E487">
            <v>667.7</v>
          </cell>
          <cell r="F487">
            <v>667.05</v>
          </cell>
        </row>
        <row r="488">
          <cell r="A488">
            <v>43232.787668738427</v>
          </cell>
          <cell r="B488">
            <v>667.7</v>
          </cell>
          <cell r="C488">
            <v>0.56000000000000005</v>
          </cell>
          <cell r="D488" t="str">
            <v>sell</v>
          </cell>
          <cell r="E488">
            <v>667.7</v>
          </cell>
          <cell r="F488">
            <v>667.05</v>
          </cell>
        </row>
        <row r="489">
          <cell r="A489">
            <v>43232.787668773148</v>
          </cell>
          <cell r="B489">
            <v>667.7</v>
          </cell>
          <cell r="C489">
            <v>0.84</v>
          </cell>
          <cell r="D489" t="str">
            <v>sell</v>
          </cell>
          <cell r="E489">
            <v>667.7</v>
          </cell>
          <cell r="F489">
            <v>667.05</v>
          </cell>
        </row>
        <row r="490">
          <cell r="A490">
            <v>43232.7876687963</v>
          </cell>
          <cell r="B490">
            <v>667.7</v>
          </cell>
          <cell r="C490">
            <v>0.84</v>
          </cell>
          <cell r="D490" t="str">
            <v>sell</v>
          </cell>
          <cell r="E490">
            <v>667.51849617540006</v>
          </cell>
          <cell r="F490">
            <v>667.05</v>
          </cell>
        </row>
        <row r="491">
          <cell r="A491">
            <v>43232.787668831021</v>
          </cell>
          <cell r="B491">
            <v>667.7</v>
          </cell>
          <cell r="C491">
            <v>0.37924911</v>
          </cell>
          <cell r="D491" t="str">
            <v>sell</v>
          </cell>
          <cell r="E491">
            <v>667.38575898689999</v>
          </cell>
          <cell r="F491">
            <v>667.05</v>
          </cell>
        </row>
        <row r="492">
          <cell r="A492">
            <v>43232.787668831021</v>
          </cell>
          <cell r="B492">
            <v>667.56</v>
          </cell>
          <cell r="C492">
            <v>0.17028088999999999</v>
          </cell>
          <cell r="D492" t="str">
            <v>sell</v>
          </cell>
          <cell r="E492">
            <v>667.35</v>
          </cell>
          <cell r="F492">
            <v>667.05</v>
          </cell>
        </row>
        <row r="493">
          <cell r="A493">
            <v>43232.787668993064</v>
          </cell>
          <cell r="B493">
            <v>667.35</v>
          </cell>
          <cell r="C493">
            <v>0.58965318</v>
          </cell>
          <cell r="D493" t="str">
            <v>sell</v>
          </cell>
          <cell r="E493">
            <v>667.35</v>
          </cell>
          <cell r="F493">
            <v>667.05</v>
          </cell>
        </row>
        <row r="494">
          <cell r="A494">
            <v>43232.787669062498</v>
          </cell>
          <cell r="B494">
            <v>667.35</v>
          </cell>
          <cell r="C494">
            <v>0.63</v>
          </cell>
          <cell r="D494" t="str">
            <v>sell</v>
          </cell>
          <cell r="E494">
            <v>667.35</v>
          </cell>
          <cell r="F494">
            <v>667.05</v>
          </cell>
        </row>
        <row r="495">
          <cell r="A495">
            <v>43232.787669212958</v>
          </cell>
          <cell r="B495">
            <v>667.35</v>
          </cell>
          <cell r="C495">
            <v>0.09</v>
          </cell>
          <cell r="D495" t="str">
            <v>sell</v>
          </cell>
          <cell r="E495">
            <v>667.35</v>
          </cell>
          <cell r="F495">
            <v>667.05</v>
          </cell>
        </row>
        <row r="496">
          <cell r="A496">
            <v>43232.787669247693</v>
          </cell>
          <cell r="B496">
            <v>667.35</v>
          </cell>
          <cell r="C496">
            <v>0.84</v>
          </cell>
          <cell r="D496" t="str">
            <v>sell</v>
          </cell>
          <cell r="E496">
            <v>667.35</v>
          </cell>
          <cell r="F496">
            <v>667.05</v>
          </cell>
        </row>
        <row r="497">
          <cell r="A497">
            <v>43232.787669467587</v>
          </cell>
          <cell r="B497">
            <v>667.35</v>
          </cell>
          <cell r="C497">
            <v>0.49</v>
          </cell>
          <cell r="D497" t="str">
            <v>sell</v>
          </cell>
          <cell r="E497">
            <v>667.2225687862001</v>
          </cell>
          <cell r="F497">
            <v>667.05</v>
          </cell>
        </row>
        <row r="498">
          <cell r="A498">
            <v>43232.787669490739</v>
          </cell>
          <cell r="B498">
            <v>667.35</v>
          </cell>
          <cell r="C498">
            <v>0.56000000000000005</v>
          </cell>
          <cell r="D498" t="str">
            <v>sell</v>
          </cell>
          <cell r="E498">
            <v>667.0391131020001</v>
          </cell>
          <cell r="F498">
            <v>667.05</v>
          </cell>
        </row>
        <row r="499">
          <cell r="A499">
            <v>43232.787669687503</v>
          </cell>
          <cell r="B499">
            <v>667.13</v>
          </cell>
          <cell r="C499">
            <v>5.965318E-2</v>
          </cell>
          <cell r="D499" t="str">
            <v>sell</v>
          </cell>
          <cell r="E499">
            <v>667.05082841830006</v>
          </cell>
          <cell r="F499">
            <v>667.05</v>
          </cell>
        </row>
        <row r="500">
          <cell r="A500">
            <v>43232.787677615743</v>
          </cell>
          <cell r="B500">
            <v>667.32</v>
          </cell>
          <cell r="C500">
            <v>0.01</v>
          </cell>
          <cell r="D500" t="str">
            <v>sell</v>
          </cell>
          <cell r="E500">
            <v>667.05502841830003</v>
          </cell>
          <cell r="F500">
            <v>667.05</v>
          </cell>
        </row>
        <row r="501">
          <cell r="A501">
            <v>43232.787677615743</v>
          </cell>
          <cell r="B501">
            <v>667.12</v>
          </cell>
          <cell r="C501">
            <v>0.01</v>
          </cell>
          <cell r="D501" t="str">
            <v>sell</v>
          </cell>
          <cell r="E501">
            <v>667.06122841829995</v>
          </cell>
          <cell r="F501">
            <v>667.05</v>
          </cell>
        </row>
        <row r="502">
          <cell r="A502">
            <v>43232.787677615743</v>
          </cell>
          <cell r="B502">
            <v>667.04</v>
          </cell>
          <cell r="C502">
            <v>0.46</v>
          </cell>
          <cell r="D502" t="str">
            <v>sell</v>
          </cell>
          <cell r="E502">
            <v>667.72922670879996</v>
          </cell>
          <cell r="F502">
            <v>667.05</v>
          </cell>
        </row>
        <row r="503">
          <cell r="A503">
            <v>43232.787685520831</v>
          </cell>
          <cell r="B503">
            <v>667.01</v>
          </cell>
          <cell r="C503">
            <v>0.36147880999999998</v>
          </cell>
          <cell r="D503" t="str">
            <v>sell</v>
          </cell>
          <cell r="E503">
            <v>668.48110263360002</v>
          </cell>
          <cell r="F503">
            <v>667.05</v>
          </cell>
        </row>
        <row r="504">
          <cell r="A504">
            <v>43232.787752719909</v>
          </cell>
          <cell r="B504">
            <v>667.05</v>
          </cell>
          <cell r="C504">
            <v>2.3130000000000002</v>
          </cell>
          <cell r="D504" t="str">
            <v>buy</v>
          </cell>
          <cell r="E504">
            <v>668.48110263360002</v>
          </cell>
          <cell r="F504">
            <v>667.70715200000006</v>
          </cell>
        </row>
        <row r="505">
          <cell r="A505">
            <v>43232.787752719909</v>
          </cell>
          <cell r="B505">
            <v>667.72</v>
          </cell>
          <cell r="C505">
            <v>0.81879999999999997</v>
          </cell>
          <cell r="D505" t="str">
            <v>buy</v>
          </cell>
          <cell r="E505">
            <v>668.48110263360002</v>
          </cell>
          <cell r="F505">
            <v>667.67439999999999</v>
          </cell>
        </row>
        <row r="506">
          <cell r="A506">
            <v>43232.78794465278</v>
          </cell>
          <cell r="B506">
            <v>667.05</v>
          </cell>
          <cell r="C506">
            <v>0.13462615999999999</v>
          </cell>
          <cell r="D506" t="str">
            <v>sell</v>
          </cell>
          <cell r="E506">
            <v>668.75574000000017</v>
          </cell>
          <cell r="F506">
            <v>667.67439999999999</v>
          </cell>
        </row>
        <row r="507">
          <cell r="A507">
            <v>43232.788001064822</v>
          </cell>
          <cell r="B507">
            <v>667.61</v>
          </cell>
          <cell r="C507">
            <v>0.08</v>
          </cell>
          <cell r="D507" t="str">
            <v>buy</v>
          </cell>
          <cell r="E507">
            <v>668.75574000000017</v>
          </cell>
          <cell r="F507">
            <v>667.68</v>
          </cell>
        </row>
        <row r="508">
          <cell r="A508">
            <v>43232.788001064822</v>
          </cell>
          <cell r="B508">
            <v>667.68</v>
          </cell>
          <cell r="C508">
            <v>6.0956000000000001</v>
          </cell>
          <cell r="D508" t="str">
            <v>buy</v>
          </cell>
          <cell r="E508">
            <v>668.75574000000017</v>
          </cell>
          <cell r="F508">
            <v>667.73</v>
          </cell>
        </row>
        <row r="509">
          <cell r="A509">
            <v>43232.788214108798</v>
          </cell>
          <cell r="B509">
            <v>667.73</v>
          </cell>
          <cell r="C509">
            <v>1.2868204299999999</v>
          </cell>
          <cell r="D509" t="str">
            <v>buy</v>
          </cell>
          <cell r="E509">
            <v>668.75574000000017</v>
          </cell>
          <cell r="F509">
            <v>667.75</v>
          </cell>
        </row>
        <row r="510">
          <cell r="A510">
            <v>43232.788214108798</v>
          </cell>
          <cell r="B510">
            <v>667.75</v>
          </cell>
          <cell r="C510">
            <v>4.45854733</v>
          </cell>
          <cell r="D510" t="str">
            <v>buy</v>
          </cell>
          <cell r="E510">
            <v>668.75574000000017</v>
          </cell>
          <cell r="F510">
            <v>667.75</v>
          </cell>
        </row>
        <row r="511">
          <cell r="A511">
            <v>43232.78836204861</v>
          </cell>
          <cell r="B511">
            <v>667.75</v>
          </cell>
          <cell r="C511">
            <v>0.14660000000000001</v>
          </cell>
          <cell r="D511" t="str">
            <v>buy</v>
          </cell>
          <cell r="E511">
            <v>668.75574000000017</v>
          </cell>
          <cell r="F511">
            <v>667.75</v>
          </cell>
        </row>
        <row r="512">
          <cell r="A512">
            <v>43232.788495092587</v>
          </cell>
          <cell r="B512">
            <v>667.75</v>
          </cell>
          <cell r="C512">
            <v>1.4289000000000001</v>
          </cell>
          <cell r="D512" t="str">
            <v>buy</v>
          </cell>
          <cell r="E512">
            <v>668.75574000000017</v>
          </cell>
          <cell r="F512">
            <v>667.75</v>
          </cell>
        </row>
        <row r="513">
          <cell r="A513">
            <v>43232.78862702546</v>
          </cell>
          <cell r="B513">
            <v>667.75</v>
          </cell>
          <cell r="C513">
            <v>3.306</v>
          </cell>
          <cell r="D513" t="str">
            <v>buy</v>
          </cell>
          <cell r="E513">
            <v>668.75574000000017</v>
          </cell>
          <cell r="F513">
            <v>667.75</v>
          </cell>
        </row>
        <row r="514">
          <cell r="A514">
            <v>43232.788789814818</v>
          </cell>
          <cell r="B514">
            <v>667.75</v>
          </cell>
          <cell r="C514">
            <v>0.48180000000000001</v>
          </cell>
          <cell r="D514" t="str">
            <v>buy</v>
          </cell>
          <cell r="E514">
            <v>668.75574000000017</v>
          </cell>
          <cell r="F514">
            <v>667.75</v>
          </cell>
        </row>
        <row r="515">
          <cell r="A515">
            <v>43232.788955821758</v>
          </cell>
          <cell r="B515">
            <v>667.75</v>
          </cell>
          <cell r="C515">
            <v>1.2786999999999999</v>
          </cell>
          <cell r="D515" t="str">
            <v>buy</v>
          </cell>
          <cell r="E515">
            <v>668.75574000000017</v>
          </cell>
          <cell r="F515">
            <v>667.75</v>
          </cell>
        </row>
        <row r="516">
          <cell r="A516">
            <v>43232.789090370366</v>
          </cell>
          <cell r="B516">
            <v>667.75</v>
          </cell>
          <cell r="C516">
            <v>1.0008999999999999</v>
          </cell>
          <cell r="D516" t="str">
            <v>buy</v>
          </cell>
          <cell r="E516">
            <v>668.75574000000017</v>
          </cell>
          <cell r="F516">
            <v>667.75</v>
          </cell>
        </row>
        <row r="517">
          <cell r="A517">
            <v>43232.789184155103</v>
          </cell>
          <cell r="B517">
            <v>667.75</v>
          </cell>
          <cell r="C517">
            <v>3.83575592</v>
          </cell>
          <cell r="D517" t="str">
            <v>buy</v>
          </cell>
          <cell r="E517">
            <v>668.75574000000017</v>
          </cell>
          <cell r="F517">
            <v>667.75</v>
          </cell>
        </row>
        <row r="518">
          <cell r="A518">
            <v>43232.789217094913</v>
          </cell>
          <cell r="B518">
            <v>667.75</v>
          </cell>
          <cell r="C518">
            <v>2.2035</v>
          </cell>
          <cell r="D518" t="str">
            <v>buy</v>
          </cell>
          <cell r="E518">
            <v>668.75574000000017</v>
          </cell>
          <cell r="F518">
            <v>667.75</v>
          </cell>
        </row>
        <row r="519">
          <cell r="A519">
            <v>43232.78934920139</v>
          </cell>
          <cell r="B519">
            <v>667.75</v>
          </cell>
          <cell r="C519">
            <v>0.19470000000000001</v>
          </cell>
          <cell r="D519" t="str">
            <v>buy</v>
          </cell>
          <cell r="E519">
            <v>668.75574000000017</v>
          </cell>
          <cell r="F519">
            <v>667.75</v>
          </cell>
        </row>
        <row r="520">
          <cell r="A520">
            <v>43232.789498773149</v>
          </cell>
          <cell r="B520">
            <v>667.75</v>
          </cell>
          <cell r="C520">
            <v>2.4237000000000002</v>
          </cell>
          <cell r="D520" t="str">
            <v>buy</v>
          </cell>
          <cell r="E520">
            <v>668.75574000000017</v>
          </cell>
          <cell r="F520">
            <v>667.75</v>
          </cell>
        </row>
        <row r="521">
          <cell r="A521">
            <v>43232.78966185185</v>
          </cell>
          <cell r="B521">
            <v>667.75</v>
          </cell>
          <cell r="C521">
            <v>0.30819999999999997</v>
          </cell>
          <cell r="D521" t="str">
            <v>buy</v>
          </cell>
          <cell r="E521">
            <v>668.75574000000017</v>
          </cell>
          <cell r="F521">
            <v>667.75</v>
          </cell>
        </row>
        <row r="522">
          <cell r="A522">
            <v>43232.789808680558</v>
          </cell>
          <cell r="B522">
            <v>667.75</v>
          </cell>
          <cell r="C522">
            <v>0.20319999999999999</v>
          </cell>
          <cell r="D522" t="str">
            <v>buy</v>
          </cell>
          <cell r="E522">
            <v>668.75574000000017</v>
          </cell>
          <cell r="F522">
            <v>667.75</v>
          </cell>
        </row>
        <row r="523">
          <cell r="A523">
            <v>43232.789959305563</v>
          </cell>
          <cell r="B523">
            <v>667.74</v>
          </cell>
          <cell r="C523">
            <v>0.2326</v>
          </cell>
          <cell r="D523" t="str">
            <v>sell</v>
          </cell>
          <cell r="E523">
            <v>669.06975</v>
          </cell>
          <cell r="F523">
            <v>667.75</v>
          </cell>
        </row>
        <row r="524">
          <cell r="A524">
            <v>43232.790108148147</v>
          </cell>
          <cell r="B524">
            <v>667.75</v>
          </cell>
          <cell r="C524">
            <v>1.1305000000000001</v>
          </cell>
          <cell r="D524" t="str">
            <v>buy</v>
          </cell>
          <cell r="E524">
            <v>669.06975</v>
          </cell>
          <cell r="F524">
            <v>667.75</v>
          </cell>
        </row>
        <row r="525">
          <cell r="A525">
            <v>43232.790256851848</v>
          </cell>
          <cell r="B525">
            <v>667.75</v>
          </cell>
          <cell r="C525">
            <v>1.4692000000000001</v>
          </cell>
          <cell r="D525" t="str">
            <v>buy</v>
          </cell>
          <cell r="E525">
            <v>669.06975</v>
          </cell>
          <cell r="F525">
            <v>667.75</v>
          </cell>
        </row>
        <row r="526">
          <cell r="A526">
            <v>43232.790316458333</v>
          </cell>
          <cell r="B526">
            <v>667.75</v>
          </cell>
          <cell r="C526">
            <v>15</v>
          </cell>
          <cell r="D526" t="str">
            <v>buy</v>
          </cell>
          <cell r="E526">
            <v>669.06975</v>
          </cell>
          <cell r="F526">
            <v>667.99690379999993</v>
          </cell>
        </row>
        <row r="527">
          <cell r="A527">
            <v>43232.790341608787</v>
          </cell>
          <cell r="B527">
            <v>667.75</v>
          </cell>
          <cell r="C527">
            <v>2.98E-2</v>
          </cell>
          <cell r="D527" t="str">
            <v>buy</v>
          </cell>
          <cell r="E527">
            <v>669.06975</v>
          </cell>
          <cell r="F527">
            <v>668.00465180000003</v>
          </cell>
        </row>
        <row r="528">
          <cell r="A528">
            <v>43232.790341643522</v>
          </cell>
          <cell r="B528">
            <v>667.75</v>
          </cell>
          <cell r="C528">
            <v>1.0200000000000001E-2</v>
          </cell>
          <cell r="D528" t="str">
            <v>buy</v>
          </cell>
          <cell r="E528">
            <v>669.06975</v>
          </cell>
          <cell r="F528">
            <v>668.00730379999993</v>
          </cell>
        </row>
        <row r="529">
          <cell r="A529">
            <v>43232.790358495367</v>
          </cell>
          <cell r="B529">
            <v>667.75</v>
          </cell>
          <cell r="C529">
            <v>9.9878899999999993E-3</v>
          </cell>
          <cell r="D529" t="str">
            <v>buy</v>
          </cell>
          <cell r="E529">
            <v>669.06975</v>
          </cell>
          <cell r="F529">
            <v>668.00990065140002</v>
          </cell>
        </row>
        <row r="530">
          <cell r="A530">
            <v>43232.790389675924</v>
          </cell>
          <cell r="B530">
            <v>667.74</v>
          </cell>
          <cell r="C530">
            <v>1.4999999999999999E-2</v>
          </cell>
          <cell r="D530" t="str">
            <v>sell</v>
          </cell>
          <cell r="E530">
            <v>669.09</v>
          </cell>
          <cell r="F530">
            <v>668.00990065140002</v>
          </cell>
        </row>
        <row r="531">
          <cell r="A531">
            <v>43232.790532962958</v>
          </cell>
          <cell r="B531">
            <v>667.75</v>
          </cell>
          <cell r="C531">
            <v>3.8211000000000001E-4</v>
          </cell>
          <cell r="D531" t="str">
            <v>buy</v>
          </cell>
          <cell r="E531">
            <v>669.09</v>
          </cell>
          <cell r="F531">
            <v>668.01</v>
          </cell>
        </row>
        <row r="532">
          <cell r="A532">
            <v>43232.790532962958</v>
          </cell>
          <cell r="B532">
            <v>668.01</v>
          </cell>
          <cell r="C532">
            <v>1.7515178899999999</v>
          </cell>
          <cell r="D532" t="str">
            <v>buy</v>
          </cell>
          <cell r="E532">
            <v>669.09</v>
          </cell>
          <cell r="F532">
            <v>668.21774040000003</v>
          </cell>
        </row>
        <row r="533">
          <cell r="A533">
            <v>43232.790676168981</v>
          </cell>
          <cell r="B533">
            <v>668.01</v>
          </cell>
          <cell r="C533">
            <v>1.076E-2</v>
          </cell>
          <cell r="D533" t="str">
            <v>buy</v>
          </cell>
          <cell r="E533">
            <v>669.09</v>
          </cell>
          <cell r="F533">
            <v>668.22</v>
          </cell>
        </row>
        <row r="534">
          <cell r="A534">
            <v>43232.790676168981</v>
          </cell>
          <cell r="B534">
            <v>668.22</v>
          </cell>
          <cell r="C534">
            <v>1.50214</v>
          </cell>
          <cell r="D534" t="str">
            <v>buy</v>
          </cell>
          <cell r="E534">
            <v>669.09</v>
          </cell>
          <cell r="F534">
            <v>669.09680000000003</v>
          </cell>
        </row>
        <row r="535">
          <cell r="A535">
            <v>43232.790817372683</v>
          </cell>
          <cell r="B535">
            <v>668.78</v>
          </cell>
          <cell r="C535">
            <v>0.01</v>
          </cell>
          <cell r="D535" t="str">
            <v>buy</v>
          </cell>
          <cell r="E535">
            <v>669.09</v>
          </cell>
          <cell r="F535">
            <v>669.10000000000014</v>
          </cell>
        </row>
        <row r="536">
          <cell r="A536">
            <v>43232.790817372683</v>
          </cell>
          <cell r="B536">
            <v>669.1</v>
          </cell>
          <cell r="C536">
            <v>0.46507769999999998</v>
          </cell>
          <cell r="D536" t="str">
            <v>buy</v>
          </cell>
          <cell r="E536">
            <v>669.09</v>
          </cell>
          <cell r="F536">
            <v>669.1</v>
          </cell>
        </row>
        <row r="537">
          <cell r="A537">
            <v>43232.790824826392</v>
          </cell>
          <cell r="B537">
            <v>669.1</v>
          </cell>
          <cell r="C537">
            <v>0.68243929999999997</v>
          </cell>
          <cell r="D537" t="str">
            <v>buy</v>
          </cell>
          <cell r="E537">
            <v>669.09</v>
          </cell>
          <cell r="F537">
            <v>669.1</v>
          </cell>
        </row>
        <row r="538">
          <cell r="A538">
            <v>43232.790951574083</v>
          </cell>
          <cell r="B538">
            <v>669.1</v>
          </cell>
          <cell r="C538">
            <v>0.80310000000000004</v>
          </cell>
          <cell r="D538" t="str">
            <v>buy</v>
          </cell>
          <cell r="E538">
            <v>669.09</v>
          </cell>
          <cell r="F538">
            <v>669.09999999999991</v>
          </cell>
        </row>
        <row r="539">
          <cell r="A539">
            <v>43232.791109143523</v>
          </cell>
          <cell r="B539">
            <v>669.09</v>
          </cell>
          <cell r="C539">
            <v>0.253</v>
          </cell>
          <cell r="D539" t="str">
            <v>sell</v>
          </cell>
          <cell r="E539">
            <v>669.09</v>
          </cell>
          <cell r="F539">
            <v>669.09999999999991</v>
          </cell>
        </row>
        <row r="540">
          <cell r="A540">
            <v>43232.791238240738</v>
          </cell>
          <cell r="B540">
            <v>669.1</v>
          </cell>
          <cell r="C540">
            <v>0.34410000000000002</v>
          </cell>
          <cell r="D540" t="str">
            <v>buy</v>
          </cell>
          <cell r="E540">
            <v>669.09</v>
          </cell>
          <cell r="F540">
            <v>669.1</v>
          </cell>
        </row>
        <row r="541">
          <cell r="A541">
            <v>43232.791369085651</v>
          </cell>
          <cell r="B541">
            <v>669.1</v>
          </cell>
          <cell r="C541">
            <v>0.15230052999999999</v>
          </cell>
          <cell r="D541" t="str">
            <v>buy</v>
          </cell>
          <cell r="E541">
            <v>669.09</v>
          </cell>
          <cell r="F541">
            <v>669.1</v>
          </cell>
        </row>
        <row r="542">
          <cell r="A542">
            <v>43232.79138490741</v>
          </cell>
          <cell r="B542">
            <v>669.1</v>
          </cell>
          <cell r="C542">
            <v>16.205400000000001</v>
          </cell>
          <cell r="D542" t="str">
            <v>buy</v>
          </cell>
          <cell r="E542">
            <v>669.09</v>
          </cell>
          <cell r="F542">
            <v>669.1</v>
          </cell>
        </row>
        <row r="543">
          <cell r="A543">
            <v>43232.791514375</v>
          </cell>
          <cell r="B543">
            <v>669.1</v>
          </cell>
          <cell r="C543">
            <v>3.8065000000000002</v>
          </cell>
          <cell r="D543" t="str">
            <v>buy</v>
          </cell>
          <cell r="E543">
            <v>669.09</v>
          </cell>
          <cell r="F543">
            <v>669.09999999999991</v>
          </cell>
        </row>
        <row r="544">
          <cell r="A544">
            <v>43232.791642939817</v>
          </cell>
          <cell r="B544">
            <v>669.1</v>
          </cell>
          <cell r="C544">
            <v>0.1429</v>
          </cell>
          <cell r="D544" t="str">
            <v>buy</v>
          </cell>
          <cell r="E544">
            <v>669.09</v>
          </cell>
          <cell r="F544">
            <v>669.1</v>
          </cell>
        </row>
        <row r="545">
          <cell r="A545">
            <v>43232.791711122693</v>
          </cell>
          <cell r="B545">
            <v>669.1</v>
          </cell>
          <cell r="C545">
            <v>4.4702240599999996</v>
          </cell>
          <cell r="D545" t="str">
            <v>buy</v>
          </cell>
          <cell r="E545">
            <v>669.09</v>
          </cell>
          <cell r="F545">
            <v>669.09849999999994</v>
          </cell>
        </row>
        <row r="546">
          <cell r="A546">
            <v>43232.791778344908</v>
          </cell>
          <cell r="B546">
            <v>669.1</v>
          </cell>
          <cell r="C546">
            <v>0.97760000000000002</v>
          </cell>
          <cell r="D546" t="str">
            <v>buy</v>
          </cell>
          <cell r="E546">
            <v>669.09</v>
          </cell>
          <cell r="F546">
            <v>669.09849999999994</v>
          </cell>
        </row>
        <row r="547">
          <cell r="A547">
            <v>43232.791843402767</v>
          </cell>
          <cell r="B547">
            <v>669.09</v>
          </cell>
          <cell r="C547">
            <v>1.59</v>
          </cell>
          <cell r="D547" t="str">
            <v>sell</v>
          </cell>
          <cell r="E547">
            <v>668.99</v>
          </cell>
          <cell r="F547">
            <v>669.09849999999994</v>
          </cell>
        </row>
        <row r="548">
          <cell r="A548">
            <v>43232.791844525462</v>
          </cell>
          <cell r="B548">
            <v>668.99</v>
          </cell>
          <cell r="C548">
            <v>1</v>
          </cell>
          <cell r="D548" t="str">
            <v>sell</v>
          </cell>
          <cell r="E548">
            <v>668.31</v>
          </cell>
          <cell r="F548">
            <v>669.09849999999994</v>
          </cell>
        </row>
        <row r="549">
          <cell r="A549">
            <v>43232.791916712973</v>
          </cell>
          <cell r="B549">
            <v>668.95</v>
          </cell>
          <cell r="C549">
            <v>0.01</v>
          </cell>
          <cell r="D549" t="str">
            <v>buy</v>
          </cell>
          <cell r="E549">
            <v>668.31</v>
          </cell>
          <cell r="F549">
            <v>669.1</v>
          </cell>
        </row>
        <row r="550">
          <cell r="A550">
            <v>43232.791916712973</v>
          </cell>
          <cell r="B550">
            <v>669.1</v>
          </cell>
          <cell r="C550">
            <v>6.1604442099999996</v>
          </cell>
          <cell r="D550" t="str">
            <v>buy</v>
          </cell>
          <cell r="E550">
            <v>668.31</v>
          </cell>
          <cell r="F550">
            <v>668.8378509524</v>
          </cell>
        </row>
        <row r="551">
          <cell r="A551">
            <v>43232.792052384262</v>
          </cell>
          <cell r="B551">
            <v>668.31</v>
          </cell>
          <cell r="C551">
            <v>1.47609513</v>
          </cell>
          <cell r="D551" t="str">
            <v>sell</v>
          </cell>
          <cell r="E551">
            <v>668.99</v>
          </cell>
          <cell r="F551">
            <v>668.8378509524</v>
          </cell>
        </row>
        <row r="552">
          <cell r="A552">
            <v>43232.792084502318</v>
          </cell>
          <cell r="B552">
            <v>668.33</v>
          </cell>
          <cell r="C552">
            <v>0.29835827999999998</v>
          </cell>
          <cell r="D552" t="str">
            <v>buy</v>
          </cell>
          <cell r="E552">
            <v>668.99</v>
          </cell>
          <cell r="F552">
            <v>669.03775100000007</v>
          </cell>
        </row>
        <row r="553">
          <cell r="A553">
            <v>43232.792190972221</v>
          </cell>
          <cell r="B553">
            <v>668.55</v>
          </cell>
          <cell r="C553">
            <v>2.0199999999999999E-2</v>
          </cell>
          <cell r="D553" t="str">
            <v>buy</v>
          </cell>
          <cell r="E553">
            <v>668.99</v>
          </cell>
          <cell r="F553">
            <v>669.04684100000009</v>
          </cell>
        </row>
        <row r="554">
          <cell r="A554">
            <v>43232.792211574073</v>
          </cell>
          <cell r="B554">
            <v>668.61</v>
          </cell>
          <cell r="C554">
            <v>0.01</v>
          </cell>
          <cell r="D554" t="str">
            <v>buy</v>
          </cell>
          <cell r="E554">
            <v>668.99</v>
          </cell>
          <cell r="F554">
            <v>669.05074100000002</v>
          </cell>
        </row>
        <row r="555">
          <cell r="A555">
            <v>43232.792211574073</v>
          </cell>
          <cell r="B555">
            <v>669.09</v>
          </cell>
          <cell r="C555">
            <v>0.2397</v>
          </cell>
          <cell r="D555" t="str">
            <v>buy</v>
          </cell>
          <cell r="E555">
            <v>668.99</v>
          </cell>
          <cell r="F555">
            <v>669.02916800000003</v>
          </cell>
        </row>
        <row r="556">
          <cell r="A556">
            <v>43232.792339004627</v>
          </cell>
          <cell r="B556">
            <v>669.08</v>
          </cell>
          <cell r="C556">
            <v>0.36459999999999998</v>
          </cell>
          <cell r="D556" t="str">
            <v>buy</v>
          </cell>
          <cell r="E556">
            <v>668.99</v>
          </cell>
          <cell r="F556">
            <v>669</v>
          </cell>
        </row>
        <row r="557">
          <cell r="A557">
            <v>43232.792486342587</v>
          </cell>
          <cell r="B557">
            <v>668.99</v>
          </cell>
          <cell r="C557">
            <v>0.29310000000000003</v>
          </cell>
          <cell r="D557" t="str">
            <v>sell</v>
          </cell>
          <cell r="E557">
            <v>668.79065877070013</v>
          </cell>
          <cell r="F557">
            <v>669</v>
          </cell>
        </row>
        <row r="558">
          <cell r="A558">
            <v>43232.792608564807</v>
          </cell>
          <cell r="B558">
            <v>669</v>
          </cell>
          <cell r="C558">
            <v>2.9297</v>
          </cell>
          <cell r="D558" t="str">
            <v>buy</v>
          </cell>
          <cell r="E558">
            <v>668.79065877070013</v>
          </cell>
          <cell r="F558">
            <v>668.7</v>
          </cell>
        </row>
        <row r="559">
          <cell r="A559">
            <v>43232.792608900461</v>
          </cell>
          <cell r="B559">
            <v>668.99</v>
          </cell>
          <cell r="C559">
            <v>0.36259999999999998</v>
          </cell>
          <cell r="D559" t="str">
            <v>sell</v>
          </cell>
          <cell r="E559">
            <v>668.50420477069997</v>
          </cell>
          <cell r="F559">
            <v>668.7</v>
          </cell>
        </row>
        <row r="560">
          <cell r="A560">
            <v>43232.792608900461</v>
          </cell>
          <cell r="B560">
            <v>668.99</v>
          </cell>
          <cell r="C560">
            <v>0.38506932999999999</v>
          </cell>
          <cell r="D560" t="str">
            <v>sell</v>
          </cell>
          <cell r="E560">
            <v>668.20404217170005</v>
          </cell>
          <cell r="F560">
            <v>668.7</v>
          </cell>
        </row>
        <row r="561">
          <cell r="A561">
            <v>43232.792608900461</v>
          </cell>
          <cell r="B561">
            <v>668.2</v>
          </cell>
          <cell r="C561">
            <v>0.99175066999999995</v>
          </cell>
          <cell r="D561" t="str">
            <v>sell</v>
          </cell>
          <cell r="E561">
            <v>668.69</v>
          </cell>
          <cell r="F561">
            <v>668.7</v>
          </cell>
        </row>
        <row r="562">
          <cell r="A562">
            <v>43232.792749108798</v>
          </cell>
          <cell r="B562">
            <v>668.7</v>
          </cell>
          <cell r="C562">
            <v>0.82720000000000005</v>
          </cell>
          <cell r="D562" t="str">
            <v>buy</v>
          </cell>
          <cell r="E562">
            <v>668.69</v>
          </cell>
          <cell r="F562">
            <v>668.76804517000005</v>
          </cell>
        </row>
        <row r="563">
          <cell r="A563">
            <v>43232.792774548609</v>
          </cell>
          <cell r="B563">
            <v>668.7</v>
          </cell>
          <cell r="C563">
            <v>2.0199999999999999E-2</v>
          </cell>
          <cell r="D563" t="str">
            <v>buy</v>
          </cell>
          <cell r="E563">
            <v>668.69</v>
          </cell>
          <cell r="F563">
            <v>668.77006516999995</v>
          </cell>
        </row>
        <row r="564">
          <cell r="A564">
            <v>43232.792879849527</v>
          </cell>
          <cell r="B564">
            <v>668.69</v>
          </cell>
          <cell r="C564">
            <v>5.2983000000000002</v>
          </cell>
          <cell r="D564" t="str">
            <v>sell</v>
          </cell>
          <cell r="E564">
            <v>668.99</v>
          </cell>
          <cell r="F564">
            <v>668.77006516999995</v>
          </cell>
        </row>
        <row r="565">
          <cell r="A565">
            <v>43232.793000787038</v>
          </cell>
          <cell r="B565">
            <v>668.7</v>
          </cell>
          <cell r="C565">
            <v>0.2046</v>
          </cell>
          <cell r="D565" t="str">
            <v>buy</v>
          </cell>
          <cell r="E565">
            <v>668.99</v>
          </cell>
          <cell r="F565">
            <v>668.82157551</v>
          </cell>
        </row>
        <row r="566">
          <cell r="A566">
            <v>43232.793105648147</v>
          </cell>
          <cell r="B566">
            <v>668.7</v>
          </cell>
          <cell r="C566">
            <v>2.0199999999999999E-2</v>
          </cell>
          <cell r="D566" t="str">
            <v>buy</v>
          </cell>
          <cell r="E566">
            <v>668.99</v>
          </cell>
          <cell r="F566">
            <v>668.82763550999994</v>
          </cell>
        </row>
        <row r="567">
          <cell r="A567">
            <v>43232.793128287027</v>
          </cell>
          <cell r="B567">
            <v>668.7</v>
          </cell>
          <cell r="C567">
            <v>7.4548299999999998E-2</v>
          </cell>
          <cell r="D567" t="str">
            <v>buy</v>
          </cell>
          <cell r="E567">
            <v>668.99</v>
          </cell>
          <cell r="F567">
            <v>668.84999999999991</v>
          </cell>
        </row>
        <row r="568">
          <cell r="A568">
            <v>43232.79315297454</v>
          </cell>
          <cell r="B568">
            <v>668.8</v>
          </cell>
          <cell r="C568">
            <v>0.75</v>
          </cell>
          <cell r="D568" t="str">
            <v>buy</v>
          </cell>
          <cell r="E568">
            <v>668.99</v>
          </cell>
          <cell r="F568">
            <v>669</v>
          </cell>
        </row>
        <row r="569">
          <cell r="A569">
            <v>43232.79315297454</v>
          </cell>
          <cell r="B569">
            <v>669</v>
          </cell>
          <cell r="C569">
            <v>2.6382639999999999</v>
          </cell>
          <cell r="D569" t="str">
            <v>buy</v>
          </cell>
          <cell r="E569">
            <v>668.99</v>
          </cell>
          <cell r="F569">
            <v>669</v>
          </cell>
        </row>
        <row r="570">
          <cell r="A570">
            <v>43232.793207870367</v>
          </cell>
          <cell r="B570">
            <v>669</v>
          </cell>
          <cell r="C570">
            <v>0.14902973999999999</v>
          </cell>
          <cell r="D570" t="str">
            <v>buy</v>
          </cell>
          <cell r="E570">
            <v>668.99</v>
          </cell>
          <cell r="F570">
            <v>669</v>
          </cell>
        </row>
        <row r="571">
          <cell r="A571">
            <v>43232.793281840277</v>
          </cell>
          <cell r="B571">
            <v>669</v>
          </cell>
          <cell r="C571">
            <v>0.37257435</v>
          </cell>
          <cell r="D571" t="str">
            <v>buy</v>
          </cell>
          <cell r="E571">
            <v>668.99</v>
          </cell>
          <cell r="F571">
            <v>669</v>
          </cell>
        </row>
        <row r="572">
          <cell r="A572">
            <v>43232.793290752314</v>
          </cell>
          <cell r="B572">
            <v>669</v>
          </cell>
          <cell r="C572">
            <v>1.0432081900000001</v>
          </cell>
          <cell r="D572" t="str">
            <v>buy</v>
          </cell>
          <cell r="E572">
            <v>668.99</v>
          </cell>
          <cell r="F572">
            <v>669</v>
          </cell>
        </row>
        <row r="573">
          <cell r="A573">
            <v>43232.793291759263</v>
          </cell>
          <cell r="B573">
            <v>668.99</v>
          </cell>
          <cell r="C573">
            <v>4.9650999999999996</v>
          </cell>
          <cell r="D573" t="str">
            <v>sell</v>
          </cell>
          <cell r="E573">
            <v>668.99</v>
          </cell>
          <cell r="F573">
            <v>669</v>
          </cell>
        </row>
        <row r="574">
          <cell r="A574">
            <v>43232.793291759263</v>
          </cell>
          <cell r="B574">
            <v>668.99</v>
          </cell>
          <cell r="C574">
            <v>2.1530999999999998</v>
          </cell>
          <cell r="D574" t="str">
            <v>sell</v>
          </cell>
          <cell r="E574">
            <v>668.49150922860019</v>
          </cell>
          <cell r="F574">
            <v>669</v>
          </cell>
        </row>
        <row r="575">
          <cell r="A575">
            <v>43232.793378194438</v>
          </cell>
          <cell r="B575">
            <v>668.99</v>
          </cell>
          <cell r="C575">
            <v>4.1000000000000002E-2</v>
          </cell>
          <cell r="D575" t="str">
            <v>sell</v>
          </cell>
          <cell r="E575">
            <v>668.45952922859999</v>
          </cell>
          <cell r="F575">
            <v>669</v>
          </cell>
        </row>
        <row r="576">
          <cell r="A576">
            <v>43232.793430451391</v>
          </cell>
          <cell r="B576">
            <v>669</v>
          </cell>
          <cell r="C576">
            <v>0.16039999999999999</v>
          </cell>
          <cell r="D576" t="str">
            <v>buy</v>
          </cell>
          <cell r="E576">
            <v>668.45952922859999</v>
          </cell>
          <cell r="F576">
            <v>669</v>
          </cell>
        </row>
        <row r="577">
          <cell r="A577">
            <v>43232.793441388887</v>
          </cell>
          <cell r="B577">
            <v>669</v>
          </cell>
          <cell r="C577">
            <v>2.0199999999999999E-2</v>
          </cell>
          <cell r="D577" t="str">
            <v>buy</v>
          </cell>
          <cell r="E577">
            <v>668.45952922859999</v>
          </cell>
          <cell r="F577">
            <v>669</v>
          </cell>
        </row>
        <row r="578">
          <cell r="A578">
            <v>43232.793564305553</v>
          </cell>
          <cell r="B578">
            <v>669</v>
          </cell>
          <cell r="C578">
            <v>1.2735000000000001</v>
          </cell>
          <cell r="D578" t="str">
            <v>buy</v>
          </cell>
          <cell r="E578">
            <v>668.45952922859999</v>
          </cell>
          <cell r="F578">
            <v>669</v>
          </cell>
        </row>
        <row r="579">
          <cell r="A579">
            <v>43232.793625081023</v>
          </cell>
          <cell r="B579">
            <v>669</v>
          </cell>
          <cell r="C579">
            <v>13.5617065</v>
          </cell>
          <cell r="D579" t="str">
            <v>buy</v>
          </cell>
          <cell r="E579">
            <v>668.45952922859999</v>
          </cell>
          <cell r="F579">
            <v>668.99999999999989</v>
          </cell>
        </row>
        <row r="580">
          <cell r="A580">
            <v>43232.793721817128</v>
          </cell>
          <cell r="B580">
            <v>669</v>
          </cell>
          <cell r="C580">
            <v>0.91290000000000004</v>
          </cell>
          <cell r="D580" t="str">
            <v>buy</v>
          </cell>
          <cell r="E580">
            <v>668.45952922859999</v>
          </cell>
          <cell r="F580">
            <v>669</v>
          </cell>
        </row>
        <row r="581">
          <cell r="A581">
            <v>43232.793757233798</v>
          </cell>
          <cell r="B581">
            <v>669</v>
          </cell>
          <cell r="C581">
            <v>2.0199999999999999E-2</v>
          </cell>
          <cell r="D581" t="str">
            <v>buy</v>
          </cell>
          <cell r="E581">
            <v>668.45952922859999</v>
          </cell>
          <cell r="F581">
            <v>669</v>
          </cell>
        </row>
        <row r="582">
          <cell r="A582">
            <v>43232.793845960638</v>
          </cell>
          <cell r="B582">
            <v>669</v>
          </cell>
          <cell r="C582">
            <v>0.49209999999999998</v>
          </cell>
          <cell r="D582" t="str">
            <v>buy</v>
          </cell>
          <cell r="E582">
            <v>668.45952922859999</v>
          </cell>
          <cell r="F582">
            <v>669</v>
          </cell>
        </row>
        <row r="583">
          <cell r="A583">
            <v>43232.793995208332</v>
          </cell>
          <cell r="B583">
            <v>669</v>
          </cell>
          <cell r="C583">
            <v>2.3879999999999999</v>
          </cell>
          <cell r="D583" t="str">
            <v>buy</v>
          </cell>
          <cell r="E583">
            <v>668.45952922859999</v>
          </cell>
          <cell r="F583">
            <v>668.31413999999995</v>
          </cell>
        </row>
        <row r="584">
          <cell r="A584">
            <v>43232.794068946758</v>
          </cell>
          <cell r="B584">
            <v>669</v>
          </cell>
          <cell r="C584">
            <v>2.0199999999999999E-2</v>
          </cell>
          <cell r="D584" t="str">
            <v>buy</v>
          </cell>
          <cell r="E584">
            <v>668.45952922859999</v>
          </cell>
          <cell r="F584">
            <v>668.3</v>
          </cell>
        </row>
        <row r="585">
          <cell r="A585">
            <v>43232.794085578702</v>
          </cell>
          <cell r="B585">
            <v>668.99</v>
          </cell>
          <cell r="C585">
            <v>0.25585000000000002</v>
          </cell>
          <cell r="D585" t="str">
            <v>sell</v>
          </cell>
          <cell r="E585">
            <v>668.25996622859998</v>
          </cell>
          <cell r="F585">
            <v>668.3</v>
          </cell>
        </row>
        <row r="586">
          <cell r="A586">
            <v>43232.794114201388</v>
          </cell>
          <cell r="B586">
            <v>668.99</v>
          </cell>
          <cell r="C586">
            <v>6.3369999999999998E-5</v>
          </cell>
          <cell r="D586" t="str">
            <v>sell</v>
          </cell>
          <cell r="E586">
            <v>668.25991680000004</v>
          </cell>
          <cell r="F586">
            <v>668.3</v>
          </cell>
        </row>
        <row r="587">
          <cell r="A587">
            <v>43232.794114201388</v>
          </cell>
          <cell r="B587">
            <v>668.99</v>
          </cell>
          <cell r="C587">
            <v>1.048E-2</v>
          </cell>
          <cell r="D587" t="str">
            <v>sell</v>
          </cell>
          <cell r="E587">
            <v>668.25174240000001</v>
          </cell>
          <cell r="F587">
            <v>668.3</v>
          </cell>
        </row>
        <row r="588">
          <cell r="A588">
            <v>43232.794120763887</v>
          </cell>
          <cell r="B588">
            <v>668.29</v>
          </cell>
          <cell r="C588">
            <v>0.05</v>
          </cell>
          <cell r="D588" t="str">
            <v>sell</v>
          </cell>
          <cell r="E588">
            <v>668.24774240000011</v>
          </cell>
          <cell r="F588">
            <v>668.3</v>
          </cell>
        </row>
        <row r="589">
          <cell r="A589">
            <v>43232.794120763887</v>
          </cell>
          <cell r="B589">
            <v>668.29</v>
          </cell>
          <cell r="C589">
            <v>0.01</v>
          </cell>
          <cell r="D589" t="str">
            <v>sell</v>
          </cell>
          <cell r="E589">
            <v>668.24694240000008</v>
          </cell>
          <cell r="F589">
            <v>668.3</v>
          </cell>
        </row>
        <row r="590">
          <cell r="A590">
            <v>43232.794135335651</v>
          </cell>
          <cell r="B590">
            <v>668.29</v>
          </cell>
          <cell r="C590">
            <v>9.1400000000000006E-3</v>
          </cell>
          <cell r="D590" t="str">
            <v>sell</v>
          </cell>
          <cell r="E590">
            <v>668.24621120000006</v>
          </cell>
          <cell r="F590">
            <v>668.3</v>
          </cell>
        </row>
        <row r="591">
          <cell r="A591">
            <v>43232.794140347221</v>
          </cell>
          <cell r="B591">
            <v>668.29</v>
          </cell>
          <cell r="C591">
            <v>1.014E-2</v>
          </cell>
          <cell r="D591" t="str">
            <v>sell</v>
          </cell>
          <cell r="E591">
            <v>668.24540000000002</v>
          </cell>
          <cell r="F591">
            <v>668.3</v>
          </cell>
        </row>
        <row r="592">
          <cell r="A592">
            <v>43232.794141759259</v>
          </cell>
          <cell r="B592">
            <v>668.3</v>
          </cell>
          <cell r="C592">
            <v>1.7653000000000001</v>
          </cell>
          <cell r="D592" t="str">
            <v>buy</v>
          </cell>
          <cell r="E592">
            <v>668.24540000000002</v>
          </cell>
          <cell r="F592">
            <v>668.3</v>
          </cell>
        </row>
        <row r="593">
          <cell r="A593">
            <v>43232.79429027778</v>
          </cell>
          <cell r="B593">
            <v>668.3</v>
          </cell>
          <cell r="C593">
            <v>1.0894999999999999</v>
          </cell>
          <cell r="D593" t="str">
            <v>buy</v>
          </cell>
          <cell r="E593">
            <v>668.24540000000002</v>
          </cell>
          <cell r="F593">
            <v>668.3</v>
          </cell>
        </row>
        <row r="594">
          <cell r="A594">
            <v>43232.794406886584</v>
          </cell>
          <cell r="B594">
            <v>668.3</v>
          </cell>
          <cell r="C594">
            <v>2.0199999999999999E-2</v>
          </cell>
          <cell r="D594" t="str">
            <v>buy</v>
          </cell>
          <cell r="E594">
            <v>668.24540000000002</v>
          </cell>
          <cell r="F594">
            <v>668.3</v>
          </cell>
        </row>
        <row r="595">
          <cell r="A595">
            <v>43232.794455972216</v>
          </cell>
          <cell r="B595">
            <v>668.3</v>
          </cell>
          <cell r="C595">
            <v>1.8786</v>
          </cell>
          <cell r="D595" t="str">
            <v>buy</v>
          </cell>
          <cell r="E595">
            <v>668.24540000000002</v>
          </cell>
          <cell r="F595">
            <v>668.41559999999993</v>
          </cell>
        </row>
        <row r="596">
          <cell r="A596">
            <v>43232.794455972216</v>
          </cell>
          <cell r="B596">
            <v>668.3</v>
          </cell>
          <cell r="C596">
            <v>0.79</v>
          </cell>
          <cell r="D596" t="str">
            <v>buy</v>
          </cell>
          <cell r="E596">
            <v>668.24540000000002</v>
          </cell>
          <cell r="F596">
            <v>668.95279999999991</v>
          </cell>
        </row>
        <row r="597">
          <cell r="A597">
            <v>43232.794455972216</v>
          </cell>
          <cell r="B597">
            <v>668.3</v>
          </cell>
          <cell r="C597">
            <v>0.03</v>
          </cell>
          <cell r="D597" t="str">
            <v>buy</v>
          </cell>
          <cell r="E597">
            <v>668.24540000000002</v>
          </cell>
          <cell r="F597">
            <v>668.97320000000002</v>
          </cell>
        </row>
        <row r="598">
          <cell r="A598">
            <v>43232.794455972216</v>
          </cell>
          <cell r="B598">
            <v>668.3</v>
          </cell>
          <cell r="C598">
            <v>0.01</v>
          </cell>
          <cell r="D598" t="str">
            <v>buy</v>
          </cell>
          <cell r="E598">
            <v>668.24540000000002</v>
          </cell>
          <cell r="F598">
            <v>668.98</v>
          </cell>
        </row>
        <row r="599">
          <cell r="A599">
            <v>43232.794455972216</v>
          </cell>
          <cell r="B599">
            <v>668.98</v>
          </cell>
          <cell r="C599">
            <v>3.8647605</v>
          </cell>
          <cell r="D599" t="str">
            <v>buy</v>
          </cell>
          <cell r="E599">
            <v>668.24540000000002</v>
          </cell>
          <cell r="F599">
            <v>667.87</v>
          </cell>
        </row>
        <row r="600">
          <cell r="A600">
            <v>43232.794593356477</v>
          </cell>
          <cell r="B600">
            <v>668.27</v>
          </cell>
          <cell r="C600">
            <v>0.59</v>
          </cell>
          <cell r="D600" t="str">
            <v>sell</v>
          </cell>
          <cell r="E600">
            <v>668.21</v>
          </cell>
          <cell r="F600">
            <v>667.87</v>
          </cell>
        </row>
        <row r="601">
          <cell r="A601">
            <v>43232.794593356477</v>
          </cell>
          <cell r="B601">
            <v>668.21</v>
          </cell>
          <cell r="C601">
            <v>1.8</v>
          </cell>
          <cell r="D601" t="str">
            <v>sell</v>
          </cell>
          <cell r="E601">
            <v>667.07350000000008</v>
          </cell>
          <cell r="F601">
            <v>667.87</v>
          </cell>
        </row>
        <row r="602">
          <cell r="A602">
            <v>43232.794593356477</v>
          </cell>
          <cell r="B602">
            <v>667.42</v>
          </cell>
          <cell r="C602">
            <v>0.01</v>
          </cell>
          <cell r="D602" t="str">
            <v>sell</v>
          </cell>
          <cell r="E602">
            <v>667.07</v>
          </cell>
          <cell r="F602">
            <v>667.87</v>
          </cell>
        </row>
        <row r="603">
          <cell r="A603">
            <v>43232.794593356477</v>
          </cell>
          <cell r="B603">
            <v>667.07</v>
          </cell>
          <cell r="C603">
            <v>2.2035240699999998</v>
          </cell>
          <cell r="D603" t="str">
            <v>sell</v>
          </cell>
          <cell r="E603">
            <v>668.81576100000007</v>
          </cell>
          <cell r="F603">
            <v>667.87</v>
          </cell>
        </row>
        <row r="604">
          <cell r="A604">
            <v>43232.794742696758</v>
          </cell>
          <cell r="B604">
            <v>667.87</v>
          </cell>
          <cell r="C604">
            <v>6.3582999999999998</v>
          </cell>
          <cell r="D604" t="str">
            <v>buy</v>
          </cell>
          <cell r="E604">
            <v>668.81576100000007</v>
          </cell>
          <cell r="F604">
            <v>668</v>
          </cell>
        </row>
        <row r="605">
          <cell r="A605">
            <v>43232.794821377312</v>
          </cell>
          <cell r="B605">
            <v>668</v>
          </cell>
          <cell r="C605">
            <v>0.01</v>
          </cell>
          <cell r="D605" t="str">
            <v>buy</v>
          </cell>
          <cell r="E605">
            <v>668.81576100000007</v>
          </cell>
          <cell r="F605">
            <v>668</v>
          </cell>
        </row>
        <row r="606">
          <cell r="A606">
            <v>43232.794821377312</v>
          </cell>
          <cell r="B606">
            <v>668</v>
          </cell>
          <cell r="C606">
            <v>1.0200000000000001E-2</v>
          </cell>
          <cell r="D606" t="str">
            <v>buy</v>
          </cell>
          <cell r="E606">
            <v>668.81576100000007</v>
          </cell>
          <cell r="F606">
            <v>668</v>
          </cell>
        </row>
        <row r="607">
          <cell r="A607">
            <v>43232.79489380787</v>
          </cell>
          <cell r="B607">
            <v>667.99</v>
          </cell>
          <cell r="C607">
            <v>0.1487</v>
          </cell>
          <cell r="D607" t="str">
            <v>sell</v>
          </cell>
          <cell r="E607">
            <v>668.96</v>
          </cell>
          <cell r="F607">
            <v>668</v>
          </cell>
        </row>
        <row r="608">
          <cell r="A608">
            <v>43232.795039942132</v>
          </cell>
          <cell r="B608">
            <v>668</v>
          </cell>
          <cell r="C608">
            <v>2.0142000000000002</v>
          </cell>
          <cell r="D608" t="str">
            <v>buy</v>
          </cell>
          <cell r="E608">
            <v>668.96</v>
          </cell>
          <cell r="F608">
            <v>668</v>
          </cell>
        </row>
        <row r="609">
          <cell r="A609">
            <v>43232.795106168982</v>
          </cell>
          <cell r="B609">
            <v>668</v>
          </cell>
          <cell r="C609">
            <v>8.1000000000000003E-2</v>
          </cell>
          <cell r="D609" t="str">
            <v>buy</v>
          </cell>
          <cell r="E609">
            <v>668.96</v>
          </cell>
          <cell r="F609">
            <v>668</v>
          </cell>
        </row>
        <row r="610">
          <cell r="A610">
            <v>43232.795165763891</v>
          </cell>
          <cell r="B610">
            <v>668</v>
          </cell>
          <cell r="C610">
            <v>1.6972</v>
          </cell>
          <cell r="D610" t="str">
            <v>buy</v>
          </cell>
          <cell r="E610">
            <v>668.96</v>
          </cell>
          <cell r="F610">
            <v>668</v>
          </cell>
        </row>
        <row r="611">
          <cell r="A611">
            <v>43232.795292870367</v>
          </cell>
          <cell r="B611">
            <v>668</v>
          </cell>
          <cell r="C611">
            <v>1.7426999999999999</v>
          </cell>
          <cell r="D611" t="str">
            <v>buy</v>
          </cell>
          <cell r="E611">
            <v>668.96</v>
          </cell>
          <cell r="F611">
            <v>668</v>
          </cell>
        </row>
        <row r="612">
          <cell r="A612">
            <v>43232.795401481482</v>
          </cell>
          <cell r="B612">
            <v>668</v>
          </cell>
          <cell r="C612">
            <v>2.0199999999999999E-2</v>
          </cell>
          <cell r="D612" t="str">
            <v>buy</v>
          </cell>
          <cell r="E612">
            <v>668.96</v>
          </cell>
          <cell r="F612">
            <v>668</v>
          </cell>
        </row>
        <row r="613">
          <cell r="A613">
            <v>43232.795470682868</v>
          </cell>
          <cell r="B613">
            <v>668</v>
          </cell>
          <cell r="C613">
            <v>0.23810000000000001</v>
          </cell>
          <cell r="D613" t="str">
            <v>buy</v>
          </cell>
          <cell r="E613">
            <v>668.96</v>
          </cell>
          <cell r="F613">
            <v>668</v>
          </cell>
        </row>
        <row r="614">
          <cell r="A614">
            <v>43232.795608425928</v>
          </cell>
          <cell r="B614">
            <v>668</v>
          </cell>
          <cell r="C614">
            <v>6.1181999999999999</v>
          </cell>
          <cell r="D614" t="str">
            <v>buy</v>
          </cell>
          <cell r="E614">
            <v>668.96</v>
          </cell>
          <cell r="F614">
            <v>668</v>
          </cell>
        </row>
        <row r="615">
          <cell r="A615">
            <v>43232.795716273147</v>
          </cell>
          <cell r="B615">
            <v>668</v>
          </cell>
          <cell r="C615">
            <v>5.0884</v>
          </cell>
          <cell r="D615" t="str">
            <v>buy</v>
          </cell>
          <cell r="E615">
            <v>668.96</v>
          </cell>
          <cell r="F615">
            <v>668</v>
          </cell>
        </row>
        <row r="616">
          <cell r="A616">
            <v>43232.795716273147</v>
          </cell>
          <cell r="B616">
            <v>668</v>
          </cell>
          <cell r="C616">
            <v>2.5468230699999999</v>
          </cell>
          <cell r="D616" t="str">
            <v>buy</v>
          </cell>
          <cell r="E616">
            <v>668.96</v>
          </cell>
          <cell r="F616">
            <v>668</v>
          </cell>
        </row>
        <row r="617">
          <cell r="A617">
            <v>43232.795742199072</v>
          </cell>
          <cell r="B617">
            <v>668</v>
          </cell>
          <cell r="C617">
            <v>2.0199999999999999E-2</v>
          </cell>
          <cell r="D617" t="str">
            <v>buy</v>
          </cell>
          <cell r="E617">
            <v>668.96</v>
          </cell>
          <cell r="F617">
            <v>668</v>
          </cell>
        </row>
        <row r="618">
          <cell r="A618">
            <v>43232.795746087962</v>
          </cell>
          <cell r="B618">
            <v>668</v>
          </cell>
          <cell r="C618">
            <v>0.43295261000000002</v>
          </cell>
          <cell r="D618" t="str">
            <v>buy</v>
          </cell>
          <cell r="E618">
            <v>668.96</v>
          </cell>
          <cell r="F618">
            <v>668</v>
          </cell>
        </row>
        <row r="619">
          <cell r="A619">
            <v>43232.795746087962</v>
          </cell>
          <cell r="B619">
            <v>668</v>
          </cell>
          <cell r="C619">
            <v>3.2493276299999998</v>
          </cell>
          <cell r="D619" t="str">
            <v>buy</v>
          </cell>
          <cell r="E619">
            <v>668.96</v>
          </cell>
          <cell r="F619">
            <v>668</v>
          </cell>
        </row>
        <row r="620">
          <cell r="A620">
            <v>43232.795746087962</v>
          </cell>
          <cell r="B620">
            <v>668</v>
          </cell>
          <cell r="C620">
            <v>2.0223197599999998</v>
          </cell>
          <cell r="D620" t="str">
            <v>buy</v>
          </cell>
          <cell r="E620">
            <v>668.96</v>
          </cell>
          <cell r="F620">
            <v>669</v>
          </cell>
        </row>
        <row r="621">
          <cell r="A621">
            <v>43232.795876400472</v>
          </cell>
          <cell r="B621">
            <v>669</v>
          </cell>
          <cell r="C621">
            <v>3.3188066100000002</v>
          </cell>
          <cell r="D621" t="str">
            <v>buy</v>
          </cell>
          <cell r="E621">
            <v>668.96</v>
          </cell>
          <cell r="F621">
            <v>668.97</v>
          </cell>
        </row>
        <row r="622">
          <cell r="A622">
            <v>43232.796027175929</v>
          </cell>
          <cell r="B622">
            <v>668.97</v>
          </cell>
          <cell r="C622">
            <v>0.4778</v>
          </cell>
          <cell r="D622" t="str">
            <v>buy</v>
          </cell>
          <cell r="E622">
            <v>668.96</v>
          </cell>
          <cell r="F622">
            <v>668.97</v>
          </cell>
        </row>
        <row r="623">
          <cell r="A623">
            <v>43232.796152303243</v>
          </cell>
          <cell r="B623">
            <v>668.96</v>
          </cell>
          <cell r="C623">
            <v>0.2465</v>
          </cell>
          <cell r="D623" t="str">
            <v>sell</v>
          </cell>
          <cell r="E623">
            <v>668.96000000000015</v>
          </cell>
          <cell r="F623">
            <v>668.97</v>
          </cell>
        </row>
        <row r="624">
          <cell r="A624">
            <v>43232.796152303243</v>
          </cell>
          <cell r="B624">
            <v>668.96</v>
          </cell>
          <cell r="C624">
            <v>0.13133</v>
          </cell>
          <cell r="D624" t="str">
            <v>sell</v>
          </cell>
          <cell r="E624">
            <v>668.96000000000015</v>
          </cell>
          <cell r="F624">
            <v>668.97</v>
          </cell>
        </row>
        <row r="625">
          <cell r="A625">
            <v>43232.796276215267</v>
          </cell>
          <cell r="B625">
            <v>668.97</v>
          </cell>
          <cell r="C625">
            <v>2.9548999999999999</v>
          </cell>
          <cell r="D625" t="str">
            <v>buy</v>
          </cell>
          <cell r="E625">
            <v>668.96000000000015</v>
          </cell>
          <cell r="F625">
            <v>668.97</v>
          </cell>
        </row>
        <row r="626">
          <cell r="A626">
            <v>43232.796426469897</v>
          </cell>
          <cell r="B626">
            <v>668.97</v>
          </cell>
          <cell r="C626">
            <v>0.73119999999999996</v>
          </cell>
          <cell r="D626" t="str">
            <v>buy</v>
          </cell>
          <cell r="E626">
            <v>668.96000000000015</v>
          </cell>
          <cell r="F626">
            <v>668.97</v>
          </cell>
        </row>
        <row r="627">
          <cell r="A627">
            <v>43232.796534050933</v>
          </cell>
          <cell r="B627">
            <v>668.97</v>
          </cell>
          <cell r="C627">
            <v>0.30403429999999998</v>
          </cell>
          <cell r="D627" t="str">
            <v>buy</v>
          </cell>
          <cell r="E627">
            <v>668.96000000000015</v>
          </cell>
          <cell r="F627">
            <v>668.97</v>
          </cell>
        </row>
        <row r="628">
          <cell r="A628">
            <v>43232.796561203701</v>
          </cell>
          <cell r="B628">
            <v>668.97</v>
          </cell>
          <cell r="C628">
            <v>2.1067999999999998</v>
          </cell>
          <cell r="D628" t="str">
            <v>buy</v>
          </cell>
          <cell r="E628">
            <v>668.96000000000015</v>
          </cell>
          <cell r="F628">
            <v>668.97</v>
          </cell>
        </row>
        <row r="629">
          <cell r="A629">
            <v>43232.796713217591</v>
          </cell>
          <cell r="B629">
            <v>668.97</v>
          </cell>
          <cell r="C629">
            <v>2.4512</v>
          </cell>
          <cell r="D629" t="str">
            <v>buy</v>
          </cell>
          <cell r="E629">
            <v>668.96000000000015</v>
          </cell>
          <cell r="F629">
            <v>668.97</v>
          </cell>
        </row>
        <row r="630">
          <cell r="A630">
            <v>43232.796848113423</v>
          </cell>
          <cell r="B630">
            <v>668.97</v>
          </cell>
          <cell r="C630">
            <v>0.91059999999999997</v>
          </cell>
          <cell r="D630" t="str">
            <v>buy</v>
          </cell>
          <cell r="E630">
            <v>668.96000000000015</v>
          </cell>
          <cell r="F630">
            <v>668.97</v>
          </cell>
        </row>
        <row r="631">
          <cell r="A631">
            <v>43232.796879409732</v>
          </cell>
          <cell r="B631">
            <v>668.97</v>
          </cell>
          <cell r="C631">
            <v>0.44710927</v>
          </cell>
          <cell r="D631" t="str">
            <v>buy</v>
          </cell>
          <cell r="E631">
            <v>668.96000000000015</v>
          </cell>
          <cell r="F631">
            <v>668.97</v>
          </cell>
        </row>
        <row r="632">
          <cell r="A632">
            <v>43232.797009594913</v>
          </cell>
          <cell r="B632">
            <v>668.97</v>
          </cell>
          <cell r="C632">
            <v>1.3741000000000001</v>
          </cell>
          <cell r="D632" t="str">
            <v>buy</v>
          </cell>
          <cell r="E632">
            <v>668.96000000000015</v>
          </cell>
          <cell r="F632">
            <v>668.97</v>
          </cell>
        </row>
        <row r="633">
          <cell r="A633">
            <v>43232.79716667824</v>
          </cell>
          <cell r="B633">
            <v>668.97</v>
          </cell>
          <cell r="C633">
            <v>0.61619999999999997</v>
          </cell>
          <cell r="D633" t="str">
            <v>buy</v>
          </cell>
          <cell r="E633">
            <v>668.96000000000015</v>
          </cell>
          <cell r="F633">
            <v>668.97</v>
          </cell>
        </row>
        <row r="634">
          <cell r="A634">
            <v>43232.797317546298</v>
          </cell>
          <cell r="B634">
            <v>668.96</v>
          </cell>
          <cell r="C634">
            <v>0.80840000000000001</v>
          </cell>
          <cell r="D634" t="str">
            <v>sell</v>
          </cell>
          <cell r="E634">
            <v>668.96</v>
          </cell>
          <cell r="F634">
            <v>668.97</v>
          </cell>
        </row>
        <row r="635">
          <cell r="A635">
            <v>43232.797361747682</v>
          </cell>
          <cell r="B635">
            <v>668.96</v>
          </cell>
          <cell r="C635">
            <v>6.0269999999999997E-2</v>
          </cell>
          <cell r="D635" t="str">
            <v>sell</v>
          </cell>
          <cell r="E635">
            <v>668.96</v>
          </cell>
          <cell r="F635">
            <v>668.97</v>
          </cell>
        </row>
        <row r="636">
          <cell r="A636">
            <v>43232.797361747682</v>
          </cell>
          <cell r="B636">
            <v>668.96</v>
          </cell>
          <cell r="C636">
            <v>1.80639181</v>
          </cell>
          <cell r="D636" t="str">
            <v>sell</v>
          </cell>
          <cell r="E636">
            <v>668.84474142199997</v>
          </cell>
          <cell r="F636">
            <v>668.97</v>
          </cell>
        </row>
        <row r="637">
          <cell r="A637">
            <v>43232.797382939818</v>
          </cell>
          <cell r="B637">
            <v>668.96</v>
          </cell>
          <cell r="C637">
            <v>0.01</v>
          </cell>
          <cell r="D637" t="str">
            <v>sell</v>
          </cell>
          <cell r="E637">
            <v>668.84364142200013</v>
          </cell>
          <cell r="F637">
            <v>668.97</v>
          </cell>
        </row>
        <row r="638">
          <cell r="A638">
            <v>43232.797441388888</v>
          </cell>
          <cell r="B638">
            <v>668.97</v>
          </cell>
          <cell r="C638">
            <v>2.5261999999999998</v>
          </cell>
          <cell r="D638" t="str">
            <v>buy</v>
          </cell>
          <cell r="E638">
            <v>668.84364142200013</v>
          </cell>
          <cell r="F638">
            <v>668.97</v>
          </cell>
        </row>
        <row r="639">
          <cell r="A639">
            <v>43232.797586759261</v>
          </cell>
          <cell r="B639">
            <v>668.97</v>
          </cell>
          <cell r="C639">
            <v>2.0573999999999999</v>
          </cell>
          <cell r="D639" t="str">
            <v>buy</v>
          </cell>
          <cell r="E639">
            <v>668.84364142200013</v>
          </cell>
          <cell r="F639">
            <v>668.97</v>
          </cell>
        </row>
        <row r="640">
          <cell r="A640">
            <v>43232.797732500003</v>
          </cell>
          <cell r="B640">
            <v>668.97</v>
          </cell>
          <cell r="C640">
            <v>0.1487</v>
          </cell>
          <cell r="D640" t="str">
            <v>buy</v>
          </cell>
          <cell r="E640">
            <v>668.84364142200013</v>
          </cell>
          <cell r="F640">
            <v>668.97</v>
          </cell>
        </row>
        <row r="641">
          <cell r="A641">
            <v>43232.797732500003</v>
          </cell>
          <cell r="B641">
            <v>668.97</v>
          </cell>
          <cell r="C641">
            <v>2.2684024599999999</v>
          </cell>
          <cell r="D641" t="str">
            <v>buy</v>
          </cell>
          <cell r="E641">
            <v>668.84364142200013</v>
          </cell>
          <cell r="F641">
            <v>668.97</v>
          </cell>
        </row>
        <row r="642">
          <cell r="A642">
            <v>43232.797732500003</v>
          </cell>
          <cell r="B642">
            <v>668.97</v>
          </cell>
          <cell r="C642">
            <v>0.81909754000000001</v>
          </cell>
          <cell r="D642" t="str">
            <v>buy</v>
          </cell>
          <cell r="E642">
            <v>668.84364142200013</v>
          </cell>
          <cell r="F642">
            <v>668.9873970000001</v>
          </cell>
        </row>
        <row r="643">
          <cell r="A643">
            <v>43232.7978662963</v>
          </cell>
          <cell r="B643">
            <v>668.97</v>
          </cell>
          <cell r="C643">
            <v>0.18090245999999999</v>
          </cell>
          <cell r="D643" t="str">
            <v>buy</v>
          </cell>
          <cell r="E643">
            <v>668.84364142200013</v>
          </cell>
          <cell r="F643">
            <v>668.99282407380008</v>
          </cell>
        </row>
        <row r="644">
          <cell r="A644">
            <v>43232.7978662963</v>
          </cell>
          <cell r="B644">
            <v>668.97</v>
          </cell>
          <cell r="C644">
            <v>0.23919753999999999</v>
          </cell>
          <cell r="D644" t="str">
            <v>buy</v>
          </cell>
          <cell r="E644">
            <v>668.84364142200013</v>
          </cell>
          <cell r="F644">
            <v>669</v>
          </cell>
        </row>
        <row r="645">
          <cell r="A645">
            <v>43232.798006342593</v>
          </cell>
          <cell r="B645">
            <v>668.96</v>
          </cell>
          <cell r="C645">
            <v>8.3391400000000004E-2</v>
          </cell>
          <cell r="D645" t="str">
            <v>sell</v>
          </cell>
          <cell r="E645">
            <v>668.8344683680001</v>
          </cell>
          <cell r="F645">
            <v>669</v>
          </cell>
        </row>
        <row r="646">
          <cell r="A646">
            <v>43232.798006342593</v>
          </cell>
          <cell r="B646">
            <v>668.82</v>
          </cell>
          <cell r="C646">
            <v>0.05</v>
          </cell>
          <cell r="D646" t="str">
            <v>sell</v>
          </cell>
          <cell r="E646">
            <v>668.83596836800007</v>
          </cell>
          <cell r="F646">
            <v>669</v>
          </cell>
        </row>
        <row r="647">
          <cell r="A647">
            <v>43232.798006342593</v>
          </cell>
          <cell r="B647">
            <v>668.82</v>
          </cell>
          <cell r="C647">
            <v>0.02</v>
          </cell>
          <cell r="D647" t="str">
            <v>sell</v>
          </cell>
          <cell r="E647">
            <v>668.83656836800003</v>
          </cell>
          <cell r="F647">
            <v>669</v>
          </cell>
        </row>
        <row r="648">
          <cell r="A648">
            <v>43232.798006342593</v>
          </cell>
          <cell r="B648">
            <v>668.8</v>
          </cell>
          <cell r="C648">
            <v>0.42202859999999998</v>
          </cell>
          <cell r="D648" t="str">
            <v>sell</v>
          </cell>
          <cell r="E648">
            <v>668.85766979799996</v>
          </cell>
          <cell r="F648">
            <v>669</v>
          </cell>
        </row>
        <row r="649">
          <cell r="A649">
            <v>43232.798160347222</v>
          </cell>
          <cell r="B649">
            <v>669</v>
          </cell>
          <cell r="C649">
            <v>16.525169980000001</v>
          </cell>
          <cell r="D649" t="str">
            <v>buy</v>
          </cell>
          <cell r="E649">
            <v>668.85766979799996</v>
          </cell>
          <cell r="F649">
            <v>669</v>
          </cell>
        </row>
        <row r="650">
          <cell r="A650">
            <v>43232.798310937498</v>
          </cell>
          <cell r="B650">
            <v>669</v>
          </cell>
          <cell r="C650">
            <v>1.3778999999999999</v>
          </cell>
          <cell r="D650" t="str">
            <v>buy</v>
          </cell>
          <cell r="E650">
            <v>668.85766979799996</v>
          </cell>
          <cell r="F650">
            <v>668.99</v>
          </cell>
        </row>
        <row r="651">
          <cell r="A651">
            <v>43232.798441099527</v>
          </cell>
          <cell r="B651">
            <v>668.99</v>
          </cell>
          <cell r="C651">
            <v>1.5</v>
          </cell>
          <cell r="D651" t="str">
            <v>buy</v>
          </cell>
          <cell r="E651">
            <v>668.85766979799996</v>
          </cell>
          <cell r="F651">
            <v>668.99</v>
          </cell>
        </row>
        <row r="652">
          <cell r="A652">
            <v>43232.798441099527</v>
          </cell>
          <cell r="B652">
            <v>668.99</v>
          </cell>
          <cell r="C652">
            <v>1.1715</v>
          </cell>
          <cell r="D652" t="str">
            <v>buy</v>
          </cell>
          <cell r="E652">
            <v>668.85766979799996</v>
          </cell>
          <cell r="F652">
            <v>669</v>
          </cell>
        </row>
        <row r="653">
          <cell r="A653">
            <v>43232.798581886571</v>
          </cell>
          <cell r="B653">
            <v>669</v>
          </cell>
          <cell r="C653">
            <v>2.4948999999999999</v>
          </cell>
          <cell r="D653" t="str">
            <v>buy</v>
          </cell>
          <cell r="E653">
            <v>668.85766979799996</v>
          </cell>
          <cell r="F653">
            <v>668.86000000000013</v>
          </cell>
        </row>
        <row r="654">
          <cell r="A654">
            <v>43232.798718530103</v>
          </cell>
          <cell r="B654">
            <v>668.94</v>
          </cell>
          <cell r="C654">
            <v>0.01</v>
          </cell>
          <cell r="D654" t="str">
            <v>sell</v>
          </cell>
          <cell r="E654">
            <v>668.85676979800007</v>
          </cell>
          <cell r="F654">
            <v>668.86000000000013</v>
          </cell>
        </row>
        <row r="655">
          <cell r="A655">
            <v>43232.798718530103</v>
          </cell>
          <cell r="B655">
            <v>668.94</v>
          </cell>
          <cell r="C655">
            <v>1.0359999999999999E-2</v>
          </cell>
          <cell r="D655" t="str">
            <v>sell</v>
          </cell>
          <cell r="E655">
            <v>668.85583739799995</v>
          </cell>
          <cell r="F655">
            <v>668.86000000000013</v>
          </cell>
        </row>
        <row r="656">
          <cell r="A656">
            <v>43232.798718530103</v>
          </cell>
          <cell r="B656">
            <v>668.92</v>
          </cell>
          <cell r="C656">
            <v>8.3391400000000004E-2</v>
          </cell>
          <cell r="D656" t="str">
            <v>sell</v>
          </cell>
          <cell r="E656">
            <v>668.85</v>
          </cell>
          <cell r="F656">
            <v>668.86000000000013</v>
          </cell>
        </row>
        <row r="657">
          <cell r="A657">
            <v>43232.798718530103</v>
          </cell>
          <cell r="B657">
            <v>668.85</v>
          </cell>
          <cell r="C657">
            <v>0.2287486</v>
          </cell>
          <cell r="D657" t="str">
            <v>sell</v>
          </cell>
          <cell r="E657">
            <v>668.85</v>
          </cell>
          <cell r="F657">
            <v>668.86000000000013</v>
          </cell>
        </row>
        <row r="658">
          <cell r="A658">
            <v>43232.798874942127</v>
          </cell>
          <cell r="B658">
            <v>668.85</v>
          </cell>
          <cell r="C658">
            <v>0.52125140000000003</v>
          </cell>
          <cell r="D658" t="str">
            <v>sell</v>
          </cell>
          <cell r="E658">
            <v>668.85</v>
          </cell>
          <cell r="F658">
            <v>668.86000000000013</v>
          </cell>
        </row>
        <row r="659">
          <cell r="A659">
            <v>43232.798874942127</v>
          </cell>
          <cell r="B659">
            <v>668.85</v>
          </cell>
          <cell r="C659">
            <v>1.0007486000000001</v>
          </cell>
          <cell r="D659" t="str">
            <v>sell</v>
          </cell>
          <cell r="E659">
            <v>668.85</v>
          </cell>
          <cell r="F659">
            <v>668.86000000000013</v>
          </cell>
        </row>
        <row r="660">
          <cell r="A660">
            <v>43232.799020266197</v>
          </cell>
          <cell r="B660">
            <v>668.85</v>
          </cell>
          <cell r="C660">
            <v>6.4070999999999998</v>
          </cell>
          <cell r="D660" t="str">
            <v>sell</v>
          </cell>
          <cell r="E660">
            <v>668.99</v>
          </cell>
          <cell r="F660">
            <v>668.86000000000013</v>
          </cell>
        </row>
        <row r="661">
          <cell r="A661">
            <v>43232.799157789363</v>
          </cell>
          <cell r="B661">
            <v>668.86</v>
          </cell>
          <cell r="C661">
            <v>0.1452</v>
          </cell>
          <cell r="D661" t="str">
            <v>buy</v>
          </cell>
          <cell r="E661">
            <v>668.99</v>
          </cell>
          <cell r="F661">
            <v>668.86000000000013</v>
          </cell>
        </row>
        <row r="662">
          <cell r="A662">
            <v>43232.799269826392</v>
          </cell>
          <cell r="B662">
            <v>668.86</v>
          </cell>
          <cell r="C662">
            <v>2.9871809999999999E-2</v>
          </cell>
          <cell r="D662" t="str">
            <v>buy</v>
          </cell>
          <cell r="E662">
            <v>668.99</v>
          </cell>
          <cell r="F662">
            <v>668.86</v>
          </cell>
        </row>
        <row r="663">
          <cell r="A663">
            <v>43232.799300763887</v>
          </cell>
          <cell r="B663">
            <v>668.86</v>
          </cell>
          <cell r="C663">
            <v>2.0345</v>
          </cell>
          <cell r="D663" t="str">
            <v>buy</v>
          </cell>
          <cell r="E663">
            <v>668.99</v>
          </cell>
          <cell r="F663">
            <v>668.86</v>
          </cell>
        </row>
        <row r="664">
          <cell r="A664">
            <v>43232.799441180563</v>
          </cell>
          <cell r="B664">
            <v>668.86</v>
          </cell>
          <cell r="C664">
            <v>0.69259999999999999</v>
          </cell>
          <cell r="D664" t="str">
            <v>buy</v>
          </cell>
          <cell r="E664">
            <v>668.99</v>
          </cell>
          <cell r="F664">
            <v>668.86</v>
          </cell>
        </row>
        <row r="665">
          <cell r="A665">
            <v>43232.799571064817</v>
          </cell>
          <cell r="B665">
            <v>668.86</v>
          </cell>
          <cell r="C665">
            <v>0.68479999999999996</v>
          </cell>
          <cell r="D665" t="str">
            <v>buy</v>
          </cell>
          <cell r="E665">
            <v>668.99</v>
          </cell>
          <cell r="F665">
            <v>668.89292799999998</v>
          </cell>
        </row>
        <row r="666">
          <cell r="A666">
            <v>43232.799723703713</v>
          </cell>
          <cell r="B666">
            <v>668.86</v>
          </cell>
          <cell r="C666">
            <v>0.73480000000000001</v>
          </cell>
          <cell r="D666" t="str">
            <v>buy</v>
          </cell>
          <cell r="E666">
            <v>668.99</v>
          </cell>
          <cell r="F666">
            <v>668.99579999999992</v>
          </cell>
        </row>
        <row r="667">
          <cell r="A667">
            <v>43232.79987166667</v>
          </cell>
          <cell r="B667">
            <v>668.86</v>
          </cell>
          <cell r="C667">
            <v>0.03</v>
          </cell>
          <cell r="D667" t="str">
            <v>buy</v>
          </cell>
          <cell r="E667">
            <v>668.99</v>
          </cell>
          <cell r="F667">
            <v>669</v>
          </cell>
        </row>
        <row r="668">
          <cell r="A668">
            <v>43232.79987166667</v>
          </cell>
          <cell r="B668">
            <v>669</v>
          </cell>
          <cell r="C668">
            <v>1</v>
          </cell>
          <cell r="D668" t="str">
            <v>buy</v>
          </cell>
          <cell r="E668">
            <v>668.99</v>
          </cell>
          <cell r="F668">
            <v>669</v>
          </cell>
        </row>
        <row r="669">
          <cell r="A669">
            <v>43232.79987166667</v>
          </cell>
          <cell r="B669">
            <v>669</v>
          </cell>
          <cell r="C669">
            <v>9.7569370000000002E-2</v>
          </cell>
          <cell r="D669" t="str">
            <v>buy</v>
          </cell>
          <cell r="E669">
            <v>668.99</v>
          </cell>
          <cell r="F669">
            <v>669</v>
          </cell>
        </row>
        <row r="670">
          <cell r="A670">
            <v>43232.800026307872</v>
          </cell>
          <cell r="B670">
            <v>669</v>
          </cell>
          <cell r="C670">
            <v>1.90243063</v>
          </cell>
          <cell r="D670" t="str">
            <v>buy</v>
          </cell>
          <cell r="E670">
            <v>668.99</v>
          </cell>
          <cell r="F670">
            <v>669</v>
          </cell>
        </row>
        <row r="671">
          <cell r="A671">
            <v>43232.800026307872</v>
          </cell>
          <cell r="B671">
            <v>669</v>
          </cell>
          <cell r="C671">
            <v>1</v>
          </cell>
          <cell r="D671" t="str">
            <v>buy</v>
          </cell>
          <cell r="E671">
            <v>668.99</v>
          </cell>
          <cell r="F671">
            <v>669</v>
          </cell>
        </row>
        <row r="672">
          <cell r="A672">
            <v>43232.800026307872</v>
          </cell>
          <cell r="B672">
            <v>669</v>
          </cell>
          <cell r="C672">
            <v>0.89626936999999995</v>
          </cell>
          <cell r="D672" t="str">
            <v>buy</v>
          </cell>
          <cell r="E672">
            <v>668.99</v>
          </cell>
          <cell r="F672">
            <v>669</v>
          </cell>
        </row>
        <row r="673">
          <cell r="A673">
            <v>43232.80015667824</v>
          </cell>
          <cell r="B673">
            <v>669</v>
          </cell>
          <cell r="C673">
            <v>2.2111000000000001</v>
          </cell>
          <cell r="D673" t="str">
            <v>buy</v>
          </cell>
          <cell r="E673">
            <v>668.99</v>
          </cell>
          <cell r="F673">
            <v>669</v>
          </cell>
        </row>
        <row r="674">
          <cell r="A674">
            <v>43232.800166550929</v>
          </cell>
          <cell r="B674">
            <v>669</v>
          </cell>
          <cell r="C674">
            <v>1.89263063</v>
          </cell>
          <cell r="D674" t="str">
            <v>buy</v>
          </cell>
          <cell r="E674">
            <v>668.99</v>
          </cell>
          <cell r="F674">
            <v>669</v>
          </cell>
        </row>
        <row r="675">
          <cell r="A675">
            <v>43232.800166550929</v>
          </cell>
          <cell r="B675">
            <v>669</v>
          </cell>
          <cell r="C675">
            <v>7.1609261799999997</v>
          </cell>
          <cell r="D675" t="str">
            <v>buy</v>
          </cell>
          <cell r="E675">
            <v>668.99</v>
          </cell>
          <cell r="F675">
            <v>669</v>
          </cell>
        </row>
        <row r="676">
          <cell r="A676">
            <v>43232.800292870372</v>
          </cell>
          <cell r="B676">
            <v>669</v>
          </cell>
          <cell r="C676">
            <v>0.68610000000000004</v>
          </cell>
          <cell r="D676" t="str">
            <v>buy</v>
          </cell>
          <cell r="E676">
            <v>668.99</v>
          </cell>
          <cell r="F676">
            <v>669</v>
          </cell>
        </row>
        <row r="677">
          <cell r="A677">
            <v>43232.800428055547</v>
          </cell>
          <cell r="B677">
            <v>669</v>
          </cell>
          <cell r="C677">
            <v>0.89100000000000001</v>
          </cell>
          <cell r="D677" t="str">
            <v>buy</v>
          </cell>
          <cell r="E677">
            <v>668.99</v>
          </cell>
          <cell r="F677">
            <v>669</v>
          </cell>
        </row>
        <row r="678">
          <cell r="A678">
            <v>43232.80057146991</v>
          </cell>
          <cell r="B678">
            <v>669</v>
          </cell>
          <cell r="C678">
            <v>0.37190000000000001</v>
          </cell>
          <cell r="D678" t="str">
            <v>buy</v>
          </cell>
          <cell r="E678">
            <v>668.99</v>
          </cell>
          <cell r="F678">
            <v>669</v>
          </cell>
        </row>
        <row r="679">
          <cell r="A679">
            <v>43232.800713240737</v>
          </cell>
          <cell r="B679">
            <v>669</v>
          </cell>
          <cell r="C679">
            <v>3.8348</v>
          </cell>
          <cell r="D679" t="str">
            <v>buy</v>
          </cell>
          <cell r="E679">
            <v>668.99</v>
          </cell>
          <cell r="F679">
            <v>669</v>
          </cell>
        </row>
        <row r="680">
          <cell r="A680">
            <v>43232.800751377312</v>
          </cell>
          <cell r="B680">
            <v>668.99</v>
          </cell>
          <cell r="C680">
            <v>0.38487497999999998</v>
          </cell>
          <cell r="D680" t="str">
            <v>sell</v>
          </cell>
          <cell r="E680">
            <v>668.99</v>
          </cell>
          <cell r="F680">
            <v>669</v>
          </cell>
        </row>
        <row r="681">
          <cell r="A681">
            <v>43232.800751377312</v>
          </cell>
          <cell r="B681">
            <v>668.99</v>
          </cell>
          <cell r="C681">
            <v>5</v>
          </cell>
          <cell r="D681" t="str">
            <v>sell</v>
          </cell>
          <cell r="E681">
            <v>668.97528518899981</v>
          </cell>
          <cell r="F681">
            <v>669</v>
          </cell>
        </row>
        <row r="682">
          <cell r="A682">
            <v>43232.800751377312</v>
          </cell>
          <cell r="B682">
            <v>668.99</v>
          </cell>
          <cell r="C682">
            <v>8.1768899999999992E-3</v>
          </cell>
          <cell r="D682" t="str">
            <v>sell</v>
          </cell>
          <cell r="E682">
            <v>668.97487634449988</v>
          </cell>
          <cell r="F682">
            <v>669</v>
          </cell>
        </row>
        <row r="683">
          <cell r="A683">
            <v>43232.800773391202</v>
          </cell>
          <cell r="B683">
            <v>669</v>
          </cell>
          <cell r="C683">
            <v>3</v>
          </cell>
          <cell r="D683" t="str">
            <v>buy</v>
          </cell>
          <cell r="E683">
            <v>668.97487634449988</v>
          </cell>
          <cell r="F683">
            <v>669</v>
          </cell>
        </row>
        <row r="684">
          <cell r="A684">
            <v>43232.800856770831</v>
          </cell>
          <cell r="B684">
            <v>668.99</v>
          </cell>
          <cell r="C684">
            <v>0.57352689000000001</v>
          </cell>
          <cell r="D684" t="str">
            <v>sell</v>
          </cell>
          <cell r="E684">
            <v>668.9462000000002</v>
          </cell>
          <cell r="F684">
            <v>669</v>
          </cell>
        </row>
        <row r="685">
          <cell r="A685">
            <v>43232.80085871528</v>
          </cell>
          <cell r="B685">
            <v>669</v>
          </cell>
          <cell r="C685">
            <v>2.4072</v>
          </cell>
          <cell r="D685" t="str">
            <v>buy</v>
          </cell>
          <cell r="E685">
            <v>668.9462000000002</v>
          </cell>
          <cell r="F685">
            <v>669</v>
          </cell>
        </row>
        <row r="686">
          <cell r="A686">
            <v>43232.800859965268</v>
          </cell>
          <cell r="B686">
            <v>668.99</v>
          </cell>
          <cell r="C686">
            <v>1.4731099999999999E-3</v>
          </cell>
          <cell r="D686" t="str">
            <v>sell</v>
          </cell>
          <cell r="E686">
            <v>668.94612634450004</v>
          </cell>
          <cell r="F686">
            <v>669</v>
          </cell>
        </row>
        <row r="687">
          <cell r="A687">
            <v>43232.800859965268</v>
          </cell>
          <cell r="B687">
            <v>668.99</v>
          </cell>
          <cell r="C687">
            <v>9.5268899999999997E-3</v>
          </cell>
          <cell r="D687" t="str">
            <v>sell</v>
          </cell>
          <cell r="E687">
            <v>668.94565000000011</v>
          </cell>
          <cell r="F687">
            <v>669</v>
          </cell>
        </row>
        <row r="688">
          <cell r="A688">
            <v>43232.800990914351</v>
          </cell>
          <cell r="B688">
            <v>669</v>
          </cell>
          <cell r="C688">
            <v>1.6088</v>
          </cell>
          <cell r="D688" t="str">
            <v>buy</v>
          </cell>
          <cell r="E688">
            <v>668.94565000000011</v>
          </cell>
          <cell r="F688">
            <v>669</v>
          </cell>
        </row>
        <row r="689">
          <cell r="A689">
            <v>43232.801131597233</v>
          </cell>
          <cell r="B689">
            <v>669</v>
          </cell>
          <cell r="C689">
            <v>0.4516</v>
          </cell>
          <cell r="D689" t="str">
            <v>buy</v>
          </cell>
          <cell r="E689">
            <v>668.94565000000011</v>
          </cell>
          <cell r="F689">
            <v>669</v>
          </cell>
        </row>
        <row r="690">
          <cell r="A690">
            <v>43232.801283449073</v>
          </cell>
          <cell r="B690">
            <v>669</v>
          </cell>
          <cell r="C690">
            <v>1.7798</v>
          </cell>
          <cell r="D690" t="str">
            <v>buy</v>
          </cell>
          <cell r="E690">
            <v>668.94565000000011</v>
          </cell>
          <cell r="F690">
            <v>668.98986000000002</v>
          </cell>
        </row>
        <row r="691">
          <cell r="A691">
            <v>43232.801348483787</v>
          </cell>
          <cell r="B691">
            <v>668.99</v>
          </cell>
          <cell r="C691">
            <v>8.3253930000000004E-2</v>
          </cell>
          <cell r="D691" t="str">
            <v>sell</v>
          </cell>
          <cell r="E691">
            <v>668.94148730350003</v>
          </cell>
          <cell r="F691">
            <v>668.98986000000002</v>
          </cell>
        </row>
        <row r="692">
          <cell r="A692">
            <v>43232.801348483787</v>
          </cell>
          <cell r="B692">
            <v>668.99</v>
          </cell>
          <cell r="C692">
            <v>1.0120000000000001E-2</v>
          </cell>
          <cell r="D692" t="str">
            <v>sell</v>
          </cell>
          <cell r="E692">
            <v>668.94098130350005</v>
          </cell>
          <cell r="F692">
            <v>668.98986000000002</v>
          </cell>
        </row>
        <row r="693">
          <cell r="A693">
            <v>43232.801348483787</v>
          </cell>
          <cell r="B693">
            <v>668.99</v>
          </cell>
          <cell r="C693">
            <v>9.6260700000000005E-3</v>
          </cell>
          <cell r="D693" t="str">
            <v>sell</v>
          </cell>
          <cell r="E693">
            <v>668.94050000000004</v>
          </cell>
          <cell r="F693">
            <v>668.98986000000002</v>
          </cell>
        </row>
        <row r="694">
          <cell r="A694">
            <v>43232.801430879626</v>
          </cell>
          <cell r="B694">
            <v>669</v>
          </cell>
          <cell r="C694">
            <v>0.79720000000000002</v>
          </cell>
          <cell r="D694" t="str">
            <v>buy</v>
          </cell>
          <cell r="E694">
            <v>668.94050000000004</v>
          </cell>
          <cell r="F694">
            <v>668.95</v>
          </cell>
        </row>
        <row r="695">
          <cell r="A695">
            <v>43232.801482696763</v>
          </cell>
          <cell r="B695">
            <v>668.99</v>
          </cell>
          <cell r="C695">
            <v>3.7393000000000002E-4</v>
          </cell>
          <cell r="D695" t="str">
            <v>sell</v>
          </cell>
          <cell r="E695">
            <v>668.94048130350006</v>
          </cell>
          <cell r="F695">
            <v>668.95</v>
          </cell>
        </row>
        <row r="696">
          <cell r="A696">
            <v>43232.801482696763</v>
          </cell>
          <cell r="B696">
            <v>668.99</v>
          </cell>
          <cell r="C696">
            <v>9.6260700000000005E-3</v>
          </cell>
          <cell r="D696" t="str">
            <v>sell</v>
          </cell>
          <cell r="E696">
            <v>668.94</v>
          </cell>
          <cell r="F696">
            <v>668.95</v>
          </cell>
        </row>
        <row r="697">
          <cell r="A697">
            <v>43232.801493206018</v>
          </cell>
          <cell r="B697">
            <v>668.94</v>
          </cell>
          <cell r="C697">
            <v>0.99918607000000004</v>
          </cell>
          <cell r="D697" t="str">
            <v>sell</v>
          </cell>
          <cell r="E697">
            <v>668.94</v>
          </cell>
          <cell r="F697">
            <v>668.95</v>
          </cell>
        </row>
        <row r="698">
          <cell r="A698">
            <v>43232.801498518522</v>
          </cell>
          <cell r="B698">
            <v>668.94</v>
          </cell>
          <cell r="C698">
            <v>9.1860699999999993E-3</v>
          </cell>
          <cell r="D698" t="str">
            <v>sell</v>
          </cell>
          <cell r="E698">
            <v>668.94000000000017</v>
          </cell>
          <cell r="F698">
            <v>668.95</v>
          </cell>
        </row>
        <row r="699">
          <cell r="A699">
            <v>43232.80156980324</v>
          </cell>
          <cell r="B699">
            <v>668.95</v>
          </cell>
          <cell r="C699">
            <v>3.3994</v>
          </cell>
          <cell r="D699" t="str">
            <v>buy</v>
          </cell>
          <cell r="E699">
            <v>668.94000000000017</v>
          </cell>
          <cell r="F699">
            <v>668.95</v>
          </cell>
        </row>
        <row r="700">
          <cell r="A700">
            <v>43232.801647094908</v>
          </cell>
          <cell r="B700">
            <v>668.95</v>
          </cell>
          <cell r="C700">
            <v>0.63280000000000003</v>
          </cell>
          <cell r="D700" t="str">
            <v>buy</v>
          </cell>
          <cell r="E700">
            <v>668.94000000000017</v>
          </cell>
          <cell r="F700">
            <v>668.95</v>
          </cell>
        </row>
        <row r="701">
          <cell r="A701">
            <v>43232.801647094908</v>
          </cell>
          <cell r="B701">
            <v>668.95</v>
          </cell>
          <cell r="C701">
            <v>0.11010917000000001</v>
          </cell>
          <cell r="D701" t="str">
            <v>buy</v>
          </cell>
          <cell r="E701">
            <v>668.94000000000017</v>
          </cell>
          <cell r="F701">
            <v>668.95</v>
          </cell>
        </row>
        <row r="702">
          <cell r="A702">
            <v>43232.80167483796</v>
          </cell>
          <cell r="B702">
            <v>668.94</v>
          </cell>
          <cell r="C702">
            <v>1.44393E-3</v>
          </cell>
          <cell r="D702" t="str">
            <v>sell</v>
          </cell>
          <cell r="E702">
            <v>668.94</v>
          </cell>
          <cell r="F702">
            <v>668.95</v>
          </cell>
        </row>
        <row r="703">
          <cell r="A703">
            <v>43232.80167483796</v>
          </cell>
          <cell r="B703">
            <v>668.94</v>
          </cell>
          <cell r="C703">
            <v>8.1556069999999994E-2</v>
          </cell>
          <cell r="D703" t="str">
            <v>sell</v>
          </cell>
          <cell r="E703">
            <v>668.94</v>
          </cell>
          <cell r="F703">
            <v>668.95</v>
          </cell>
        </row>
        <row r="704">
          <cell r="A704">
            <v>43232.8016780787</v>
          </cell>
          <cell r="B704">
            <v>668.94</v>
          </cell>
          <cell r="C704">
            <v>1.69786E-3</v>
          </cell>
          <cell r="D704" t="str">
            <v>sell</v>
          </cell>
          <cell r="E704">
            <v>668.94000000000017</v>
          </cell>
          <cell r="F704">
            <v>668.95</v>
          </cell>
        </row>
        <row r="705">
          <cell r="A705">
            <v>43232.8016780787</v>
          </cell>
          <cell r="B705">
            <v>668.94</v>
          </cell>
          <cell r="C705">
            <v>9.3021400000000004E-3</v>
          </cell>
          <cell r="D705" t="str">
            <v>sell</v>
          </cell>
          <cell r="E705">
            <v>668.94</v>
          </cell>
          <cell r="F705">
            <v>668.95</v>
          </cell>
        </row>
        <row r="706">
          <cell r="A706">
            <v>43232.801699560187</v>
          </cell>
          <cell r="B706">
            <v>668.95</v>
          </cell>
          <cell r="C706">
            <v>1.56</v>
          </cell>
          <cell r="D706" t="str">
            <v>buy</v>
          </cell>
          <cell r="E706">
            <v>668.94</v>
          </cell>
          <cell r="F706">
            <v>668.54024000000004</v>
          </cell>
        </row>
        <row r="707">
          <cell r="A707">
            <v>43232.801712581022</v>
          </cell>
          <cell r="B707">
            <v>668.94</v>
          </cell>
          <cell r="C707">
            <v>1.00786E-3</v>
          </cell>
          <cell r="D707" t="str">
            <v>sell</v>
          </cell>
          <cell r="E707">
            <v>668.94</v>
          </cell>
          <cell r="F707">
            <v>668.54024000000004</v>
          </cell>
        </row>
        <row r="708">
          <cell r="A708">
            <v>43232.801712581022</v>
          </cell>
          <cell r="B708">
            <v>668.94</v>
          </cell>
          <cell r="C708">
            <v>1.57899214</v>
          </cell>
          <cell r="D708" t="str">
            <v>sell</v>
          </cell>
          <cell r="E708">
            <v>668.53</v>
          </cell>
          <cell r="F708">
            <v>668.54024000000004</v>
          </cell>
        </row>
        <row r="709">
          <cell r="A709">
            <v>43232.801805972224</v>
          </cell>
          <cell r="B709">
            <v>668.53</v>
          </cell>
          <cell r="C709">
            <v>0.1</v>
          </cell>
          <cell r="D709" t="str">
            <v>sell</v>
          </cell>
          <cell r="E709">
            <v>668.53</v>
          </cell>
          <cell r="F709">
            <v>668.54024000000004</v>
          </cell>
        </row>
        <row r="710">
          <cell r="A710">
            <v>43232.801805972224</v>
          </cell>
          <cell r="B710">
            <v>668.53</v>
          </cell>
          <cell r="C710">
            <v>0.57499999999999996</v>
          </cell>
          <cell r="D710" t="str">
            <v>sell</v>
          </cell>
          <cell r="E710">
            <v>668.53</v>
          </cell>
          <cell r="F710">
            <v>668.54024000000004</v>
          </cell>
        </row>
        <row r="711">
          <cell r="A711">
            <v>43232.801851296303</v>
          </cell>
          <cell r="B711">
            <v>668.54</v>
          </cell>
          <cell r="C711">
            <v>0.96599999999999997</v>
          </cell>
          <cell r="D711" t="str">
            <v>buy</v>
          </cell>
          <cell r="E711">
            <v>668.53</v>
          </cell>
          <cell r="F711">
            <v>668.92664000000013</v>
          </cell>
        </row>
        <row r="712">
          <cell r="A712">
            <v>43232.801985162027</v>
          </cell>
          <cell r="B712">
            <v>668.54</v>
          </cell>
          <cell r="C712">
            <v>1.2699999999999999E-2</v>
          </cell>
          <cell r="D712" t="str">
            <v>buy</v>
          </cell>
          <cell r="E712">
            <v>668.53</v>
          </cell>
          <cell r="F712">
            <v>668.93172000000004</v>
          </cell>
        </row>
        <row r="713">
          <cell r="A713">
            <v>43232.802120717592</v>
          </cell>
          <cell r="B713">
            <v>668.53</v>
          </cell>
          <cell r="C713">
            <v>0.21110000000000001</v>
          </cell>
          <cell r="D713" t="str">
            <v>sell</v>
          </cell>
          <cell r="E713">
            <v>668.59308489599994</v>
          </cell>
          <cell r="F713">
            <v>668.93172000000004</v>
          </cell>
        </row>
        <row r="714">
          <cell r="A714">
            <v>43232.802261759258</v>
          </cell>
          <cell r="B714">
            <v>668.53</v>
          </cell>
          <cell r="C714">
            <v>0.85534840000000001</v>
          </cell>
          <cell r="D714" t="str">
            <v>sell</v>
          </cell>
          <cell r="E714">
            <v>669.75574100000017</v>
          </cell>
          <cell r="F714">
            <v>668.93172000000004</v>
          </cell>
        </row>
        <row r="715">
          <cell r="A715">
            <v>43232.80226592593</v>
          </cell>
          <cell r="B715">
            <v>668.53</v>
          </cell>
          <cell r="C715">
            <v>3.2000000000000001E-2</v>
          </cell>
          <cell r="D715" t="str">
            <v>sell</v>
          </cell>
          <cell r="E715">
            <v>669.823261</v>
          </cell>
          <cell r="F715">
            <v>668.93172000000004</v>
          </cell>
        </row>
        <row r="716">
          <cell r="A716">
            <v>43232.802393819453</v>
          </cell>
          <cell r="B716">
            <v>668.54</v>
          </cell>
          <cell r="C716">
            <v>1.06E-2</v>
          </cell>
          <cell r="D716" t="str">
            <v>buy</v>
          </cell>
          <cell r="E716">
            <v>669.823261</v>
          </cell>
          <cell r="F716">
            <v>668.93596000000002</v>
          </cell>
        </row>
        <row r="717">
          <cell r="A717">
            <v>43232.802393819453</v>
          </cell>
          <cell r="B717">
            <v>668.54</v>
          </cell>
          <cell r="C717">
            <v>1.01E-2</v>
          </cell>
          <cell r="D717" t="str">
            <v>buy</v>
          </cell>
          <cell r="E717">
            <v>669.823261</v>
          </cell>
          <cell r="F717">
            <v>668.94</v>
          </cell>
        </row>
        <row r="718">
          <cell r="A718">
            <v>43232.802404016213</v>
          </cell>
          <cell r="B718">
            <v>668.94</v>
          </cell>
          <cell r="C718">
            <v>1.3153300000000001</v>
          </cell>
          <cell r="D718" t="str">
            <v>buy</v>
          </cell>
          <cell r="E718">
            <v>669.823261</v>
          </cell>
          <cell r="F718">
            <v>668.94</v>
          </cell>
        </row>
        <row r="719">
          <cell r="A719">
            <v>43232.802422222223</v>
          </cell>
          <cell r="B719">
            <v>668.94</v>
          </cell>
          <cell r="C719">
            <v>1.031E-2</v>
          </cell>
          <cell r="D719" t="str">
            <v>buy</v>
          </cell>
          <cell r="E719">
            <v>669.823261</v>
          </cell>
          <cell r="F719">
            <v>668.94</v>
          </cell>
        </row>
        <row r="720">
          <cell r="A720">
            <v>43232.802422222223</v>
          </cell>
          <cell r="B720">
            <v>668.94</v>
          </cell>
          <cell r="C720">
            <v>1.0976900000000001</v>
          </cell>
          <cell r="D720" t="str">
            <v>buy</v>
          </cell>
          <cell r="E720">
            <v>669.823261</v>
          </cell>
          <cell r="F720">
            <v>668.98473553600002</v>
          </cell>
        </row>
        <row r="721">
          <cell r="A721">
            <v>43232.80242709491</v>
          </cell>
          <cell r="B721">
            <v>668.94</v>
          </cell>
          <cell r="C721">
            <v>7.584E-4</v>
          </cell>
          <cell r="D721" t="str">
            <v>buy</v>
          </cell>
          <cell r="E721">
            <v>669.823261</v>
          </cell>
          <cell r="F721">
            <v>668.98477345600008</v>
          </cell>
        </row>
        <row r="722">
          <cell r="A722">
            <v>43232.80242709491</v>
          </cell>
          <cell r="B722">
            <v>668.94</v>
          </cell>
          <cell r="C722">
            <v>9.2416000000000009E-3</v>
          </cell>
          <cell r="D722" t="str">
            <v>buy</v>
          </cell>
          <cell r="E722">
            <v>669.823261</v>
          </cell>
          <cell r="F722">
            <v>668.985235536</v>
          </cell>
        </row>
        <row r="723">
          <cell r="A723">
            <v>43232.802430231481</v>
          </cell>
          <cell r="B723">
            <v>668.95</v>
          </cell>
          <cell r="C723">
            <v>0.1191116</v>
          </cell>
          <cell r="D723" t="str">
            <v>buy</v>
          </cell>
          <cell r="E723">
            <v>669.823261</v>
          </cell>
          <cell r="F723">
            <v>668.99</v>
          </cell>
        </row>
        <row r="724">
          <cell r="A724">
            <v>43232.802436273138</v>
          </cell>
          <cell r="B724">
            <v>668.99</v>
          </cell>
          <cell r="C724">
            <v>7.8049999999999997</v>
          </cell>
          <cell r="D724" t="str">
            <v>buy</v>
          </cell>
          <cell r="E724">
            <v>669.823261</v>
          </cell>
          <cell r="F724">
            <v>668.99</v>
          </cell>
        </row>
        <row r="725">
          <cell r="A725">
            <v>43232.80245664352</v>
          </cell>
          <cell r="B725">
            <v>668.99</v>
          </cell>
          <cell r="C725">
            <v>59.461379659999999</v>
          </cell>
          <cell r="D725" t="str">
            <v>buy</v>
          </cell>
          <cell r="E725">
            <v>669.823261</v>
          </cell>
          <cell r="F725">
            <v>669.08000000000015</v>
          </cell>
        </row>
        <row r="726">
          <cell r="A726">
            <v>43232.80245664352</v>
          </cell>
          <cell r="B726">
            <v>669</v>
          </cell>
          <cell r="C726">
            <v>0.19977605000000001</v>
          </cell>
          <cell r="D726" t="str">
            <v>buy</v>
          </cell>
          <cell r="E726">
            <v>669.823261</v>
          </cell>
          <cell r="F726">
            <v>669.09997760500005</v>
          </cell>
        </row>
        <row r="727">
          <cell r="A727">
            <v>43232.802457511571</v>
          </cell>
          <cell r="B727">
            <v>669</v>
          </cell>
          <cell r="C727">
            <v>2.2395E-4</v>
          </cell>
          <cell r="D727" t="str">
            <v>buy</v>
          </cell>
          <cell r="E727">
            <v>669.823261</v>
          </cell>
          <cell r="F727">
            <v>669.1</v>
          </cell>
        </row>
        <row r="728">
          <cell r="A728">
            <v>43232.802457511571</v>
          </cell>
          <cell r="B728">
            <v>669.1</v>
          </cell>
          <cell r="C728">
            <v>52.54147605</v>
          </cell>
          <cell r="D728" t="str">
            <v>buy</v>
          </cell>
          <cell r="E728">
            <v>669.823261</v>
          </cell>
          <cell r="F728">
            <v>669.1</v>
          </cell>
        </row>
        <row r="729">
          <cell r="A729">
            <v>43232.802531284717</v>
          </cell>
          <cell r="B729">
            <v>669.09</v>
          </cell>
          <cell r="C729">
            <v>0.2</v>
          </cell>
          <cell r="D729" t="str">
            <v>sell</v>
          </cell>
          <cell r="E729">
            <v>670.13326100000006</v>
          </cell>
          <cell r="F729">
            <v>669.1</v>
          </cell>
        </row>
        <row r="730">
          <cell r="A730">
            <v>43232.802533148148</v>
          </cell>
          <cell r="B730">
            <v>669.1</v>
          </cell>
          <cell r="C730">
            <v>1.0773999999999999</v>
          </cell>
          <cell r="D730" t="str">
            <v>buy</v>
          </cell>
          <cell r="E730">
            <v>670.13326100000006</v>
          </cell>
          <cell r="F730">
            <v>669.1</v>
          </cell>
        </row>
        <row r="731">
          <cell r="A731">
            <v>43232.802657129629</v>
          </cell>
          <cell r="B731">
            <v>669.1</v>
          </cell>
          <cell r="C731">
            <v>0.18410000000000001</v>
          </cell>
          <cell r="D731" t="str">
            <v>buy</v>
          </cell>
          <cell r="E731">
            <v>670.13326100000006</v>
          </cell>
          <cell r="F731">
            <v>669.1</v>
          </cell>
        </row>
        <row r="732">
          <cell r="A732">
            <v>43232.802773414347</v>
          </cell>
          <cell r="B732">
            <v>669.1</v>
          </cell>
          <cell r="C732">
            <v>38.052799999999998</v>
          </cell>
          <cell r="D732" t="str">
            <v>buy</v>
          </cell>
          <cell r="E732">
            <v>670.13326100000006</v>
          </cell>
          <cell r="F732">
            <v>669.1</v>
          </cell>
        </row>
        <row r="733">
          <cell r="A733">
            <v>43232.802778773148</v>
          </cell>
          <cell r="B733">
            <v>669.09</v>
          </cell>
          <cell r="C733">
            <v>0.25</v>
          </cell>
          <cell r="D733" t="str">
            <v>sell</v>
          </cell>
          <cell r="E733">
            <v>670.54562780000003</v>
          </cell>
          <cell r="F733">
            <v>669.1</v>
          </cell>
        </row>
        <row r="734">
          <cell r="A734">
            <v>43232.802802071761</v>
          </cell>
          <cell r="B734">
            <v>669.1</v>
          </cell>
          <cell r="C734">
            <v>1.2843</v>
          </cell>
          <cell r="D734" t="str">
            <v>buy</v>
          </cell>
          <cell r="E734">
            <v>670.54562780000003</v>
          </cell>
          <cell r="F734">
            <v>669.1</v>
          </cell>
        </row>
        <row r="735">
          <cell r="A735">
            <v>43232.802835497692</v>
          </cell>
          <cell r="B735">
            <v>669.1</v>
          </cell>
          <cell r="C735">
            <v>3.2913000000000001</v>
          </cell>
          <cell r="D735" t="str">
            <v>buy</v>
          </cell>
          <cell r="E735">
            <v>670.54562780000003</v>
          </cell>
          <cell r="F735">
            <v>669.1</v>
          </cell>
        </row>
        <row r="736">
          <cell r="A736">
            <v>43232.802938506953</v>
          </cell>
          <cell r="B736">
            <v>669.1</v>
          </cell>
          <cell r="C736">
            <v>8.7623999999999995</v>
          </cell>
          <cell r="D736" t="str">
            <v>buy</v>
          </cell>
          <cell r="E736">
            <v>670.54562780000003</v>
          </cell>
          <cell r="F736">
            <v>669.1</v>
          </cell>
        </row>
        <row r="737">
          <cell r="A737">
            <v>43232.802939398149</v>
          </cell>
          <cell r="B737">
            <v>669.1</v>
          </cell>
          <cell r="C737">
            <v>10.06382209</v>
          </cell>
          <cell r="D737" t="str">
            <v>buy</v>
          </cell>
          <cell r="E737">
            <v>670.54562780000003</v>
          </cell>
          <cell r="F737">
            <v>669.1</v>
          </cell>
        </row>
        <row r="738">
          <cell r="A738">
            <v>43232.802992430552</v>
          </cell>
          <cell r="B738">
            <v>669.1</v>
          </cell>
          <cell r="C738">
            <v>4.1571550400000001</v>
          </cell>
          <cell r="D738" t="str">
            <v>buy</v>
          </cell>
          <cell r="E738">
            <v>670.54562780000003</v>
          </cell>
          <cell r="F738">
            <v>669.1</v>
          </cell>
        </row>
        <row r="739">
          <cell r="A739">
            <v>43232.802992430552</v>
          </cell>
          <cell r="B739">
            <v>669.1</v>
          </cell>
          <cell r="C739">
            <v>1.6350495199999999</v>
          </cell>
          <cell r="D739" t="str">
            <v>buy</v>
          </cell>
          <cell r="E739">
            <v>670.54562780000003</v>
          </cell>
          <cell r="F739">
            <v>669.1</v>
          </cell>
        </row>
        <row r="740">
          <cell r="A740">
            <v>43232.80301520833</v>
          </cell>
          <cell r="B740">
            <v>669.1</v>
          </cell>
          <cell r="C740">
            <v>1.0322915399999999</v>
          </cell>
          <cell r="D740" t="str">
            <v>buy</v>
          </cell>
          <cell r="E740">
            <v>670.54562780000003</v>
          </cell>
          <cell r="F740">
            <v>669.1</v>
          </cell>
        </row>
        <row r="741">
          <cell r="A741">
            <v>43232.803022638887</v>
          </cell>
          <cell r="B741">
            <v>669.1</v>
          </cell>
          <cell r="C741">
            <v>1.18161</v>
          </cell>
          <cell r="D741" t="str">
            <v>buy</v>
          </cell>
          <cell r="E741">
            <v>670.54562780000003</v>
          </cell>
          <cell r="F741">
            <v>669.1</v>
          </cell>
        </row>
        <row r="742">
          <cell r="A742">
            <v>43232.803058368052</v>
          </cell>
          <cell r="B742">
            <v>669.1</v>
          </cell>
          <cell r="C742">
            <v>2.6941894300000002</v>
          </cell>
          <cell r="D742" t="str">
            <v>buy</v>
          </cell>
          <cell r="E742">
            <v>670.54562780000003</v>
          </cell>
          <cell r="F742">
            <v>669.1</v>
          </cell>
        </row>
        <row r="743">
          <cell r="A743">
            <v>43232.803066736109</v>
          </cell>
          <cell r="B743">
            <v>669.1</v>
          </cell>
          <cell r="C743">
            <v>2.5358000000000001</v>
          </cell>
          <cell r="D743" t="str">
            <v>buy</v>
          </cell>
          <cell r="E743">
            <v>670.54562780000003</v>
          </cell>
          <cell r="F743">
            <v>669.1</v>
          </cell>
        </row>
        <row r="744">
          <cell r="A744">
            <v>43232.803075902782</v>
          </cell>
          <cell r="B744">
            <v>669.1</v>
          </cell>
          <cell r="C744">
            <v>1.21133194</v>
          </cell>
          <cell r="D744" t="str">
            <v>buy</v>
          </cell>
          <cell r="E744">
            <v>670.54562780000003</v>
          </cell>
          <cell r="F744">
            <v>669.1</v>
          </cell>
        </row>
        <row r="745">
          <cell r="A745">
            <v>43232.80308164352</v>
          </cell>
          <cell r="B745">
            <v>669.1</v>
          </cell>
          <cell r="C745">
            <v>2.8364194600000001</v>
          </cell>
          <cell r="D745" t="str">
            <v>buy</v>
          </cell>
          <cell r="E745">
            <v>670.54562780000003</v>
          </cell>
          <cell r="F745">
            <v>669.1</v>
          </cell>
        </row>
        <row r="746">
          <cell r="A746">
            <v>43232.80308287037</v>
          </cell>
          <cell r="B746">
            <v>669.1</v>
          </cell>
          <cell r="C746">
            <v>1.4713783199999999</v>
          </cell>
          <cell r="D746" t="str">
            <v>buy</v>
          </cell>
          <cell r="E746">
            <v>670.54562780000003</v>
          </cell>
          <cell r="F746">
            <v>669.1</v>
          </cell>
        </row>
        <row r="747">
          <cell r="A747">
            <v>43232.803087581022</v>
          </cell>
          <cell r="B747">
            <v>669.1</v>
          </cell>
          <cell r="C747">
            <v>2.2712780000000001</v>
          </cell>
          <cell r="D747" t="str">
            <v>buy</v>
          </cell>
          <cell r="E747">
            <v>670.54562780000003</v>
          </cell>
          <cell r="F747">
            <v>669.1</v>
          </cell>
        </row>
        <row r="748">
          <cell r="A748">
            <v>43232.803103495367</v>
          </cell>
          <cell r="B748">
            <v>669.1</v>
          </cell>
          <cell r="C748">
            <v>14.496611550000001</v>
          </cell>
          <cell r="D748" t="str">
            <v>buy</v>
          </cell>
          <cell r="E748">
            <v>670.54562780000003</v>
          </cell>
          <cell r="F748">
            <v>669.1</v>
          </cell>
        </row>
        <row r="749">
          <cell r="A749">
            <v>43232.803108622677</v>
          </cell>
          <cell r="B749">
            <v>669.1</v>
          </cell>
          <cell r="C749">
            <v>8.6340402399999991</v>
          </cell>
          <cell r="D749" t="str">
            <v>buy</v>
          </cell>
          <cell r="E749">
            <v>670.54562780000003</v>
          </cell>
          <cell r="F749">
            <v>669.10979810000003</v>
          </cell>
        </row>
        <row r="750">
          <cell r="A750">
            <v>43232.803108622677</v>
          </cell>
          <cell r="B750">
            <v>669.1</v>
          </cell>
          <cell r="C750">
            <v>1.0189999999999999E-2</v>
          </cell>
          <cell r="D750" t="str">
            <v>buy</v>
          </cell>
          <cell r="E750">
            <v>670.54562780000003</v>
          </cell>
          <cell r="F750">
            <v>669.10990000000004</v>
          </cell>
        </row>
        <row r="751">
          <cell r="A751">
            <v>43232.803108622677</v>
          </cell>
          <cell r="B751">
            <v>669.1</v>
          </cell>
          <cell r="C751">
            <v>0.01</v>
          </cell>
          <cell r="D751" t="str">
            <v>buy</v>
          </cell>
          <cell r="E751">
            <v>670.54562780000003</v>
          </cell>
          <cell r="F751">
            <v>669.11021599999992</v>
          </cell>
        </row>
        <row r="752">
          <cell r="A752">
            <v>43232.803113692127</v>
          </cell>
          <cell r="B752">
            <v>669.11</v>
          </cell>
          <cell r="C752">
            <v>0.79210000000000003</v>
          </cell>
          <cell r="D752" t="str">
            <v>buy</v>
          </cell>
          <cell r="E752">
            <v>670.54562780000003</v>
          </cell>
          <cell r="F752">
            <v>669.68052800000009</v>
          </cell>
        </row>
        <row r="753">
          <cell r="A753">
            <v>43232.803113692127</v>
          </cell>
          <cell r="B753">
            <v>669.11</v>
          </cell>
          <cell r="C753">
            <v>0.20760000000000001</v>
          </cell>
          <cell r="D753" t="str">
            <v>buy</v>
          </cell>
          <cell r="E753">
            <v>670.54562780000003</v>
          </cell>
          <cell r="F753">
            <v>669.83</v>
          </cell>
        </row>
        <row r="754">
          <cell r="A754">
            <v>43232.803113692127</v>
          </cell>
          <cell r="B754">
            <v>669.83</v>
          </cell>
          <cell r="C754">
            <v>3.5208726600000002</v>
          </cell>
          <cell r="D754" t="str">
            <v>buy</v>
          </cell>
          <cell r="E754">
            <v>670.54562780000003</v>
          </cell>
          <cell r="F754">
            <v>669.9</v>
          </cell>
        </row>
        <row r="755">
          <cell r="A755">
            <v>43232.803142858793</v>
          </cell>
          <cell r="B755">
            <v>669.9</v>
          </cell>
          <cell r="C755">
            <v>0.98496362000000004</v>
          </cell>
          <cell r="D755" t="str">
            <v>buy</v>
          </cell>
          <cell r="E755">
            <v>670.54562780000003</v>
          </cell>
          <cell r="F755">
            <v>669.9</v>
          </cell>
        </row>
        <row r="756">
          <cell r="A756">
            <v>43232.803178148148</v>
          </cell>
          <cell r="B756">
            <v>669.9</v>
          </cell>
          <cell r="C756">
            <v>1.1141615199999999</v>
          </cell>
          <cell r="D756" t="str">
            <v>buy</v>
          </cell>
          <cell r="E756">
            <v>670.54562780000003</v>
          </cell>
          <cell r="F756">
            <v>669.9</v>
          </cell>
        </row>
        <row r="757">
          <cell r="A757">
            <v>43232.803191527782</v>
          </cell>
          <cell r="B757">
            <v>669.9</v>
          </cell>
          <cell r="C757">
            <v>0.91500000000000004</v>
          </cell>
          <cell r="D757" t="str">
            <v>buy</v>
          </cell>
          <cell r="E757">
            <v>670.54562780000003</v>
          </cell>
          <cell r="F757">
            <v>669.9</v>
          </cell>
        </row>
        <row r="758">
          <cell r="A758">
            <v>43232.803233981482</v>
          </cell>
          <cell r="B758">
            <v>669.9</v>
          </cell>
          <cell r="C758">
            <v>0.19844336000000001</v>
          </cell>
          <cell r="D758" t="str">
            <v>buy</v>
          </cell>
          <cell r="E758">
            <v>670.54562780000003</v>
          </cell>
          <cell r="F758">
            <v>669.9</v>
          </cell>
        </row>
        <row r="759">
          <cell r="A759">
            <v>43232.803237546294</v>
          </cell>
          <cell r="B759">
            <v>669.9</v>
          </cell>
          <cell r="C759">
            <v>1.2577930900000001</v>
          </cell>
          <cell r="D759" t="str">
            <v>buy</v>
          </cell>
          <cell r="E759">
            <v>670.54562780000003</v>
          </cell>
          <cell r="F759">
            <v>669.95765999999992</v>
          </cell>
        </row>
        <row r="760">
          <cell r="A760">
            <v>43232.803250902783</v>
          </cell>
          <cell r="B760">
            <v>669.9</v>
          </cell>
          <cell r="C760">
            <v>3.9E-2</v>
          </cell>
          <cell r="D760" t="str">
            <v>buy</v>
          </cell>
          <cell r="E760">
            <v>670.54562780000003</v>
          </cell>
          <cell r="F760">
            <v>669.96</v>
          </cell>
        </row>
        <row r="761">
          <cell r="A761">
            <v>43232.803253819453</v>
          </cell>
          <cell r="B761">
            <v>669.96</v>
          </cell>
          <cell r="C761">
            <v>1.07532585</v>
          </cell>
          <cell r="D761" t="str">
            <v>buy</v>
          </cell>
          <cell r="E761">
            <v>670.54562780000003</v>
          </cell>
          <cell r="F761">
            <v>669.98647415400001</v>
          </cell>
        </row>
        <row r="762">
          <cell r="A762">
            <v>43232.803253819453</v>
          </cell>
          <cell r="B762">
            <v>669.96</v>
          </cell>
          <cell r="C762">
            <v>0.27508115</v>
          </cell>
          <cell r="D762" t="str">
            <v>buy</v>
          </cell>
          <cell r="E762">
            <v>670.54562780000003</v>
          </cell>
          <cell r="F762">
            <v>669.99747740000009</v>
          </cell>
        </row>
        <row r="763">
          <cell r="A763">
            <v>43232.803253819453</v>
          </cell>
          <cell r="B763">
            <v>669.96</v>
          </cell>
          <cell r="C763">
            <v>1.039E-2</v>
          </cell>
          <cell r="D763" t="str">
            <v>buy</v>
          </cell>
          <cell r="E763">
            <v>670.54562780000003</v>
          </cell>
          <cell r="F763">
            <v>669.99789299999998</v>
          </cell>
        </row>
        <row r="764">
          <cell r="A764">
            <v>43232.803262291673</v>
          </cell>
          <cell r="B764">
            <v>669.99</v>
          </cell>
          <cell r="C764">
            <v>0.2</v>
          </cell>
          <cell r="D764" t="str">
            <v>buy</v>
          </cell>
          <cell r="E764">
            <v>670.54562780000003</v>
          </cell>
          <cell r="F764">
            <v>669.99989300000004</v>
          </cell>
        </row>
        <row r="765">
          <cell r="A765">
            <v>43232.803262291673</v>
          </cell>
          <cell r="B765">
            <v>669.99</v>
          </cell>
          <cell r="C765">
            <v>1.0699999999999999E-2</v>
          </cell>
          <cell r="D765" t="str">
            <v>buy</v>
          </cell>
          <cell r="E765">
            <v>670.54562780000003</v>
          </cell>
          <cell r="F765">
            <v>670</v>
          </cell>
        </row>
        <row r="766">
          <cell r="A766">
            <v>43232.803275092592</v>
          </cell>
          <cell r="B766">
            <v>670</v>
          </cell>
          <cell r="C766">
            <v>2</v>
          </cell>
          <cell r="D766" t="str">
            <v>buy</v>
          </cell>
          <cell r="E766">
            <v>670.54562780000003</v>
          </cell>
          <cell r="F766">
            <v>670</v>
          </cell>
        </row>
        <row r="767">
          <cell r="A767">
            <v>43232.803275092592</v>
          </cell>
          <cell r="B767">
            <v>670</v>
          </cell>
          <cell r="C767">
            <v>0.5</v>
          </cell>
          <cell r="D767" t="str">
            <v>buy</v>
          </cell>
          <cell r="E767">
            <v>670.54562780000003</v>
          </cell>
          <cell r="F767">
            <v>670</v>
          </cell>
        </row>
        <row r="768">
          <cell r="A768">
            <v>43232.803275092592</v>
          </cell>
          <cell r="B768">
            <v>670</v>
          </cell>
          <cell r="C768">
            <v>2</v>
          </cell>
          <cell r="D768" t="str">
            <v>buy</v>
          </cell>
          <cell r="E768">
            <v>670.54562780000003</v>
          </cell>
          <cell r="F768">
            <v>670.15436327010013</v>
          </cell>
        </row>
        <row r="769">
          <cell r="A769">
            <v>43232.803275092592</v>
          </cell>
          <cell r="B769">
            <v>670</v>
          </cell>
          <cell r="C769">
            <v>1.018E-2</v>
          </cell>
          <cell r="D769" t="str">
            <v>buy</v>
          </cell>
          <cell r="E769">
            <v>670.54562780000003</v>
          </cell>
          <cell r="F769">
            <v>670.15955507010005</v>
          </cell>
        </row>
        <row r="770">
          <cell r="A770">
            <v>43232.80328359954</v>
          </cell>
          <cell r="B770">
            <v>670.01</v>
          </cell>
          <cell r="C770">
            <v>0.1134</v>
          </cell>
          <cell r="D770" t="str">
            <v>buy</v>
          </cell>
          <cell r="E770">
            <v>670.54562780000003</v>
          </cell>
          <cell r="F770">
            <v>670.22111610669992</v>
          </cell>
        </row>
        <row r="771">
          <cell r="A771">
            <v>43232.80328359954</v>
          </cell>
          <cell r="B771">
            <v>670.01</v>
          </cell>
          <cell r="C771">
            <v>0.28660000000000002</v>
          </cell>
          <cell r="D771" t="str">
            <v>buy</v>
          </cell>
          <cell r="E771">
            <v>670.54562780000003</v>
          </cell>
          <cell r="F771">
            <v>670.44717211570003</v>
          </cell>
        </row>
        <row r="772">
          <cell r="A772">
            <v>43232.80328359954</v>
          </cell>
          <cell r="B772">
            <v>670.01</v>
          </cell>
          <cell r="C772">
            <v>1.052E-2</v>
          </cell>
          <cell r="D772" t="str">
            <v>buy</v>
          </cell>
          <cell r="E772">
            <v>670.54562780000003</v>
          </cell>
          <cell r="F772">
            <v>670.45758691569995</v>
          </cell>
        </row>
        <row r="773">
          <cell r="A773">
            <v>43232.803289687501</v>
          </cell>
          <cell r="B773">
            <v>670.02</v>
          </cell>
          <cell r="C773">
            <v>1.027E-2</v>
          </cell>
          <cell r="D773" t="str">
            <v>buy</v>
          </cell>
          <cell r="E773">
            <v>670.54562780000003</v>
          </cell>
          <cell r="F773">
            <v>670.46765151570003</v>
          </cell>
        </row>
        <row r="774">
          <cell r="A774">
            <v>43232.803331238429</v>
          </cell>
          <cell r="B774">
            <v>670.05</v>
          </cell>
          <cell r="C774">
            <v>0.2021</v>
          </cell>
          <cell r="D774" t="str">
            <v>sell</v>
          </cell>
          <cell r="E774">
            <v>670.73560180000004</v>
          </cell>
          <cell r="F774">
            <v>670.46765151570003</v>
          </cell>
        </row>
        <row r="775">
          <cell r="A775">
            <v>43232.803361701393</v>
          </cell>
          <cell r="B775">
            <v>670.06</v>
          </cell>
          <cell r="C775">
            <v>0.01</v>
          </cell>
          <cell r="D775" t="str">
            <v>buy</v>
          </cell>
          <cell r="E775">
            <v>670.73560180000004</v>
          </cell>
          <cell r="F775">
            <v>670.47705151570005</v>
          </cell>
        </row>
        <row r="776">
          <cell r="A776">
            <v>43232.803366134263</v>
          </cell>
          <cell r="B776">
            <v>670.22</v>
          </cell>
          <cell r="C776">
            <v>0.45473230999999997</v>
          </cell>
          <cell r="D776" t="str">
            <v>buy</v>
          </cell>
          <cell r="E776">
            <v>670.73560180000004</v>
          </cell>
          <cell r="F776">
            <v>670.83174271749999</v>
          </cell>
        </row>
        <row r="777">
          <cell r="A777">
            <v>43232.803366134263</v>
          </cell>
          <cell r="B777">
            <v>670.4</v>
          </cell>
          <cell r="C777">
            <v>3.4366000000000001E-2</v>
          </cell>
          <cell r="D777" t="str">
            <v>buy</v>
          </cell>
          <cell r="E777">
            <v>670.73560180000004</v>
          </cell>
          <cell r="F777">
            <v>670.85236231750002</v>
          </cell>
        </row>
        <row r="778">
          <cell r="A778">
            <v>43232.803366134263</v>
          </cell>
          <cell r="B778">
            <v>670.51</v>
          </cell>
          <cell r="C778">
            <v>0.11431732</v>
          </cell>
          <cell r="D778" t="str">
            <v>buy</v>
          </cell>
          <cell r="E778">
            <v>670.73560180000004</v>
          </cell>
          <cell r="F778">
            <v>670.9083778042999</v>
          </cell>
        </row>
        <row r="779">
          <cell r="A779">
            <v>43232.803398796299</v>
          </cell>
          <cell r="B779">
            <v>670.51</v>
          </cell>
          <cell r="C779">
            <v>5.6826799999999998E-3</v>
          </cell>
          <cell r="D779" t="str">
            <v>buy</v>
          </cell>
          <cell r="E779">
            <v>670.73560180000004</v>
          </cell>
          <cell r="F779">
            <v>670.91116231750004</v>
          </cell>
        </row>
        <row r="780">
          <cell r="A780">
            <v>43232.803398796299</v>
          </cell>
          <cell r="B780">
            <v>670.51</v>
          </cell>
          <cell r="C780">
            <v>1.039E-2</v>
          </cell>
          <cell r="D780" t="str">
            <v>buy</v>
          </cell>
          <cell r="E780">
            <v>670.73560180000004</v>
          </cell>
          <cell r="F780">
            <v>670.9162534175</v>
          </cell>
        </row>
        <row r="781">
          <cell r="A781">
            <v>43232.803398796299</v>
          </cell>
          <cell r="B781">
            <v>670.51</v>
          </cell>
          <cell r="C781">
            <v>2.8400000000000002E-2</v>
          </cell>
          <cell r="D781" t="str">
            <v>buy</v>
          </cell>
          <cell r="E781">
            <v>670.73560180000004</v>
          </cell>
          <cell r="F781">
            <v>670.9301694175</v>
          </cell>
        </row>
        <row r="782">
          <cell r="A782">
            <v>43232.803398796299</v>
          </cell>
          <cell r="B782">
            <v>670.65</v>
          </cell>
          <cell r="C782">
            <v>0.19951595</v>
          </cell>
          <cell r="D782" t="str">
            <v>buy</v>
          </cell>
          <cell r="E782">
            <v>670.73560180000004</v>
          </cell>
          <cell r="F782">
            <v>671</v>
          </cell>
        </row>
        <row r="783">
          <cell r="A783">
            <v>43232.803489039346</v>
          </cell>
          <cell r="B783">
            <v>670.64</v>
          </cell>
          <cell r="C783">
            <v>7.2651999999999994E-2</v>
          </cell>
          <cell r="D783" t="str">
            <v>sell</v>
          </cell>
          <cell r="E783">
            <v>670.76103000000001</v>
          </cell>
          <cell r="F783">
            <v>671</v>
          </cell>
        </row>
        <row r="784">
          <cell r="A784">
            <v>43232.803594988429</v>
          </cell>
          <cell r="B784">
            <v>670.64</v>
          </cell>
          <cell r="C784">
            <v>0.6542</v>
          </cell>
          <cell r="D784" t="str">
            <v>sell</v>
          </cell>
          <cell r="E784">
            <v>672.44156200169994</v>
          </cell>
          <cell r="F784">
            <v>671</v>
          </cell>
        </row>
        <row r="785">
          <cell r="A785">
            <v>43232.803599027779</v>
          </cell>
          <cell r="B785">
            <v>671</v>
          </cell>
          <cell r="C785">
            <v>0.91730685000000001</v>
          </cell>
          <cell r="D785" t="str">
            <v>buy</v>
          </cell>
          <cell r="E785">
            <v>672.44156200169994</v>
          </cell>
          <cell r="F785">
            <v>671</v>
          </cell>
        </row>
        <row r="786">
          <cell r="A786">
            <v>43232.803734976849</v>
          </cell>
          <cell r="B786">
            <v>671</v>
          </cell>
          <cell r="C786">
            <v>3.7976000000000001</v>
          </cell>
          <cell r="D786" t="str">
            <v>buy</v>
          </cell>
          <cell r="E786">
            <v>672.44156200169994</v>
          </cell>
          <cell r="F786">
            <v>671.05768094500013</v>
          </cell>
        </row>
        <row r="787">
          <cell r="A787">
            <v>43232.803806620374</v>
          </cell>
          <cell r="B787">
            <v>670.99</v>
          </cell>
          <cell r="C787">
            <v>0.57974123</v>
          </cell>
          <cell r="D787" t="str">
            <v>sell</v>
          </cell>
          <cell r="E787">
            <v>676.04175504000011</v>
          </cell>
          <cell r="F787">
            <v>671.05768094500013</v>
          </cell>
        </row>
        <row r="788">
          <cell r="A788">
            <v>43232.803872557874</v>
          </cell>
          <cell r="B788">
            <v>671</v>
          </cell>
          <cell r="C788">
            <v>0.67610000000000003</v>
          </cell>
          <cell r="D788" t="str">
            <v>buy</v>
          </cell>
          <cell r="E788">
            <v>676.04175504000011</v>
          </cell>
          <cell r="F788">
            <v>671.68683360900002</v>
          </cell>
        </row>
        <row r="789">
          <cell r="A789">
            <v>43232.803965150473</v>
          </cell>
          <cell r="B789">
            <v>671.01</v>
          </cell>
          <cell r="C789">
            <v>1.8016850000000001E-2</v>
          </cell>
          <cell r="D789" t="str">
            <v>buy</v>
          </cell>
          <cell r="E789">
            <v>676.04175504000011</v>
          </cell>
          <cell r="F789">
            <v>671.70394961650004</v>
          </cell>
        </row>
        <row r="790">
          <cell r="A790">
            <v>43232.803966863423</v>
          </cell>
          <cell r="B790">
            <v>671.09</v>
          </cell>
          <cell r="C790">
            <v>3.3416849999999998E-2</v>
          </cell>
          <cell r="D790" t="str">
            <v>buy</v>
          </cell>
          <cell r="E790">
            <v>676.04175504000011</v>
          </cell>
          <cell r="F790">
            <v>671.73302227600004</v>
          </cell>
        </row>
        <row r="791">
          <cell r="A791">
            <v>43232.80401550926</v>
          </cell>
          <cell r="B791">
            <v>671.2</v>
          </cell>
          <cell r="C791">
            <v>0.2986549</v>
          </cell>
          <cell r="D791" t="str">
            <v>buy</v>
          </cell>
          <cell r="E791">
            <v>676.04175504000011</v>
          </cell>
          <cell r="F791">
            <v>671.96</v>
          </cell>
        </row>
        <row r="792">
          <cell r="A792">
            <v>43232.804156168982</v>
          </cell>
          <cell r="B792">
            <v>671.96</v>
          </cell>
          <cell r="C792">
            <v>5.0195980699999998</v>
          </cell>
          <cell r="D792" t="str">
            <v>buy</v>
          </cell>
          <cell r="E792">
            <v>676.04175504000011</v>
          </cell>
          <cell r="F792">
            <v>671.96</v>
          </cell>
        </row>
        <row r="793">
          <cell r="A793">
            <v>43232.804165150461</v>
          </cell>
          <cell r="B793">
            <v>671.96</v>
          </cell>
          <cell r="C793">
            <v>0.57331332000000002</v>
          </cell>
          <cell r="D793" t="str">
            <v>buy</v>
          </cell>
          <cell r="E793">
            <v>676.04175504000011</v>
          </cell>
          <cell r="F793">
            <v>671.96</v>
          </cell>
        </row>
        <row r="794">
          <cell r="A794">
            <v>43232.804226145832</v>
          </cell>
          <cell r="B794">
            <v>671.96</v>
          </cell>
          <cell r="C794">
            <v>3.13316865</v>
          </cell>
          <cell r="D794" t="str">
            <v>buy</v>
          </cell>
          <cell r="E794">
            <v>676.04175504000011</v>
          </cell>
          <cell r="F794">
            <v>671.99348157279996</v>
          </cell>
        </row>
        <row r="795">
          <cell r="A795">
            <v>43232.804226145832</v>
          </cell>
          <cell r="B795">
            <v>671.96</v>
          </cell>
          <cell r="C795">
            <v>0.16296068</v>
          </cell>
          <cell r="D795" t="str">
            <v>buy</v>
          </cell>
          <cell r="E795">
            <v>676.04175504000011</v>
          </cell>
          <cell r="F795">
            <v>672</v>
          </cell>
        </row>
        <row r="796">
          <cell r="A796">
            <v>43232.804226145832</v>
          </cell>
          <cell r="B796">
            <v>672</v>
          </cell>
          <cell r="C796">
            <v>8.4234836600000005</v>
          </cell>
          <cell r="D796" t="str">
            <v>buy</v>
          </cell>
          <cell r="E796">
            <v>676.04175504000011</v>
          </cell>
          <cell r="F796">
            <v>672</v>
          </cell>
        </row>
        <row r="797">
          <cell r="A797">
            <v>43232.804232824077</v>
          </cell>
          <cell r="B797">
            <v>672</v>
          </cell>
          <cell r="C797">
            <v>11.278744290000001</v>
          </cell>
          <cell r="D797" t="str">
            <v>buy</v>
          </cell>
          <cell r="E797">
            <v>676.04175504000011</v>
          </cell>
          <cell r="F797">
            <v>672.14638719999994</v>
          </cell>
        </row>
        <row r="798">
          <cell r="A798">
            <v>43232.804236585653</v>
          </cell>
          <cell r="B798">
            <v>672</v>
          </cell>
          <cell r="C798">
            <v>1.008E-2</v>
          </cell>
          <cell r="D798" t="str">
            <v>buy</v>
          </cell>
          <cell r="E798">
            <v>676.04175504000011</v>
          </cell>
          <cell r="F798">
            <v>672.14800000000002</v>
          </cell>
        </row>
        <row r="799">
          <cell r="A799">
            <v>43232.804236793978</v>
          </cell>
          <cell r="B799">
            <v>672.06</v>
          </cell>
          <cell r="C799">
            <v>0.12</v>
          </cell>
          <cell r="D799" t="str">
            <v>buy</v>
          </cell>
          <cell r="E799">
            <v>676.04175504000011</v>
          </cell>
          <cell r="F799">
            <v>672.16</v>
          </cell>
        </row>
        <row r="800">
          <cell r="A800">
            <v>43232.804238136567</v>
          </cell>
          <cell r="B800">
            <v>672.15</v>
          </cell>
          <cell r="C800">
            <v>0.16195799999999999</v>
          </cell>
          <cell r="D800" t="str">
            <v>sell</v>
          </cell>
          <cell r="E800">
            <v>676.85964294000007</v>
          </cell>
          <cell r="F800">
            <v>672.16</v>
          </cell>
        </row>
        <row r="801">
          <cell r="A801">
            <v>43232.804238923607</v>
          </cell>
          <cell r="B801">
            <v>672.16</v>
          </cell>
          <cell r="C801">
            <v>8.7756000000000007</v>
          </cell>
          <cell r="D801" t="str">
            <v>buy</v>
          </cell>
          <cell r="E801">
            <v>676.85964294000007</v>
          </cell>
          <cell r="F801">
            <v>674.41005313319999</v>
          </cell>
        </row>
        <row r="802">
          <cell r="A802">
            <v>43232.804239861107</v>
          </cell>
          <cell r="B802">
            <v>672.22</v>
          </cell>
          <cell r="C802">
            <v>1.022E-2</v>
          </cell>
          <cell r="D802" t="str">
            <v>buy</v>
          </cell>
          <cell r="E802">
            <v>676.85964294000007</v>
          </cell>
          <cell r="F802">
            <v>674.43355913319999</v>
          </cell>
        </row>
        <row r="803">
          <cell r="A803">
            <v>43232.804246018517</v>
          </cell>
          <cell r="B803">
            <v>672.35</v>
          </cell>
          <cell r="C803">
            <v>2.9986280000000001E-2</v>
          </cell>
          <cell r="D803" t="str">
            <v>buy</v>
          </cell>
          <cell r="E803">
            <v>676.85964294000007</v>
          </cell>
          <cell r="F803">
            <v>674.49862936080001</v>
          </cell>
        </row>
        <row r="804">
          <cell r="A804">
            <v>43232.804247210654</v>
          </cell>
          <cell r="B804">
            <v>672.38</v>
          </cell>
          <cell r="C804">
            <v>9.9862800000000002E-3</v>
          </cell>
          <cell r="D804" t="str">
            <v>buy</v>
          </cell>
          <cell r="E804">
            <v>676.85964294000007</v>
          </cell>
          <cell r="F804">
            <v>674.52</v>
          </cell>
        </row>
        <row r="805">
          <cell r="A805">
            <v>43232.804248379631</v>
          </cell>
          <cell r="B805">
            <v>674.52</v>
          </cell>
          <cell r="C805">
            <v>5.1013306500000004</v>
          </cell>
          <cell r="D805" t="str">
            <v>buy</v>
          </cell>
          <cell r="E805">
            <v>676.85964294000007</v>
          </cell>
          <cell r="F805">
            <v>674.53399111119995</v>
          </cell>
        </row>
        <row r="806">
          <cell r="A806">
            <v>43232.804251122689</v>
          </cell>
          <cell r="B806">
            <v>673.94</v>
          </cell>
          <cell r="C806">
            <v>2.6244079999999999E-2</v>
          </cell>
          <cell r="D806" t="str">
            <v>buy</v>
          </cell>
          <cell r="E806">
            <v>676.85964294000007</v>
          </cell>
          <cell r="F806">
            <v>674.55</v>
          </cell>
        </row>
        <row r="807">
          <cell r="A807">
            <v>43232.804264803242</v>
          </cell>
          <cell r="B807">
            <v>674.55</v>
          </cell>
          <cell r="C807">
            <v>4.4132073700000003</v>
          </cell>
          <cell r="D807" t="str">
            <v>buy</v>
          </cell>
          <cell r="E807">
            <v>676.85964294000007</v>
          </cell>
          <cell r="F807">
            <v>674.81364260000009</v>
          </cell>
        </row>
        <row r="808">
          <cell r="A808">
            <v>43232.804293171299</v>
          </cell>
          <cell r="B808">
            <v>674.55</v>
          </cell>
          <cell r="C808">
            <v>0.16</v>
          </cell>
          <cell r="D808" t="str">
            <v>buy</v>
          </cell>
          <cell r="E808">
            <v>676.85964294000007</v>
          </cell>
          <cell r="F808">
            <v>674.87924260000011</v>
          </cell>
        </row>
        <row r="809">
          <cell r="A809">
            <v>43232.804308113416</v>
          </cell>
          <cell r="B809">
            <v>674.76</v>
          </cell>
          <cell r="C809">
            <v>1.9E-2</v>
          </cell>
          <cell r="D809" t="str">
            <v>buy</v>
          </cell>
          <cell r="E809">
            <v>676.85964294000007</v>
          </cell>
          <cell r="F809">
            <v>674.88304260000007</v>
          </cell>
        </row>
        <row r="810">
          <cell r="A810">
            <v>43232.804347442128</v>
          </cell>
          <cell r="B810">
            <v>674.76</v>
          </cell>
          <cell r="C810">
            <v>3.1E-2</v>
          </cell>
          <cell r="D810" t="str">
            <v>buy</v>
          </cell>
          <cell r="E810">
            <v>676.85964294000007</v>
          </cell>
          <cell r="F810">
            <v>674.8892426000001</v>
          </cell>
        </row>
        <row r="811">
          <cell r="A811">
            <v>43232.804347534722</v>
          </cell>
          <cell r="B811">
            <v>674.82</v>
          </cell>
          <cell r="C811">
            <v>0.49994</v>
          </cell>
          <cell r="D811" t="str">
            <v>buy</v>
          </cell>
          <cell r="E811">
            <v>676.85964294000007</v>
          </cell>
          <cell r="F811">
            <v>674.95923420000008</v>
          </cell>
        </row>
        <row r="812">
          <cell r="A812">
            <v>43232.804380532412</v>
          </cell>
          <cell r="B812">
            <v>674.82</v>
          </cell>
          <cell r="C812">
            <v>7.2446999999999998E-2</v>
          </cell>
          <cell r="D812" t="str">
            <v>sell</v>
          </cell>
          <cell r="E812">
            <v>677.03206680000005</v>
          </cell>
          <cell r="F812">
            <v>674.95923420000008</v>
          </cell>
        </row>
        <row r="813">
          <cell r="A813">
            <v>43232.804393865743</v>
          </cell>
          <cell r="B813">
            <v>674.88</v>
          </cell>
          <cell r="C813">
            <v>7.2385000000000005E-2</v>
          </cell>
          <cell r="D813" t="str">
            <v>sell</v>
          </cell>
          <cell r="E813">
            <v>677.2</v>
          </cell>
          <cell r="F813">
            <v>674.95923420000008</v>
          </cell>
        </row>
        <row r="814">
          <cell r="A814">
            <v>43232.804430162039</v>
          </cell>
          <cell r="B814">
            <v>674.89</v>
          </cell>
          <cell r="C814">
            <v>1.094E-2</v>
          </cell>
          <cell r="D814" t="str">
            <v>buy</v>
          </cell>
          <cell r="E814">
            <v>677.2</v>
          </cell>
          <cell r="F814">
            <v>674.96</v>
          </cell>
        </row>
        <row r="815">
          <cell r="A815">
            <v>43232.804444479167</v>
          </cell>
          <cell r="B815">
            <v>674.96</v>
          </cell>
          <cell r="C815">
            <v>0.48394509000000002</v>
          </cell>
          <cell r="D815" t="str">
            <v>buy</v>
          </cell>
          <cell r="E815">
            <v>677.2</v>
          </cell>
          <cell r="F815">
            <v>674.96</v>
          </cell>
        </row>
        <row r="816">
          <cell r="A816">
            <v>43232.804453067132</v>
          </cell>
          <cell r="B816">
            <v>674.96</v>
          </cell>
          <cell r="C816">
            <v>0.17162648</v>
          </cell>
          <cell r="D816" t="str">
            <v>buy</v>
          </cell>
          <cell r="E816">
            <v>677.2</v>
          </cell>
          <cell r="F816">
            <v>674.96</v>
          </cell>
        </row>
        <row r="817">
          <cell r="A817">
            <v>43232.804453067132</v>
          </cell>
          <cell r="B817">
            <v>674.96</v>
          </cell>
          <cell r="C817">
            <v>1.72324276</v>
          </cell>
          <cell r="D817" t="str">
            <v>buy</v>
          </cell>
          <cell r="E817">
            <v>677.2</v>
          </cell>
          <cell r="F817">
            <v>675</v>
          </cell>
        </row>
        <row r="818">
          <cell r="A818">
            <v>43232.804453067132</v>
          </cell>
          <cell r="B818">
            <v>675</v>
          </cell>
          <cell r="C818">
            <v>0.59</v>
          </cell>
          <cell r="D818" t="str">
            <v>buy</v>
          </cell>
          <cell r="E818">
            <v>677.2</v>
          </cell>
          <cell r="F818">
            <v>675</v>
          </cell>
        </row>
        <row r="819">
          <cell r="A819">
            <v>43232.804453067132</v>
          </cell>
          <cell r="B819">
            <v>675</v>
          </cell>
          <cell r="C819">
            <v>0.01</v>
          </cell>
          <cell r="D819" t="str">
            <v>buy</v>
          </cell>
          <cell r="E819">
            <v>677.2</v>
          </cell>
          <cell r="F819">
            <v>675</v>
          </cell>
        </row>
        <row r="820">
          <cell r="A820">
            <v>43232.804453067132</v>
          </cell>
          <cell r="B820">
            <v>675</v>
          </cell>
          <cell r="C820">
            <v>0.10956030999999999</v>
          </cell>
          <cell r="D820" t="str">
            <v>buy</v>
          </cell>
          <cell r="E820">
            <v>677.2</v>
          </cell>
          <cell r="F820">
            <v>675</v>
          </cell>
        </row>
        <row r="821">
          <cell r="A821">
            <v>43232.80445880787</v>
          </cell>
          <cell r="B821">
            <v>675</v>
          </cell>
          <cell r="C821">
            <v>0.18528128999999999</v>
          </cell>
          <cell r="D821" t="str">
            <v>buy</v>
          </cell>
          <cell r="E821">
            <v>677.2</v>
          </cell>
          <cell r="F821">
            <v>675</v>
          </cell>
        </row>
        <row r="822">
          <cell r="A822">
            <v>43232.804464641202</v>
          </cell>
          <cell r="B822">
            <v>675</v>
          </cell>
          <cell r="C822">
            <v>0.31471871000000001</v>
          </cell>
          <cell r="D822" t="str">
            <v>buy</v>
          </cell>
          <cell r="E822">
            <v>677.2</v>
          </cell>
          <cell r="F822">
            <v>675</v>
          </cell>
        </row>
        <row r="823">
          <cell r="A823">
            <v>43232.804464641202</v>
          </cell>
          <cell r="B823">
            <v>675</v>
          </cell>
          <cell r="C823">
            <v>3</v>
          </cell>
          <cell r="D823" t="str">
            <v>buy</v>
          </cell>
          <cell r="E823">
            <v>677.2</v>
          </cell>
          <cell r="F823">
            <v>675</v>
          </cell>
        </row>
        <row r="824">
          <cell r="A824">
            <v>43232.804464641202</v>
          </cell>
          <cell r="B824">
            <v>675</v>
          </cell>
          <cell r="C824">
            <v>5.6104999800000002</v>
          </cell>
          <cell r="D824" t="str">
            <v>buy</v>
          </cell>
          <cell r="E824">
            <v>677.2</v>
          </cell>
          <cell r="F824">
            <v>675</v>
          </cell>
        </row>
        <row r="825">
          <cell r="A825">
            <v>43232.804466631947</v>
          </cell>
          <cell r="B825">
            <v>675</v>
          </cell>
          <cell r="C825">
            <v>1.8306</v>
          </cell>
          <cell r="D825" t="str">
            <v>buy</v>
          </cell>
          <cell r="E825">
            <v>677.2</v>
          </cell>
          <cell r="F825">
            <v>675.89657255199995</v>
          </cell>
        </row>
        <row r="826">
          <cell r="A826">
            <v>43232.804466805559</v>
          </cell>
          <cell r="B826">
            <v>675.01</v>
          </cell>
          <cell r="C826">
            <v>7.22661E-2</v>
          </cell>
          <cell r="D826" t="str">
            <v>buy</v>
          </cell>
          <cell r="E826">
            <v>677.2</v>
          </cell>
          <cell r="F826">
            <v>675.96739333000005</v>
          </cell>
        </row>
        <row r="827">
          <cell r="A827">
            <v>43232.804468958333</v>
          </cell>
          <cell r="B827">
            <v>675.1</v>
          </cell>
          <cell r="C827">
            <v>4.0000000000000003E-5</v>
          </cell>
          <cell r="D827" t="str">
            <v>buy</v>
          </cell>
          <cell r="E827">
            <v>677.2</v>
          </cell>
          <cell r="F827">
            <v>675.96742892999998</v>
          </cell>
        </row>
        <row r="828">
          <cell r="A828">
            <v>43232.804469131937</v>
          </cell>
          <cell r="B828">
            <v>675.42</v>
          </cell>
          <cell r="C828">
            <v>3.0200000000000001E-2</v>
          </cell>
          <cell r="D828" t="str">
            <v>buy</v>
          </cell>
          <cell r="E828">
            <v>677.2</v>
          </cell>
          <cell r="F828">
            <v>675.98464293000006</v>
          </cell>
        </row>
        <row r="829">
          <cell r="A829">
            <v>43232.80448204861</v>
          </cell>
          <cell r="B829">
            <v>675.96</v>
          </cell>
          <cell r="C829">
            <v>0.17856900000000001</v>
          </cell>
          <cell r="D829" t="str">
            <v>buy</v>
          </cell>
          <cell r="E829">
            <v>677.2</v>
          </cell>
          <cell r="F829">
            <v>675.99</v>
          </cell>
        </row>
        <row r="830">
          <cell r="A830">
            <v>43232.80448204861</v>
          </cell>
          <cell r="B830">
            <v>675.99</v>
          </cell>
          <cell r="C830">
            <v>1.3452834499999999</v>
          </cell>
          <cell r="D830" t="str">
            <v>buy</v>
          </cell>
          <cell r="E830">
            <v>677.2</v>
          </cell>
          <cell r="F830">
            <v>676.38812959389998</v>
          </cell>
        </row>
        <row r="831">
          <cell r="A831">
            <v>43232.804556840281</v>
          </cell>
          <cell r="B831">
            <v>675.99</v>
          </cell>
          <cell r="C831">
            <v>0.65471654999999995</v>
          </cell>
          <cell r="D831" t="str">
            <v>buy</v>
          </cell>
          <cell r="E831">
            <v>677.2</v>
          </cell>
          <cell r="F831">
            <v>677.16724228839996</v>
          </cell>
        </row>
        <row r="832">
          <cell r="A832">
            <v>43232.804556840281</v>
          </cell>
          <cell r="B832">
            <v>676</v>
          </cell>
          <cell r="C832">
            <v>0.01</v>
          </cell>
          <cell r="D832" t="str">
            <v>buy</v>
          </cell>
          <cell r="E832">
            <v>677.2</v>
          </cell>
          <cell r="F832">
            <v>677.17904228839996</v>
          </cell>
        </row>
        <row r="833">
          <cell r="A833">
            <v>43232.804556840281</v>
          </cell>
          <cell r="B833">
            <v>677.09</v>
          </cell>
          <cell r="C833">
            <v>1.064124E-2</v>
          </cell>
          <cell r="D833" t="str">
            <v>buy</v>
          </cell>
          <cell r="E833">
            <v>677.2</v>
          </cell>
          <cell r="F833">
            <v>677.18</v>
          </cell>
        </row>
        <row r="834">
          <cell r="A834">
            <v>43232.804556840281</v>
          </cell>
          <cell r="B834">
            <v>677.18</v>
          </cell>
          <cell r="C834">
            <v>9.8640089700000004</v>
          </cell>
          <cell r="D834" t="str">
            <v>buy</v>
          </cell>
          <cell r="E834">
            <v>677.2</v>
          </cell>
          <cell r="F834">
            <v>677.05983600000002</v>
          </cell>
        </row>
        <row r="835">
          <cell r="A835">
            <v>43232.804559259261</v>
          </cell>
          <cell r="B835">
            <v>677.2</v>
          </cell>
          <cell r="C835">
            <v>4.4080000000000004</v>
          </cell>
          <cell r="D835" t="str">
            <v>sell</v>
          </cell>
          <cell r="E835">
            <v>677.2</v>
          </cell>
          <cell r="F835">
            <v>677.05983600000002</v>
          </cell>
        </row>
        <row r="836">
          <cell r="A836">
            <v>43232.804560937497</v>
          </cell>
          <cell r="B836">
            <v>677.2</v>
          </cell>
          <cell r="C836">
            <v>0.59</v>
          </cell>
          <cell r="D836" t="str">
            <v>sell</v>
          </cell>
          <cell r="E836">
            <v>677.11150338849995</v>
          </cell>
          <cell r="F836">
            <v>677.05983600000002</v>
          </cell>
        </row>
        <row r="837">
          <cell r="A837">
            <v>43232.804561817131</v>
          </cell>
          <cell r="B837">
            <v>677.2</v>
          </cell>
          <cell r="C837">
            <v>0.41002259000000002</v>
          </cell>
          <cell r="D837" t="str">
            <v>sell</v>
          </cell>
          <cell r="E837">
            <v>677.05</v>
          </cell>
          <cell r="F837">
            <v>677.05983600000002</v>
          </cell>
        </row>
        <row r="838">
          <cell r="A838">
            <v>43232.804563287027</v>
          </cell>
          <cell r="B838">
            <v>677.05</v>
          </cell>
          <cell r="C838">
            <v>19.247</v>
          </cell>
          <cell r="D838" t="str">
            <v>sell</v>
          </cell>
          <cell r="E838">
            <v>676.84</v>
          </cell>
          <cell r="F838">
            <v>677.05983600000002</v>
          </cell>
        </row>
        <row r="839">
          <cell r="A839">
            <v>43232.804565266197</v>
          </cell>
          <cell r="B839">
            <v>676.84</v>
          </cell>
          <cell r="C839">
            <v>1.24</v>
          </cell>
          <cell r="D839" t="str">
            <v>sell</v>
          </cell>
          <cell r="E839">
            <v>676.84</v>
          </cell>
          <cell r="F839">
            <v>677.05983600000002</v>
          </cell>
        </row>
        <row r="840">
          <cell r="A840">
            <v>43232.804565324077</v>
          </cell>
          <cell r="B840">
            <v>676.84</v>
          </cell>
          <cell r="C840">
            <v>8.4435200500000001</v>
          </cell>
          <cell r="D840" t="str">
            <v>sell</v>
          </cell>
          <cell r="E840">
            <v>676.95919599999991</v>
          </cell>
          <cell r="F840">
            <v>677.05983600000002</v>
          </cell>
        </row>
        <row r="841">
          <cell r="A841">
            <v>43232.804576087961</v>
          </cell>
          <cell r="B841">
            <v>677.21</v>
          </cell>
          <cell r="C841">
            <v>0.75308987999999999</v>
          </cell>
          <cell r="D841" t="str">
            <v>buy</v>
          </cell>
          <cell r="E841">
            <v>676.95919599999991</v>
          </cell>
          <cell r="F841">
            <v>675.00029265799992</v>
          </cell>
        </row>
        <row r="842">
          <cell r="A842">
            <v>43232.804576087961</v>
          </cell>
          <cell r="B842">
            <v>677.21</v>
          </cell>
          <cell r="C842">
            <v>0.16011011999999999</v>
          </cell>
          <cell r="D842" t="str">
            <v>buy</v>
          </cell>
          <cell r="E842">
            <v>676.95919599999991</v>
          </cell>
          <cell r="F842">
            <v>674.519962298</v>
          </cell>
        </row>
        <row r="843">
          <cell r="A843">
            <v>43232.804603240736</v>
          </cell>
          <cell r="B843">
            <v>677.18</v>
          </cell>
          <cell r="C843">
            <v>0.04</v>
          </cell>
          <cell r="D843" t="str">
            <v>sell</v>
          </cell>
          <cell r="E843">
            <v>676.91839599999992</v>
          </cell>
          <cell r="F843">
            <v>674.519962298</v>
          </cell>
        </row>
        <row r="844">
          <cell r="A844">
            <v>43232.80460708333</v>
          </cell>
          <cell r="B844">
            <v>677.18</v>
          </cell>
          <cell r="C844">
            <v>0.47</v>
          </cell>
          <cell r="D844" t="str">
            <v>sell</v>
          </cell>
          <cell r="E844">
            <v>676.43899599999997</v>
          </cell>
          <cell r="F844">
            <v>674.519962298</v>
          </cell>
        </row>
        <row r="845">
          <cell r="A845">
            <v>43232.804615752313</v>
          </cell>
          <cell r="B845">
            <v>676.92</v>
          </cell>
          <cell r="C845">
            <v>0.36709999999999998</v>
          </cell>
          <cell r="D845" t="str">
            <v>sell</v>
          </cell>
          <cell r="E845">
            <v>676.16</v>
          </cell>
          <cell r="F845">
            <v>674.519962298</v>
          </cell>
        </row>
        <row r="846">
          <cell r="A846">
            <v>43232.80461958333</v>
          </cell>
          <cell r="B846">
            <v>676.16</v>
          </cell>
          <cell r="C846">
            <v>3.2999462099999999</v>
          </cell>
          <cell r="D846" t="str">
            <v>sell</v>
          </cell>
          <cell r="E846">
            <v>675.48960000000011</v>
          </cell>
          <cell r="F846">
            <v>674.519962298</v>
          </cell>
        </row>
        <row r="847">
          <cell r="A847">
            <v>43232.804634756947</v>
          </cell>
          <cell r="B847">
            <v>675.83</v>
          </cell>
          <cell r="C847">
            <v>0.08</v>
          </cell>
          <cell r="D847" t="str">
            <v>sell</v>
          </cell>
          <cell r="E847">
            <v>675.46</v>
          </cell>
          <cell r="F847">
            <v>674.519962298</v>
          </cell>
        </row>
        <row r="848">
          <cell r="A848">
            <v>43232.804634837958</v>
          </cell>
          <cell r="B848">
            <v>675.46</v>
          </cell>
          <cell r="C848">
            <v>5</v>
          </cell>
          <cell r="D848" t="str">
            <v>sell</v>
          </cell>
          <cell r="E848">
            <v>675.21</v>
          </cell>
          <cell r="F848">
            <v>674.519962298</v>
          </cell>
        </row>
        <row r="849">
          <cell r="A849">
            <v>43232.804635486107</v>
          </cell>
          <cell r="B849">
            <v>675.21</v>
          </cell>
          <cell r="C849">
            <v>7</v>
          </cell>
          <cell r="D849" t="str">
            <v>sell</v>
          </cell>
          <cell r="E849">
            <v>674.69878399999993</v>
          </cell>
          <cell r="F849">
            <v>674.519962298</v>
          </cell>
        </row>
        <row r="850">
          <cell r="A850">
            <v>43232.804719120373</v>
          </cell>
          <cell r="B850">
            <v>675.48</v>
          </cell>
          <cell r="C850">
            <v>0.42270000000000002</v>
          </cell>
          <cell r="D850" t="str">
            <v>buy</v>
          </cell>
          <cell r="E850">
            <v>674.69878399999993</v>
          </cell>
          <cell r="F850">
            <v>674.01384356000005</v>
          </cell>
        </row>
        <row r="851">
          <cell r="A851">
            <v>43232.804729224539</v>
          </cell>
          <cell r="B851">
            <v>675.11</v>
          </cell>
          <cell r="C851">
            <v>7.0000000000000007E-2</v>
          </cell>
          <cell r="D851" t="str">
            <v>sell</v>
          </cell>
          <cell r="E851">
            <v>674.65818399999989</v>
          </cell>
          <cell r="F851">
            <v>674.01384356000005</v>
          </cell>
        </row>
        <row r="852">
          <cell r="A852">
            <v>43232.804736238417</v>
          </cell>
          <cell r="B852">
            <v>674.81</v>
          </cell>
          <cell r="C852">
            <v>0.45779999999999998</v>
          </cell>
          <cell r="D852" t="str">
            <v>sell</v>
          </cell>
          <cell r="E852">
            <v>674.38875828400012</v>
          </cell>
          <cell r="F852">
            <v>674.01384356000005</v>
          </cell>
        </row>
        <row r="853">
          <cell r="A853">
            <v>43232.804746493057</v>
          </cell>
          <cell r="B853">
            <v>674.53</v>
          </cell>
          <cell r="C853">
            <v>0.64410000000000001</v>
          </cell>
          <cell r="D853" t="str">
            <v>sell</v>
          </cell>
          <cell r="E853">
            <v>673.40226373519988</v>
          </cell>
          <cell r="F853">
            <v>674.01384356000005</v>
          </cell>
        </row>
        <row r="854">
          <cell r="A854">
            <v>43232.804746493057</v>
          </cell>
          <cell r="B854">
            <v>674.53</v>
          </cell>
          <cell r="C854">
            <v>1.03E-2</v>
          </cell>
          <cell r="D854" t="str">
            <v>sell</v>
          </cell>
          <cell r="E854">
            <v>673.41276973519984</v>
          </cell>
          <cell r="F854">
            <v>674.01384356000005</v>
          </cell>
        </row>
        <row r="855">
          <cell r="A855">
            <v>43232.804746666669</v>
          </cell>
          <cell r="B855">
            <v>674.53</v>
          </cell>
          <cell r="C855">
            <v>8.0000000000000007E-5</v>
          </cell>
          <cell r="D855" t="str">
            <v>sell</v>
          </cell>
          <cell r="E855">
            <v>673.4128513352</v>
          </cell>
          <cell r="F855">
            <v>674.01384356000005</v>
          </cell>
        </row>
        <row r="856">
          <cell r="A856">
            <v>43232.804746666669</v>
          </cell>
          <cell r="B856">
            <v>674.52</v>
          </cell>
          <cell r="C856">
            <v>0.12742000000000001</v>
          </cell>
          <cell r="D856" t="str">
            <v>sell</v>
          </cell>
          <cell r="E856">
            <v>673.54409393519995</v>
          </cell>
          <cell r="F856">
            <v>674.01384356000005</v>
          </cell>
        </row>
        <row r="857">
          <cell r="A857">
            <v>43232.804801562503</v>
          </cell>
          <cell r="B857">
            <v>674.14</v>
          </cell>
          <cell r="C857">
            <v>9.3565200000000001E-3</v>
          </cell>
          <cell r="D857" t="str">
            <v>sell</v>
          </cell>
          <cell r="E857">
            <v>673.55728662839999</v>
          </cell>
          <cell r="F857">
            <v>674.01384356000005</v>
          </cell>
        </row>
        <row r="858">
          <cell r="A858">
            <v>43232.804805810178</v>
          </cell>
          <cell r="B858">
            <v>674.13</v>
          </cell>
          <cell r="C858">
            <v>9.3565200000000001E-3</v>
          </cell>
          <cell r="D858" t="str">
            <v>sell</v>
          </cell>
          <cell r="E858">
            <v>673.57057288679994</v>
          </cell>
          <cell r="F858">
            <v>674.01384356000005</v>
          </cell>
        </row>
        <row r="859">
          <cell r="A859">
            <v>43232.804808923611</v>
          </cell>
          <cell r="B859">
            <v>674.07</v>
          </cell>
          <cell r="C859">
            <v>3.3356520000000001E-2</v>
          </cell>
          <cell r="D859" t="str">
            <v>sell</v>
          </cell>
          <cell r="E859">
            <v>673.61994053639989</v>
          </cell>
          <cell r="F859">
            <v>674.01384356000005</v>
          </cell>
        </row>
        <row r="860">
          <cell r="A860">
            <v>43232.804812546303</v>
          </cell>
          <cell r="B860">
            <v>674.13</v>
          </cell>
          <cell r="C860">
            <v>0.01</v>
          </cell>
          <cell r="D860" t="str">
            <v>sell</v>
          </cell>
          <cell r="E860">
            <v>673.63414053639997</v>
          </cell>
          <cell r="F860">
            <v>674.01384356000005</v>
          </cell>
        </row>
        <row r="861">
          <cell r="A861">
            <v>43232.804817465279</v>
          </cell>
          <cell r="B861">
            <v>674.05</v>
          </cell>
          <cell r="C861">
            <v>8.9455200000000002E-3</v>
          </cell>
          <cell r="D861" t="str">
            <v>sell</v>
          </cell>
          <cell r="E861">
            <v>673.64755881639996</v>
          </cell>
          <cell r="F861">
            <v>674.01384356000005</v>
          </cell>
        </row>
        <row r="862">
          <cell r="A862">
            <v>43232.804820578713</v>
          </cell>
          <cell r="B862">
            <v>674.05</v>
          </cell>
          <cell r="C862">
            <v>9.9455199999999994E-3</v>
          </cell>
          <cell r="D862" t="str">
            <v>sell</v>
          </cell>
          <cell r="E862">
            <v>673.66247709640004</v>
          </cell>
          <cell r="F862">
            <v>674.01384356000005</v>
          </cell>
        </row>
        <row r="863">
          <cell r="A863">
            <v>43232.804824074083</v>
          </cell>
          <cell r="B863">
            <v>673.95</v>
          </cell>
          <cell r="C863">
            <v>9.1555200000000003E-3</v>
          </cell>
          <cell r="D863" t="str">
            <v>sell</v>
          </cell>
          <cell r="E863">
            <v>673.67712592840007</v>
          </cell>
          <cell r="F863">
            <v>674.01384356000005</v>
          </cell>
        </row>
        <row r="864">
          <cell r="A864">
            <v>43232.804827349537</v>
          </cell>
          <cell r="B864">
            <v>673.95</v>
          </cell>
          <cell r="C864">
            <v>9.1555200000000003E-3</v>
          </cell>
          <cell r="D864" t="str">
            <v>sell</v>
          </cell>
          <cell r="E864">
            <v>673.69177476040011</v>
          </cell>
          <cell r="F864">
            <v>674.01384356000005</v>
          </cell>
        </row>
        <row r="865">
          <cell r="A865">
            <v>43232.804830879628</v>
          </cell>
          <cell r="B865">
            <v>673.95</v>
          </cell>
          <cell r="C865">
            <v>1.5744800000000001E-3</v>
          </cell>
          <cell r="D865" t="str">
            <v>sell</v>
          </cell>
          <cell r="E865">
            <v>673.69429392840004</v>
          </cell>
          <cell r="F865">
            <v>674.01384356000005</v>
          </cell>
        </row>
        <row r="866">
          <cell r="A866">
            <v>43232.804830879628</v>
          </cell>
          <cell r="B866">
            <v>673.74</v>
          </cell>
          <cell r="C866">
            <v>0.12542552000000001</v>
          </cell>
          <cell r="D866" t="str">
            <v>sell</v>
          </cell>
          <cell r="E866">
            <v>673.92131411959997</v>
          </cell>
          <cell r="F866">
            <v>674.01384356000005</v>
          </cell>
        </row>
        <row r="867">
          <cell r="A867">
            <v>43232.804834131937</v>
          </cell>
          <cell r="B867">
            <v>673.74</v>
          </cell>
          <cell r="C867">
            <v>1.9813999999999999E-3</v>
          </cell>
          <cell r="D867" t="str">
            <v>sell</v>
          </cell>
          <cell r="E867">
            <v>673.92490045360012</v>
          </cell>
          <cell r="F867">
            <v>674.01384356000005</v>
          </cell>
        </row>
        <row r="868">
          <cell r="A868">
            <v>43232.804834131937</v>
          </cell>
          <cell r="B868">
            <v>673.74</v>
          </cell>
          <cell r="C868">
            <v>9.0185999999999999E-3</v>
          </cell>
          <cell r="D868" t="str">
            <v>sell</v>
          </cell>
          <cell r="E868">
            <v>673.94122411959995</v>
          </cell>
          <cell r="F868">
            <v>674.01384356000005</v>
          </cell>
        </row>
        <row r="869">
          <cell r="A869">
            <v>43232.804837222233</v>
          </cell>
          <cell r="B869">
            <v>673.51</v>
          </cell>
          <cell r="C869">
            <v>8.0586000000000008E-3</v>
          </cell>
          <cell r="D869" t="str">
            <v>sell</v>
          </cell>
          <cell r="E869">
            <v>673.95766366359999</v>
          </cell>
          <cell r="F869">
            <v>674.01384356000005</v>
          </cell>
        </row>
        <row r="870">
          <cell r="A870">
            <v>43232.804840729157</v>
          </cell>
          <cell r="B870">
            <v>673.51</v>
          </cell>
          <cell r="C870">
            <v>9.0586E-3</v>
          </cell>
          <cell r="D870" t="str">
            <v>sell</v>
          </cell>
          <cell r="E870">
            <v>673.97614320759999</v>
          </cell>
          <cell r="F870">
            <v>674.01384356000005</v>
          </cell>
        </row>
        <row r="871">
          <cell r="A871">
            <v>43232.804843935177</v>
          </cell>
          <cell r="B871">
            <v>673.51</v>
          </cell>
          <cell r="C871">
            <v>9.8139999999999989E-4</v>
          </cell>
          <cell r="D871" t="str">
            <v>sell</v>
          </cell>
          <cell r="E871">
            <v>673.97814526360003</v>
          </cell>
          <cell r="F871">
            <v>674.01384356000005</v>
          </cell>
        </row>
        <row r="872">
          <cell r="A872">
            <v>43232.804843935177</v>
          </cell>
          <cell r="B872">
            <v>673.46</v>
          </cell>
          <cell r="C872">
            <v>9.0185999999999999E-3</v>
          </cell>
          <cell r="D872" t="str">
            <v>sell</v>
          </cell>
          <cell r="E872">
            <v>673.99699413759993</v>
          </cell>
          <cell r="F872">
            <v>674.01384356000005</v>
          </cell>
        </row>
        <row r="873">
          <cell r="A873">
            <v>43232.804848796302</v>
          </cell>
          <cell r="B873">
            <v>673.47</v>
          </cell>
          <cell r="C873">
            <v>0.29549999999999998</v>
          </cell>
          <cell r="D873" t="str">
            <v>buy</v>
          </cell>
          <cell r="E873">
            <v>673.99699413759993</v>
          </cell>
          <cell r="F873">
            <v>674.33002856000019</v>
          </cell>
        </row>
        <row r="874">
          <cell r="A874">
            <v>43232.804855057868</v>
          </cell>
          <cell r="B874">
            <v>672.75</v>
          </cell>
          <cell r="C874">
            <v>0.01</v>
          </cell>
          <cell r="D874" t="str">
            <v>sell</v>
          </cell>
          <cell r="E874">
            <v>674.02499413759995</v>
          </cell>
          <cell r="F874">
            <v>674.33002856000019</v>
          </cell>
        </row>
        <row r="875">
          <cell r="A875">
            <v>43232.804855057868</v>
          </cell>
          <cell r="B875">
            <v>672.67</v>
          </cell>
          <cell r="C875">
            <v>0.53019647999999997</v>
          </cell>
          <cell r="D875" t="str">
            <v>sell</v>
          </cell>
          <cell r="E875">
            <v>675.55195999999989</v>
          </cell>
          <cell r="F875">
            <v>674.33002856000019</v>
          </cell>
        </row>
        <row r="876">
          <cell r="A876">
            <v>43232.804981099544</v>
          </cell>
          <cell r="B876">
            <v>673.52</v>
          </cell>
          <cell r="C876">
            <v>1.0800000000000001E-2</v>
          </cell>
          <cell r="D876" t="str">
            <v>buy</v>
          </cell>
          <cell r="E876">
            <v>675.55195999999989</v>
          </cell>
          <cell r="F876">
            <v>674.34104456</v>
          </cell>
        </row>
        <row r="877">
          <cell r="A877">
            <v>43232.804992303238</v>
          </cell>
          <cell r="B877">
            <v>674.14</v>
          </cell>
          <cell r="C877">
            <v>1.06386E-2</v>
          </cell>
          <cell r="D877" t="str">
            <v>buy</v>
          </cell>
          <cell r="E877">
            <v>675.55195999999989</v>
          </cell>
          <cell r="F877">
            <v>674.34529999999995</v>
          </cell>
        </row>
        <row r="878">
          <cell r="A878">
            <v>43232.804992303238</v>
          </cell>
          <cell r="B878">
            <v>674.21</v>
          </cell>
          <cell r="C878">
            <v>0.59</v>
          </cell>
          <cell r="D878" t="str">
            <v>buy</v>
          </cell>
          <cell r="E878">
            <v>675.55195999999989</v>
          </cell>
          <cell r="F878">
            <v>674.54</v>
          </cell>
        </row>
        <row r="879">
          <cell r="A879">
            <v>43232.804992303238</v>
          </cell>
          <cell r="B879">
            <v>674.54</v>
          </cell>
          <cell r="C879">
            <v>1.39578666</v>
          </cell>
          <cell r="D879" t="str">
            <v>buy</v>
          </cell>
          <cell r="E879">
            <v>675.55195999999989</v>
          </cell>
          <cell r="F879">
            <v>674.47017919999996</v>
          </cell>
        </row>
        <row r="880">
          <cell r="A880">
            <v>43232.804992754631</v>
          </cell>
          <cell r="B880">
            <v>673.52</v>
          </cell>
          <cell r="C880">
            <v>1.0200000000000001E-2</v>
          </cell>
          <cell r="D880" t="str">
            <v>buy</v>
          </cell>
          <cell r="E880">
            <v>675.55195999999989</v>
          </cell>
          <cell r="F880">
            <v>674.47997120000014</v>
          </cell>
        </row>
        <row r="881">
          <cell r="A881">
            <v>43232.804992812496</v>
          </cell>
          <cell r="B881">
            <v>673.52</v>
          </cell>
          <cell r="C881">
            <v>3.0000000000000001E-5</v>
          </cell>
          <cell r="D881" t="str">
            <v>buy</v>
          </cell>
          <cell r="E881">
            <v>675.55195999999989</v>
          </cell>
          <cell r="F881">
            <v>674.48</v>
          </cell>
        </row>
        <row r="882">
          <cell r="A882">
            <v>43232.805029328701</v>
          </cell>
          <cell r="B882">
            <v>674.48</v>
          </cell>
          <cell r="C882">
            <v>2.48</v>
          </cell>
          <cell r="D882" t="str">
            <v>buy</v>
          </cell>
          <cell r="E882">
            <v>675.55195999999989</v>
          </cell>
          <cell r="F882">
            <v>674.54</v>
          </cell>
        </row>
        <row r="883">
          <cell r="A883">
            <v>43232.805029895833</v>
          </cell>
          <cell r="B883">
            <v>674.54</v>
          </cell>
          <cell r="C883">
            <v>7.3970000000000002</v>
          </cell>
          <cell r="D883" t="str">
            <v>buy</v>
          </cell>
          <cell r="E883">
            <v>675.55195999999989</v>
          </cell>
          <cell r="F883">
            <v>675.0395724821999</v>
          </cell>
        </row>
        <row r="884">
          <cell r="A884">
            <v>43232.805030115742</v>
          </cell>
          <cell r="B884">
            <v>674.62</v>
          </cell>
          <cell r="C884">
            <v>0.18</v>
          </cell>
          <cell r="D884" t="str">
            <v>buy</v>
          </cell>
          <cell r="E884">
            <v>675.55195999999989</v>
          </cell>
          <cell r="F884">
            <v>675.13677248220017</v>
          </cell>
        </row>
        <row r="885">
          <cell r="A885">
            <v>43232.805030347219</v>
          </cell>
          <cell r="B885">
            <v>674.75</v>
          </cell>
          <cell r="C885">
            <v>3.4000000000000002E-2</v>
          </cell>
          <cell r="D885" t="str">
            <v>buy</v>
          </cell>
          <cell r="E885">
            <v>675.55195999999989</v>
          </cell>
          <cell r="F885">
            <v>675.15071248219988</v>
          </cell>
        </row>
        <row r="886">
          <cell r="A886">
            <v>43232.805034814817</v>
          </cell>
          <cell r="B886">
            <v>674.6</v>
          </cell>
          <cell r="C886">
            <v>0.01</v>
          </cell>
          <cell r="D886" t="str">
            <v>buy</v>
          </cell>
          <cell r="E886">
            <v>675.55195999999989</v>
          </cell>
          <cell r="F886">
            <v>675.15631248219995</v>
          </cell>
        </row>
        <row r="887">
          <cell r="A887">
            <v>43232.805060185186</v>
          </cell>
          <cell r="B887">
            <v>674.6</v>
          </cell>
          <cell r="C887">
            <v>6.0999999999999997E-4</v>
          </cell>
          <cell r="D887" t="str">
            <v>buy</v>
          </cell>
          <cell r="E887">
            <v>675.55195999999989</v>
          </cell>
          <cell r="F887">
            <v>675.15665408220002</v>
          </cell>
        </row>
        <row r="888">
          <cell r="A888">
            <v>43232.805060185186</v>
          </cell>
          <cell r="B888">
            <v>675.11</v>
          </cell>
          <cell r="C888">
            <v>1.0491E-2</v>
          </cell>
          <cell r="D888" t="str">
            <v>buy</v>
          </cell>
          <cell r="E888">
            <v>675.55195999999989</v>
          </cell>
          <cell r="F888">
            <v>675.15717863220004</v>
          </cell>
        </row>
        <row r="889">
          <cell r="A889">
            <v>43232.805060208331</v>
          </cell>
          <cell r="B889">
            <v>675.11</v>
          </cell>
          <cell r="C889">
            <v>1.495E-4</v>
          </cell>
          <cell r="D889" t="str">
            <v>buy</v>
          </cell>
          <cell r="E889">
            <v>675.55195999999989</v>
          </cell>
          <cell r="F889">
            <v>675.15718610719989</v>
          </cell>
        </row>
        <row r="890">
          <cell r="A890">
            <v>43232.805060543978</v>
          </cell>
          <cell r="B890">
            <v>675.13</v>
          </cell>
          <cell r="C890">
            <v>0.01</v>
          </cell>
          <cell r="D890" t="str">
            <v>buy</v>
          </cell>
          <cell r="E890">
            <v>675.55195999999989</v>
          </cell>
          <cell r="F890">
            <v>675.15748610719993</v>
          </cell>
        </row>
        <row r="891">
          <cell r="A891">
            <v>43232.805061226849</v>
          </cell>
          <cell r="B891">
            <v>675.14</v>
          </cell>
          <cell r="C891">
            <v>0.03</v>
          </cell>
          <cell r="D891" t="str">
            <v>buy</v>
          </cell>
          <cell r="E891">
            <v>675.55195999999989</v>
          </cell>
          <cell r="F891">
            <v>675.15808610720001</v>
          </cell>
        </row>
        <row r="892">
          <cell r="A892">
            <v>43232.805061446757</v>
          </cell>
          <cell r="B892">
            <v>675.14</v>
          </cell>
          <cell r="C892">
            <v>0.01</v>
          </cell>
          <cell r="D892" t="str">
            <v>buy</v>
          </cell>
          <cell r="E892">
            <v>675.55195999999989</v>
          </cell>
          <cell r="F892">
            <v>675.15828610719996</v>
          </cell>
        </row>
        <row r="893">
          <cell r="A893">
            <v>43232.805064328713</v>
          </cell>
          <cell r="B893">
            <v>675.14</v>
          </cell>
          <cell r="C893">
            <v>8.4000000000000005E-2</v>
          </cell>
          <cell r="D893" t="str">
            <v>buy</v>
          </cell>
          <cell r="E893">
            <v>675.55195999999989</v>
          </cell>
          <cell r="F893">
            <v>675.15996610719992</v>
          </cell>
        </row>
        <row r="894">
          <cell r="A894">
            <v>43232.805067430563</v>
          </cell>
          <cell r="B894">
            <v>675.14</v>
          </cell>
          <cell r="C894">
            <v>1.6946400000000001E-3</v>
          </cell>
          <cell r="D894" t="str">
            <v>buy</v>
          </cell>
          <cell r="E894">
            <v>675.55195999999989</v>
          </cell>
          <cell r="F894">
            <v>675.16</v>
          </cell>
        </row>
        <row r="895">
          <cell r="A895">
            <v>43232.805067430563</v>
          </cell>
          <cell r="B895">
            <v>675.16</v>
          </cell>
          <cell r="C895">
            <v>3.1843053600000002</v>
          </cell>
          <cell r="D895" t="str">
            <v>buy</v>
          </cell>
          <cell r="E895">
            <v>675.55195999999989</v>
          </cell>
          <cell r="F895">
            <v>675.83779749999997</v>
          </cell>
        </row>
        <row r="896">
          <cell r="A896">
            <v>43232.805073807867</v>
          </cell>
          <cell r="B896">
            <v>675.16</v>
          </cell>
          <cell r="C896">
            <v>1.017E-2</v>
          </cell>
          <cell r="D896" t="str">
            <v>buy</v>
          </cell>
          <cell r="E896">
            <v>675.55195999999989</v>
          </cell>
          <cell r="F896">
            <v>675.84542499999998</v>
          </cell>
        </row>
        <row r="897">
          <cell r="A897">
            <v>43232.805095416668</v>
          </cell>
          <cell r="B897">
            <v>675.69</v>
          </cell>
          <cell r="C897">
            <v>1.4E-2</v>
          </cell>
          <cell r="D897" t="str">
            <v>sell</v>
          </cell>
          <cell r="E897">
            <v>675.55</v>
          </cell>
          <cell r="F897">
            <v>675.84542499999998</v>
          </cell>
        </row>
        <row r="898">
          <cell r="A898">
            <v>43232.805107511573</v>
          </cell>
          <cell r="B898">
            <v>675.55</v>
          </cell>
          <cell r="C898">
            <v>3.5032999999999999</v>
          </cell>
          <cell r="D898" t="str">
            <v>sell</v>
          </cell>
          <cell r="E898">
            <v>675.9</v>
          </cell>
          <cell r="F898">
            <v>675.84542499999998</v>
          </cell>
        </row>
        <row r="899">
          <cell r="A899">
            <v>43232.805125451392</v>
          </cell>
          <cell r="B899">
            <v>675.56</v>
          </cell>
          <cell r="C899">
            <v>0.1845</v>
          </cell>
          <cell r="D899" t="str">
            <v>buy</v>
          </cell>
          <cell r="E899">
            <v>675.9</v>
          </cell>
          <cell r="F899">
            <v>675.91</v>
          </cell>
        </row>
        <row r="900">
          <cell r="A900">
            <v>43232.805141550933</v>
          </cell>
          <cell r="B900">
            <v>675.9</v>
          </cell>
          <cell r="C900">
            <v>2</v>
          </cell>
          <cell r="D900" t="str">
            <v>sell</v>
          </cell>
          <cell r="E900">
            <v>676.59</v>
          </cell>
          <cell r="F900">
            <v>675.91</v>
          </cell>
        </row>
        <row r="901">
          <cell r="A901">
            <v>43232.80515266204</v>
          </cell>
          <cell r="B901">
            <v>675.91</v>
          </cell>
          <cell r="C901">
            <v>2.19999506</v>
          </cell>
          <cell r="D901" t="str">
            <v>buy</v>
          </cell>
          <cell r="E901">
            <v>676.59</v>
          </cell>
          <cell r="F901">
            <v>676.5945723709001</v>
          </cell>
        </row>
        <row r="902">
          <cell r="A902">
            <v>43232.80515266204</v>
          </cell>
          <cell r="B902">
            <v>676.09</v>
          </cell>
          <cell r="C902">
            <v>1.064241E-2</v>
          </cell>
          <cell r="D902" t="str">
            <v>buy</v>
          </cell>
          <cell r="E902">
            <v>676.59</v>
          </cell>
          <cell r="F902">
            <v>676.6</v>
          </cell>
        </row>
        <row r="903">
          <cell r="A903">
            <v>43232.80515266204</v>
          </cell>
          <cell r="B903">
            <v>676.6</v>
          </cell>
          <cell r="C903">
            <v>42.123423440000003</v>
          </cell>
          <cell r="D903" t="str">
            <v>buy</v>
          </cell>
          <cell r="E903">
            <v>676.59</v>
          </cell>
          <cell r="F903">
            <v>676.6</v>
          </cell>
        </row>
        <row r="904">
          <cell r="A904">
            <v>43232.805264212962</v>
          </cell>
          <cell r="B904">
            <v>676.6</v>
          </cell>
          <cell r="C904">
            <v>5.2454999999999998</v>
          </cell>
          <cell r="D904" t="str">
            <v>buy</v>
          </cell>
          <cell r="E904">
            <v>676.59</v>
          </cell>
          <cell r="F904">
            <v>676.6</v>
          </cell>
        </row>
        <row r="905">
          <cell r="A905">
            <v>43232.805397696757</v>
          </cell>
          <cell r="B905">
            <v>676.6</v>
          </cell>
          <cell r="C905">
            <v>3.1113</v>
          </cell>
          <cell r="D905" t="str">
            <v>buy</v>
          </cell>
          <cell r="E905">
            <v>676.59</v>
          </cell>
          <cell r="F905">
            <v>676.6</v>
          </cell>
        </row>
        <row r="906">
          <cell r="A906">
            <v>43232.805532465267</v>
          </cell>
          <cell r="B906">
            <v>676.6</v>
          </cell>
          <cell r="C906">
            <v>0.35809999999999997</v>
          </cell>
          <cell r="D906" t="str">
            <v>buy</v>
          </cell>
          <cell r="E906">
            <v>676.59</v>
          </cell>
          <cell r="F906">
            <v>676.6</v>
          </cell>
        </row>
        <row r="907">
          <cell r="A907">
            <v>43232.805589351847</v>
          </cell>
          <cell r="B907">
            <v>676.59</v>
          </cell>
          <cell r="C907">
            <v>1.8239999999999999E-2</v>
          </cell>
          <cell r="D907" t="str">
            <v>sell</v>
          </cell>
          <cell r="E907">
            <v>676.59</v>
          </cell>
          <cell r="F907">
            <v>676.6</v>
          </cell>
        </row>
        <row r="908">
          <cell r="A908">
            <v>43232.805589351847</v>
          </cell>
          <cell r="B908">
            <v>676.59</v>
          </cell>
          <cell r="C908">
            <v>0.73987000000000003</v>
          </cell>
          <cell r="D908" t="str">
            <v>sell</v>
          </cell>
          <cell r="E908">
            <v>676.59</v>
          </cell>
          <cell r="F908">
            <v>676.6</v>
          </cell>
        </row>
        <row r="909">
          <cell r="A909">
            <v>43232.805590254633</v>
          </cell>
          <cell r="B909">
            <v>676.59</v>
          </cell>
          <cell r="C909">
            <v>1.0699999999999999E-2</v>
          </cell>
          <cell r="D909" t="str">
            <v>sell</v>
          </cell>
          <cell r="E909">
            <v>676.59</v>
          </cell>
          <cell r="F909">
            <v>676.6</v>
          </cell>
        </row>
        <row r="910">
          <cell r="A910">
            <v>43232.805684363433</v>
          </cell>
          <cell r="B910">
            <v>676.6</v>
          </cell>
          <cell r="C910">
            <v>2.6749999999999998</v>
          </cell>
          <cell r="D910" t="str">
            <v>buy</v>
          </cell>
          <cell r="E910">
            <v>676.59</v>
          </cell>
          <cell r="F910">
            <v>675.12</v>
          </cell>
        </row>
        <row r="911">
          <cell r="A911">
            <v>43232.805693946757</v>
          </cell>
          <cell r="B911">
            <v>676.59</v>
          </cell>
          <cell r="C911">
            <v>1.7631145699999999</v>
          </cell>
          <cell r="D911" t="str">
            <v>sell</v>
          </cell>
          <cell r="E911">
            <v>676.58999999999992</v>
          </cell>
          <cell r="F911">
            <v>675.12</v>
          </cell>
        </row>
        <row r="912">
          <cell r="A912">
            <v>43232.805833090279</v>
          </cell>
          <cell r="B912">
            <v>676.59</v>
          </cell>
          <cell r="C912">
            <v>0.1305</v>
          </cell>
          <cell r="D912" t="str">
            <v>sell</v>
          </cell>
          <cell r="E912">
            <v>676.59</v>
          </cell>
          <cell r="F912">
            <v>675.12</v>
          </cell>
        </row>
        <row r="913">
          <cell r="A913">
            <v>43232.805833483799</v>
          </cell>
          <cell r="B913">
            <v>676.59</v>
          </cell>
          <cell r="C913">
            <v>7.9063854300000003</v>
          </cell>
          <cell r="D913" t="str">
            <v>sell</v>
          </cell>
          <cell r="E913">
            <v>676.59000000000015</v>
          </cell>
          <cell r="F913">
            <v>675.12</v>
          </cell>
        </row>
        <row r="914">
          <cell r="A914">
            <v>43232.805833483799</v>
          </cell>
          <cell r="B914">
            <v>676.59</v>
          </cell>
          <cell r="C914">
            <v>1.057E-2</v>
          </cell>
          <cell r="D914" t="str">
            <v>sell</v>
          </cell>
          <cell r="E914">
            <v>676.59</v>
          </cell>
          <cell r="F914">
            <v>675.12</v>
          </cell>
        </row>
        <row r="915">
          <cell r="A915">
            <v>43232.805833483799</v>
          </cell>
          <cell r="B915">
            <v>676.59</v>
          </cell>
          <cell r="C915">
            <v>1.012</v>
          </cell>
          <cell r="D915" t="str">
            <v>sell</v>
          </cell>
          <cell r="E915">
            <v>675.66215986689986</v>
          </cell>
          <cell r="F915">
            <v>675.12</v>
          </cell>
        </row>
        <row r="916">
          <cell r="A916">
            <v>43232.805845601863</v>
          </cell>
          <cell r="B916">
            <v>675.93</v>
          </cell>
          <cell r="C916">
            <v>0.01</v>
          </cell>
          <cell r="D916" t="str">
            <v>sell</v>
          </cell>
          <cell r="E916">
            <v>675.65395986689987</v>
          </cell>
          <cell r="F916">
            <v>675.12</v>
          </cell>
        </row>
        <row r="917">
          <cell r="A917">
            <v>43232.805848750002</v>
          </cell>
          <cell r="B917">
            <v>675.92</v>
          </cell>
          <cell r="C917">
            <v>9.9820000000000006E-2</v>
          </cell>
          <cell r="D917" t="str">
            <v>sell</v>
          </cell>
          <cell r="E917">
            <v>675.57310566689989</v>
          </cell>
          <cell r="F917">
            <v>675.12</v>
          </cell>
        </row>
        <row r="918">
          <cell r="A918">
            <v>43232.805852175923</v>
          </cell>
          <cell r="B918">
            <v>675.92</v>
          </cell>
          <cell r="C918">
            <v>9.8200000000000006E-3</v>
          </cell>
          <cell r="D918" t="str">
            <v>sell</v>
          </cell>
          <cell r="E918">
            <v>675.56515146689992</v>
          </cell>
          <cell r="F918">
            <v>675.12</v>
          </cell>
        </row>
        <row r="919">
          <cell r="A919">
            <v>43232.805855682869</v>
          </cell>
          <cell r="B919">
            <v>675.92</v>
          </cell>
          <cell r="C919">
            <v>4.8000000000000001E-4</v>
          </cell>
          <cell r="D919" t="str">
            <v>sell</v>
          </cell>
          <cell r="E919">
            <v>675.56476266689992</v>
          </cell>
          <cell r="F919">
            <v>675.12</v>
          </cell>
        </row>
        <row r="920">
          <cell r="A920">
            <v>43232.805855682869</v>
          </cell>
          <cell r="B920">
            <v>675.92</v>
          </cell>
          <cell r="C920">
            <v>0.04</v>
          </cell>
          <cell r="D920" t="str">
            <v>sell</v>
          </cell>
          <cell r="E920">
            <v>675.53236266689999</v>
          </cell>
          <cell r="F920">
            <v>675.12</v>
          </cell>
        </row>
        <row r="921">
          <cell r="A921">
            <v>43232.805855682869</v>
          </cell>
          <cell r="B921">
            <v>675.92</v>
          </cell>
          <cell r="C921">
            <v>9.5200000000000007E-3</v>
          </cell>
          <cell r="D921" t="str">
            <v>sell</v>
          </cell>
          <cell r="E921">
            <v>675.52465146689997</v>
          </cell>
          <cell r="F921">
            <v>675.12</v>
          </cell>
        </row>
        <row r="922">
          <cell r="A922">
            <v>43232.805858761567</v>
          </cell>
          <cell r="B922">
            <v>675.9</v>
          </cell>
          <cell r="C922">
            <v>9.93314E-3</v>
          </cell>
          <cell r="D922" t="str">
            <v>sell</v>
          </cell>
          <cell r="E922">
            <v>675.51680428629993</v>
          </cell>
          <cell r="F922">
            <v>675.12</v>
          </cell>
        </row>
        <row r="923">
          <cell r="A923">
            <v>43232.805859664353</v>
          </cell>
          <cell r="B923">
            <v>675.9</v>
          </cell>
          <cell r="C923">
            <v>1.7131399999999999E-3</v>
          </cell>
          <cell r="D923" t="str">
            <v>sell</v>
          </cell>
          <cell r="E923">
            <v>675.51545090569994</v>
          </cell>
          <cell r="F923">
            <v>675.12</v>
          </cell>
        </row>
        <row r="924">
          <cell r="A924">
            <v>43232.805862094909</v>
          </cell>
          <cell r="B924">
            <v>675.9</v>
          </cell>
          <cell r="C924">
            <v>8.2868600000000001E-3</v>
          </cell>
          <cell r="D924" t="str">
            <v>sell</v>
          </cell>
          <cell r="E924">
            <v>675.50890428629998</v>
          </cell>
          <cell r="F924">
            <v>675.12</v>
          </cell>
        </row>
        <row r="925">
          <cell r="A925">
            <v>43232.805862094909</v>
          </cell>
          <cell r="B925">
            <v>675.9</v>
          </cell>
          <cell r="C925">
            <v>9.7131400000000003E-3</v>
          </cell>
          <cell r="D925" t="str">
            <v>sell</v>
          </cell>
          <cell r="E925">
            <v>675.50123090569991</v>
          </cell>
          <cell r="F925">
            <v>675.12</v>
          </cell>
        </row>
        <row r="926">
          <cell r="A926">
            <v>43232.805872673613</v>
          </cell>
          <cell r="B926">
            <v>675.9</v>
          </cell>
          <cell r="C926">
            <v>1.0168600000000001E-3</v>
          </cell>
          <cell r="D926" t="str">
            <v>sell</v>
          </cell>
          <cell r="E926">
            <v>675.50042758629991</v>
          </cell>
          <cell r="F926">
            <v>675.12</v>
          </cell>
        </row>
        <row r="927">
          <cell r="A927">
            <v>43232.805872673613</v>
          </cell>
          <cell r="B927">
            <v>675.9</v>
          </cell>
          <cell r="C927">
            <v>0.16698314</v>
          </cell>
          <cell r="D927" t="str">
            <v>sell</v>
          </cell>
          <cell r="E927">
            <v>675.36851090570008</v>
          </cell>
          <cell r="F927">
            <v>675.12</v>
          </cell>
        </row>
        <row r="928">
          <cell r="A928">
            <v>43232.805876643521</v>
          </cell>
          <cell r="B928">
            <v>675.9</v>
          </cell>
          <cell r="C928">
            <v>1.1558300000000001E-3</v>
          </cell>
          <cell r="D928" t="str">
            <v>sell</v>
          </cell>
          <cell r="E928">
            <v>675.3675978</v>
          </cell>
          <cell r="F928">
            <v>675.12</v>
          </cell>
        </row>
        <row r="929">
          <cell r="A929">
            <v>43232.805876643521</v>
          </cell>
          <cell r="B929">
            <v>675.9</v>
          </cell>
          <cell r="C929">
            <v>9.8441699999999993E-3</v>
          </cell>
          <cell r="D929" t="str">
            <v>sell</v>
          </cell>
          <cell r="E929">
            <v>675.35982090570008</v>
          </cell>
          <cell r="F929">
            <v>675.12</v>
          </cell>
        </row>
        <row r="930">
          <cell r="A930">
            <v>43232.805880023137</v>
          </cell>
          <cell r="B930">
            <v>675.9</v>
          </cell>
          <cell r="C930">
            <v>6.7582999999999999E-4</v>
          </cell>
          <cell r="D930" t="str">
            <v>sell</v>
          </cell>
          <cell r="E930">
            <v>675.35928699999999</v>
          </cell>
          <cell r="F930">
            <v>675.12</v>
          </cell>
        </row>
        <row r="931">
          <cell r="A931">
            <v>43232.805880023137</v>
          </cell>
          <cell r="B931">
            <v>675.89</v>
          </cell>
          <cell r="C931">
            <v>0.16232416999999999</v>
          </cell>
          <cell r="D931" t="str">
            <v>sell</v>
          </cell>
          <cell r="E931">
            <v>675.23267414739996</v>
          </cell>
          <cell r="F931">
            <v>675.12</v>
          </cell>
        </row>
        <row r="932">
          <cell r="A932">
            <v>43232.80591797454</v>
          </cell>
          <cell r="B932">
            <v>675.89</v>
          </cell>
          <cell r="C932">
            <v>8.7582999999999997E-4</v>
          </cell>
          <cell r="D932" t="str">
            <v>sell</v>
          </cell>
          <cell r="E932">
            <v>675.23199099999999</v>
          </cell>
          <cell r="F932">
            <v>675.12</v>
          </cell>
        </row>
        <row r="933">
          <cell r="A933">
            <v>43232.80591797454</v>
          </cell>
          <cell r="B933">
            <v>675.54</v>
          </cell>
          <cell r="C933">
            <v>0.27212417</v>
          </cell>
          <cell r="D933" t="str">
            <v>sell</v>
          </cell>
          <cell r="E933">
            <v>675.11497760690008</v>
          </cell>
          <cell r="F933">
            <v>675.12</v>
          </cell>
        </row>
        <row r="934">
          <cell r="A934">
            <v>43232.805921064813</v>
          </cell>
          <cell r="B934">
            <v>675.54</v>
          </cell>
          <cell r="C934">
            <v>8.7582999999999997E-4</v>
          </cell>
          <cell r="D934" t="str">
            <v>sell</v>
          </cell>
          <cell r="E934">
            <v>675.11460099999999</v>
          </cell>
          <cell r="F934">
            <v>675.12</v>
          </cell>
        </row>
        <row r="935">
          <cell r="A935">
            <v>43232.805921064813</v>
          </cell>
          <cell r="B935">
            <v>675.54</v>
          </cell>
          <cell r="C935">
            <v>9.1241699999999992E-3</v>
          </cell>
          <cell r="D935" t="str">
            <v>sell</v>
          </cell>
          <cell r="E935">
            <v>675.11067760690003</v>
          </cell>
          <cell r="F935">
            <v>675.12</v>
          </cell>
        </row>
        <row r="936">
          <cell r="A936">
            <v>43232.805951967603</v>
          </cell>
          <cell r="B936">
            <v>675.54</v>
          </cell>
          <cell r="C936">
            <v>1.5758300000000001E-3</v>
          </cell>
          <cell r="D936" t="str">
            <v>sell</v>
          </cell>
          <cell r="E936">
            <v>675.1099999999999</v>
          </cell>
          <cell r="F936">
            <v>675.12</v>
          </cell>
        </row>
        <row r="937">
          <cell r="A937">
            <v>43232.80595454861</v>
          </cell>
          <cell r="B937">
            <v>675.11</v>
          </cell>
          <cell r="C937">
            <v>0.01</v>
          </cell>
          <cell r="D937" t="str">
            <v>sell</v>
          </cell>
          <cell r="E937">
            <v>675.1099999999999</v>
          </cell>
          <cell r="F937">
            <v>675.12</v>
          </cell>
        </row>
        <row r="938">
          <cell r="A938">
            <v>43232.80595790509</v>
          </cell>
          <cell r="B938">
            <v>675.11</v>
          </cell>
          <cell r="C938">
            <v>9.3556400000000001E-3</v>
          </cell>
          <cell r="D938" t="str">
            <v>sell</v>
          </cell>
          <cell r="E938">
            <v>675.11000000000013</v>
          </cell>
          <cell r="F938">
            <v>675.12</v>
          </cell>
        </row>
        <row r="939">
          <cell r="A939">
            <v>43232.805974687501</v>
          </cell>
          <cell r="B939">
            <v>675.12</v>
          </cell>
          <cell r="C939">
            <v>3.9548000000000001</v>
          </cell>
          <cell r="D939" t="str">
            <v>buy</v>
          </cell>
          <cell r="E939">
            <v>675.11000000000013</v>
          </cell>
          <cell r="F939">
            <v>675.12</v>
          </cell>
        </row>
        <row r="940">
          <cell r="A940">
            <v>43232.805990208333</v>
          </cell>
          <cell r="B940">
            <v>675.11</v>
          </cell>
          <cell r="C940">
            <v>0.01</v>
          </cell>
          <cell r="D940" t="str">
            <v>sell</v>
          </cell>
          <cell r="E940">
            <v>675.11000000000013</v>
          </cell>
          <cell r="F940">
            <v>675.12</v>
          </cell>
        </row>
        <row r="941">
          <cell r="A941">
            <v>43232.806000023149</v>
          </cell>
          <cell r="B941">
            <v>675.11</v>
          </cell>
          <cell r="C941">
            <v>0.38272</v>
          </cell>
          <cell r="D941" t="str">
            <v>sell</v>
          </cell>
          <cell r="E941">
            <v>675.11</v>
          </cell>
          <cell r="F941">
            <v>675.12</v>
          </cell>
        </row>
        <row r="942">
          <cell r="A942">
            <v>43232.806006226849</v>
          </cell>
          <cell r="B942">
            <v>675.11</v>
          </cell>
          <cell r="C942">
            <v>8.7687000000000008E-3</v>
          </cell>
          <cell r="D942" t="str">
            <v>sell</v>
          </cell>
          <cell r="E942">
            <v>675.11</v>
          </cell>
          <cell r="F942">
            <v>675.12</v>
          </cell>
        </row>
        <row r="943">
          <cell r="A943">
            <v>43232.80611125</v>
          </cell>
          <cell r="B943">
            <v>675.12</v>
          </cell>
          <cell r="C943">
            <v>0.33889999999999998</v>
          </cell>
          <cell r="D943" t="str">
            <v>buy</v>
          </cell>
          <cell r="E943">
            <v>675.11</v>
          </cell>
          <cell r="F943">
            <v>675.12</v>
          </cell>
        </row>
        <row r="944">
          <cell r="A944">
            <v>43232.806214849537</v>
          </cell>
          <cell r="B944">
            <v>675.11</v>
          </cell>
          <cell r="C944">
            <v>1.8316287</v>
          </cell>
          <cell r="D944" t="str">
            <v>sell</v>
          </cell>
          <cell r="E944">
            <v>677.21931699359993</v>
          </cell>
          <cell r="F944">
            <v>675.12</v>
          </cell>
        </row>
        <row r="945">
          <cell r="A945">
            <v>43232.806234537027</v>
          </cell>
          <cell r="B945">
            <v>675.12</v>
          </cell>
          <cell r="C945">
            <v>4.7625999999999999</v>
          </cell>
          <cell r="D945" t="str">
            <v>buy</v>
          </cell>
          <cell r="E945">
            <v>677.21931699359993</v>
          </cell>
          <cell r="F945">
            <v>675.12</v>
          </cell>
        </row>
        <row r="946">
          <cell r="A946">
            <v>43232.80638115741</v>
          </cell>
          <cell r="B946">
            <v>675.12</v>
          </cell>
          <cell r="C946">
            <v>0.4536</v>
          </cell>
          <cell r="D946" t="str">
            <v>buy</v>
          </cell>
          <cell r="E946">
            <v>677.21931699359993</v>
          </cell>
          <cell r="F946">
            <v>675.12</v>
          </cell>
        </row>
        <row r="947">
          <cell r="A947">
            <v>43232.806450833326</v>
          </cell>
          <cell r="B947">
            <v>675.12</v>
          </cell>
          <cell r="C947">
            <v>2.7320574099999999</v>
          </cell>
          <cell r="D947" t="str">
            <v>buy</v>
          </cell>
          <cell r="E947">
            <v>677.21931699359993</v>
          </cell>
          <cell r="F947">
            <v>675.12</v>
          </cell>
        </row>
        <row r="948">
          <cell r="A948">
            <v>43232.806466793983</v>
          </cell>
          <cell r="B948">
            <v>675.12</v>
          </cell>
          <cell r="C948">
            <v>3.5419999999999998</v>
          </cell>
          <cell r="D948" t="str">
            <v>buy</v>
          </cell>
          <cell r="E948">
            <v>677.21931699359993</v>
          </cell>
          <cell r="F948">
            <v>675.77834779999989</v>
          </cell>
        </row>
        <row r="949">
          <cell r="A949">
            <v>43232.806483749999</v>
          </cell>
          <cell r="B949">
            <v>675.12</v>
          </cell>
          <cell r="C949">
            <v>1.01E-2</v>
          </cell>
          <cell r="D949" t="str">
            <v>buy</v>
          </cell>
          <cell r="E949">
            <v>677.21931699359993</v>
          </cell>
          <cell r="F949">
            <v>675.78723579999985</v>
          </cell>
        </row>
        <row r="950">
          <cell r="A950">
            <v>43232.806483749999</v>
          </cell>
          <cell r="B950">
            <v>675.13</v>
          </cell>
          <cell r="C950">
            <v>0.21315740999999999</v>
          </cell>
          <cell r="D950" t="str">
            <v>buy</v>
          </cell>
          <cell r="E950">
            <v>677.21931699359993</v>
          </cell>
          <cell r="F950">
            <v>675.9726827467</v>
          </cell>
        </row>
        <row r="951">
          <cell r="A951">
            <v>43232.806485092588</v>
          </cell>
          <cell r="B951">
            <v>675.13</v>
          </cell>
          <cell r="C951">
            <v>4.2589999999999997E-5</v>
          </cell>
          <cell r="D951" t="str">
            <v>buy</v>
          </cell>
          <cell r="E951">
            <v>677.21931699359993</v>
          </cell>
          <cell r="F951">
            <v>675.97271980000005</v>
          </cell>
        </row>
        <row r="952">
          <cell r="A952">
            <v>43232.806485092588</v>
          </cell>
          <cell r="B952">
            <v>675.13</v>
          </cell>
          <cell r="C952">
            <v>1.075741E-2</v>
          </cell>
          <cell r="D952" t="str">
            <v>buy</v>
          </cell>
          <cell r="E952">
            <v>677.21931699359993</v>
          </cell>
          <cell r="F952">
            <v>675.98207874669993</v>
          </cell>
        </row>
        <row r="953">
          <cell r="A953">
            <v>43232.806485324072</v>
          </cell>
          <cell r="B953">
            <v>675.13</v>
          </cell>
          <cell r="C953">
            <v>8.2589999999999994E-5</v>
          </cell>
          <cell r="D953" t="str">
            <v>buy</v>
          </cell>
          <cell r="E953">
            <v>677.21931699359993</v>
          </cell>
          <cell r="F953">
            <v>675.98215059999995</v>
          </cell>
        </row>
        <row r="954">
          <cell r="A954">
            <v>43232.80650298611</v>
          </cell>
          <cell r="B954">
            <v>675.91</v>
          </cell>
          <cell r="C954">
            <v>0.1832</v>
          </cell>
          <cell r="D954" t="str">
            <v>buy</v>
          </cell>
          <cell r="E954">
            <v>677.21931699359993</v>
          </cell>
          <cell r="F954">
            <v>675.99863859999994</v>
          </cell>
        </row>
        <row r="955">
          <cell r="A955">
            <v>43232.80650298611</v>
          </cell>
          <cell r="B955">
            <v>675.91</v>
          </cell>
          <cell r="C955">
            <v>1.0500000000000001E-2</v>
          </cell>
          <cell r="D955" t="str">
            <v>buy</v>
          </cell>
          <cell r="E955">
            <v>677.21931699359993</v>
          </cell>
          <cell r="F955">
            <v>675.99958360000005</v>
          </cell>
        </row>
        <row r="956">
          <cell r="A956">
            <v>43232.80650298611</v>
          </cell>
          <cell r="B956">
            <v>676</v>
          </cell>
          <cell r="C956">
            <v>0.10829999999999999</v>
          </cell>
          <cell r="D956" t="str">
            <v>buy</v>
          </cell>
          <cell r="E956">
            <v>677.21931699359993</v>
          </cell>
          <cell r="F956">
            <v>675.99958360000005</v>
          </cell>
        </row>
        <row r="957">
          <cell r="A957">
            <v>43232.806639432871</v>
          </cell>
          <cell r="B957">
            <v>675.98</v>
          </cell>
          <cell r="C957">
            <v>0.01</v>
          </cell>
          <cell r="D957" t="str">
            <v>buy</v>
          </cell>
          <cell r="E957">
            <v>677.21931699359993</v>
          </cell>
          <cell r="F957">
            <v>675.9997836</v>
          </cell>
        </row>
        <row r="958">
          <cell r="A958">
            <v>43232.806639432871</v>
          </cell>
          <cell r="B958">
            <v>675.98</v>
          </cell>
          <cell r="C958">
            <v>1.082E-2</v>
          </cell>
          <cell r="D958" t="str">
            <v>buy</v>
          </cell>
          <cell r="E958">
            <v>677.21931699359993</v>
          </cell>
          <cell r="F958">
            <v>676.00000000000011</v>
          </cell>
        </row>
        <row r="959">
          <cell r="A959">
            <v>43232.806639432871</v>
          </cell>
          <cell r="B959">
            <v>676</v>
          </cell>
          <cell r="C959">
            <v>0.10947999999999999</v>
          </cell>
          <cell r="D959" t="str">
            <v>buy</v>
          </cell>
          <cell r="E959">
            <v>677.21931699359993</v>
          </cell>
          <cell r="F959">
            <v>676</v>
          </cell>
        </row>
        <row r="960">
          <cell r="A960">
            <v>43232.806640162038</v>
          </cell>
          <cell r="B960">
            <v>676</v>
          </cell>
          <cell r="C960">
            <v>1.06E-2</v>
          </cell>
          <cell r="D960" t="str">
            <v>buy</v>
          </cell>
          <cell r="E960">
            <v>677.21931699359993</v>
          </cell>
          <cell r="F960">
            <v>676</v>
          </cell>
        </row>
        <row r="961">
          <cell r="A961">
            <v>43232.806640428244</v>
          </cell>
          <cell r="B961">
            <v>676</v>
          </cell>
          <cell r="C961">
            <v>1</v>
          </cell>
          <cell r="D961" t="str">
            <v>buy</v>
          </cell>
          <cell r="E961">
            <v>677.21931699359993</v>
          </cell>
          <cell r="F961">
            <v>676.39355143360012</v>
          </cell>
        </row>
        <row r="962">
          <cell r="A962">
            <v>43232.806643842603</v>
          </cell>
          <cell r="B962">
            <v>676.09</v>
          </cell>
          <cell r="C962">
            <v>1.064271E-2</v>
          </cell>
          <cell r="D962" t="str">
            <v>buy</v>
          </cell>
          <cell r="E962">
            <v>677.21931699359993</v>
          </cell>
          <cell r="F962">
            <v>676.39897921570014</v>
          </cell>
        </row>
        <row r="963">
          <cell r="A963">
            <v>43232.806643842603</v>
          </cell>
          <cell r="B963">
            <v>676.09</v>
          </cell>
          <cell r="C963">
            <v>1.065729E-2</v>
          </cell>
          <cell r="D963" t="str">
            <v>buy</v>
          </cell>
          <cell r="E963">
            <v>677.21931699359993</v>
          </cell>
          <cell r="F963">
            <v>676.4044144336001</v>
          </cell>
        </row>
        <row r="964">
          <cell r="A964">
            <v>43232.806657002307</v>
          </cell>
          <cell r="B964">
            <v>676.09</v>
          </cell>
          <cell r="C964">
            <v>1.3270999999999999E-4</v>
          </cell>
          <cell r="D964" t="str">
            <v>buy</v>
          </cell>
          <cell r="E964">
            <v>677.21931699359993</v>
          </cell>
          <cell r="F964">
            <v>676.40448211570015</v>
          </cell>
        </row>
        <row r="965">
          <cell r="A965">
            <v>43232.806657002307</v>
          </cell>
          <cell r="B965">
            <v>676.09</v>
          </cell>
          <cell r="C965">
            <v>0.36853454000000002</v>
          </cell>
          <cell r="D965" t="str">
            <v>buy</v>
          </cell>
          <cell r="E965">
            <v>677.21931699359993</v>
          </cell>
          <cell r="F965">
            <v>676.59243473110007</v>
          </cell>
        </row>
        <row r="966">
          <cell r="A966">
            <v>43232.806728495372</v>
          </cell>
          <cell r="B966">
            <v>676.09</v>
          </cell>
          <cell r="C966">
            <v>1.0500000000000001E-2</v>
          </cell>
          <cell r="D966" t="str">
            <v>buy</v>
          </cell>
          <cell r="E966">
            <v>677.21931699359993</v>
          </cell>
          <cell r="F966">
            <v>676.59778973110008</v>
          </cell>
        </row>
        <row r="967">
          <cell r="A967">
            <v>43232.806728923613</v>
          </cell>
          <cell r="B967">
            <v>676.59</v>
          </cell>
          <cell r="C967">
            <v>0.22102689</v>
          </cell>
          <cell r="D967" t="str">
            <v>buy</v>
          </cell>
          <cell r="E967">
            <v>677.21931699359993</v>
          </cell>
          <cell r="F967">
            <v>676.6</v>
          </cell>
        </row>
        <row r="968">
          <cell r="A968">
            <v>43232.806764479174</v>
          </cell>
          <cell r="B968">
            <v>676.6</v>
          </cell>
          <cell r="C968">
            <v>1.6358268899999999</v>
          </cell>
          <cell r="D968" t="str">
            <v>buy</v>
          </cell>
          <cell r="E968">
            <v>677.21931699359993</v>
          </cell>
          <cell r="F968">
            <v>676.6</v>
          </cell>
        </row>
        <row r="969">
          <cell r="A969">
            <v>43232.806789710638</v>
          </cell>
          <cell r="B969">
            <v>676.6</v>
          </cell>
          <cell r="C969">
            <v>3.3641731099999999</v>
          </cell>
          <cell r="D969" t="str">
            <v>buy</v>
          </cell>
          <cell r="E969">
            <v>677.21931699359993</v>
          </cell>
          <cell r="F969">
            <v>676.82263222860001</v>
          </cell>
        </row>
        <row r="970">
          <cell r="A970">
            <v>43232.806789710638</v>
          </cell>
          <cell r="B970">
            <v>676.61</v>
          </cell>
          <cell r="C970">
            <v>0.17783689</v>
          </cell>
          <cell r="D970" t="str">
            <v>buy</v>
          </cell>
          <cell r="E970">
            <v>677.21931699359993</v>
          </cell>
          <cell r="F970">
            <v>676.89198861569992</v>
          </cell>
        </row>
        <row r="971">
          <cell r="A971">
            <v>43232.80678983796</v>
          </cell>
          <cell r="B971">
            <v>676.61</v>
          </cell>
          <cell r="C971">
            <v>1.6311E-4</v>
          </cell>
          <cell r="D971" t="str">
            <v>buy</v>
          </cell>
          <cell r="E971">
            <v>677.21931699359993</v>
          </cell>
          <cell r="F971">
            <v>676.89205222860005</v>
          </cell>
        </row>
        <row r="972">
          <cell r="A972">
            <v>43232.80678983796</v>
          </cell>
          <cell r="B972">
            <v>676.7</v>
          </cell>
          <cell r="C972">
            <v>8.5669889999999999E-2</v>
          </cell>
          <cell r="D972" t="str">
            <v>buy</v>
          </cell>
          <cell r="E972">
            <v>677.21931699359993</v>
          </cell>
          <cell r="F972">
            <v>676.91775319559997</v>
          </cell>
        </row>
        <row r="973">
          <cell r="A973">
            <v>43232.806790127317</v>
          </cell>
          <cell r="B973">
            <v>676.7</v>
          </cell>
          <cell r="C973">
            <v>3.4330109999999997E-2</v>
          </cell>
          <cell r="D973" t="str">
            <v>buy</v>
          </cell>
          <cell r="E973">
            <v>677.21931699359993</v>
          </cell>
          <cell r="F973">
            <v>676.9280522286</v>
          </cell>
        </row>
        <row r="974">
          <cell r="A974">
            <v>43232.806790127317</v>
          </cell>
          <cell r="B974">
            <v>676.74</v>
          </cell>
          <cell r="C974">
            <v>9.3069890000000002E-2</v>
          </cell>
          <cell r="D974" t="str">
            <v>buy</v>
          </cell>
          <cell r="E974">
            <v>677.21931699359993</v>
          </cell>
          <cell r="F974">
            <v>676.95225040000003</v>
          </cell>
        </row>
        <row r="975">
          <cell r="A975">
            <v>43232.806790636583</v>
          </cell>
          <cell r="B975">
            <v>676.7</v>
          </cell>
          <cell r="C975">
            <v>1.0999999999999999E-2</v>
          </cell>
          <cell r="D975" t="str">
            <v>buy</v>
          </cell>
          <cell r="E975">
            <v>677.21931699359993</v>
          </cell>
          <cell r="F975">
            <v>676.95555039999999</v>
          </cell>
        </row>
        <row r="976">
          <cell r="A976">
            <v>43232.806807314817</v>
          </cell>
          <cell r="B976">
            <v>676.74</v>
          </cell>
          <cell r="C976">
            <v>3.4337029999999998E-2</v>
          </cell>
          <cell r="D976" t="str">
            <v>buy</v>
          </cell>
          <cell r="E976">
            <v>677.21931699359993</v>
          </cell>
          <cell r="F976">
            <v>676.96447802780006</v>
          </cell>
        </row>
        <row r="977">
          <cell r="A977">
            <v>43232.806807314817</v>
          </cell>
          <cell r="B977">
            <v>676.74</v>
          </cell>
          <cell r="C977">
            <v>9.9872970000000005E-2</v>
          </cell>
          <cell r="D977" t="str">
            <v>buy</v>
          </cell>
          <cell r="E977">
            <v>677.21931699359993</v>
          </cell>
          <cell r="F977">
            <v>676.99044500000002</v>
          </cell>
        </row>
        <row r="978">
          <cell r="A978">
            <v>43232.806820879632</v>
          </cell>
          <cell r="B978">
            <v>677</v>
          </cell>
          <cell r="C978">
            <v>6.1116499999999997E-2</v>
          </cell>
          <cell r="D978" t="str">
            <v>buy</v>
          </cell>
          <cell r="E978">
            <v>677.21931699359993</v>
          </cell>
          <cell r="F978">
            <v>676.99044499999991</v>
          </cell>
        </row>
        <row r="979">
          <cell r="A979">
            <v>43232.806845104169</v>
          </cell>
          <cell r="B979">
            <v>676.93</v>
          </cell>
          <cell r="C979">
            <v>0.13650000000000001</v>
          </cell>
          <cell r="D979" t="str">
            <v>buy</v>
          </cell>
          <cell r="E979">
            <v>677.21931699359993</v>
          </cell>
          <cell r="F979">
            <v>677</v>
          </cell>
        </row>
        <row r="980">
          <cell r="A980">
            <v>43232.806845104169</v>
          </cell>
          <cell r="B980">
            <v>677</v>
          </cell>
          <cell r="C980">
            <v>2.26013223</v>
          </cell>
          <cell r="D980" t="str">
            <v>buy</v>
          </cell>
          <cell r="E980">
            <v>677.21931699359993</v>
          </cell>
          <cell r="F980">
            <v>677</v>
          </cell>
        </row>
        <row r="981">
          <cell r="A981">
            <v>43232.806859814817</v>
          </cell>
          <cell r="B981">
            <v>676.91</v>
          </cell>
          <cell r="C981">
            <v>0.10770296</v>
          </cell>
          <cell r="D981" t="str">
            <v>sell</v>
          </cell>
          <cell r="E981">
            <v>677.25593600000002</v>
          </cell>
          <cell r="F981">
            <v>677</v>
          </cell>
        </row>
        <row r="982">
          <cell r="A982">
            <v>43232.806893159723</v>
          </cell>
          <cell r="B982">
            <v>677</v>
          </cell>
          <cell r="C982">
            <v>2.73986777</v>
          </cell>
          <cell r="D982" t="str">
            <v>buy</v>
          </cell>
          <cell r="E982">
            <v>677.25593600000002</v>
          </cell>
          <cell r="F982">
            <v>677</v>
          </cell>
        </row>
        <row r="983">
          <cell r="A983">
            <v>43232.806893159723</v>
          </cell>
          <cell r="B983">
            <v>677</v>
          </cell>
          <cell r="C983">
            <v>0.99987223000000003</v>
          </cell>
          <cell r="D983" t="str">
            <v>buy</v>
          </cell>
          <cell r="E983">
            <v>677.25593600000002</v>
          </cell>
          <cell r="F983">
            <v>677.17914984669994</v>
          </cell>
        </row>
        <row r="984">
          <cell r="A984">
            <v>43232.806896921298</v>
          </cell>
          <cell r="B984">
            <v>677</v>
          </cell>
          <cell r="C984">
            <v>1.2777E-4</v>
          </cell>
          <cell r="D984" t="str">
            <v>buy</v>
          </cell>
          <cell r="E984">
            <v>677.25593600000002</v>
          </cell>
          <cell r="F984">
            <v>677.17918689999988</v>
          </cell>
        </row>
        <row r="985">
          <cell r="A985">
            <v>43232.806896921298</v>
          </cell>
          <cell r="B985">
            <v>677</v>
          </cell>
          <cell r="C985">
            <v>1.027223E-2</v>
          </cell>
          <cell r="D985" t="str">
            <v>buy</v>
          </cell>
          <cell r="E985">
            <v>677.25593600000002</v>
          </cell>
          <cell r="F985">
            <v>677.18216584669995</v>
          </cell>
        </row>
        <row r="986">
          <cell r="A986">
            <v>43232.806915821762</v>
          </cell>
          <cell r="B986">
            <v>677</v>
          </cell>
          <cell r="C986">
            <v>1.1777000000000001E-4</v>
          </cell>
          <cell r="D986" t="str">
            <v>buy</v>
          </cell>
          <cell r="E986">
            <v>677.25593600000002</v>
          </cell>
          <cell r="F986">
            <v>677.18219999999997</v>
          </cell>
        </row>
        <row r="987">
          <cell r="A987">
            <v>43232.806915821762</v>
          </cell>
          <cell r="B987">
            <v>677.07</v>
          </cell>
          <cell r="C987">
            <v>0.49</v>
          </cell>
          <cell r="D987" t="str">
            <v>buy</v>
          </cell>
          <cell r="E987">
            <v>677.25593600000002</v>
          </cell>
          <cell r="F987">
            <v>677.29</v>
          </cell>
        </row>
        <row r="988">
          <cell r="A988">
            <v>43232.806915821762</v>
          </cell>
          <cell r="B988">
            <v>677.29</v>
          </cell>
          <cell r="C988">
            <v>0.35247455999999999</v>
          </cell>
          <cell r="D988" t="str">
            <v>buy</v>
          </cell>
          <cell r="E988">
            <v>677.25593600000002</v>
          </cell>
          <cell r="F988">
            <v>677.29</v>
          </cell>
        </row>
        <row r="989">
          <cell r="A989">
            <v>43232.806975902779</v>
          </cell>
          <cell r="B989">
            <v>677.29</v>
          </cell>
          <cell r="C989">
            <v>0.22080843</v>
          </cell>
          <cell r="D989" t="str">
            <v>buy</v>
          </cell>
          <cell r="E989">
            <v>677.25593600000002</v>
          </cell>
          <cell r="F989">
            <v>677.29</v>
          </cell>
        </row>
        <row r="990">
          <cell r="A990">
            <v>43232.806995833344</v>
          </cell>
          <cell r="B990">
            <v>677.29</v>
          </cell>
          <cell r="C990">
            <v>1.4720562399999999</v>
          </cell>
          <cell r="D990" t="str">
            <v>buy</v>
          </cell>
          <cell r="E990">
            <v>677.25593600000002</v>
          </cell>
          <cell r="F990">
            <v>677.29</v>
          </cell>
        </row>
        <row r="991">
          <cell r="A991">
            <v>43232.807046319453</v>
          </cell>
          <cell r="B991">
            <v>677.29</v>
          </cell>
          <cell r="C991">
            <v>1.2265999999999999</v>
          </cell>
          <cell r="D991" t="str">
            <v>buy</v>
          </cell>
          <cell r="E991">
            <v>677.25593600000002</v>
          </cell>
          <cell r="F991">
            <v>676.36</v>
          </cell>
        </row>
        <row r="992">
          <cell r="A992">
            <v>43232.807086539353</v>
          </cell>
          <cell r="B992">
            <v>677.28</v>
          </cell>
          <cell r="C992">
            <v>1.7999999999999999E-2</v>
          </cell>
          <cell r="D992" t="str">
            <v>sell</v>
          </cell>
          <cell r="E992">
            <v>677.25539600000002</v>
          </cell>
          <cell r="F992">
            <v>676.36</v>
          </cell>
        </row>
        <row r="993">
          <cell r="A993">
            <v>43232.80708658565</v>
          </cell>
          <cell r="B993">
            <v>677.28</v>
          </cell>
          <cell r="C993">
            <v>1.2200000000000001E-2</v>
          </cell>
          <cell r="D993" t="str">
            <v>sell</v>
          </cell>
          <cell r="E993">
            <v>677.25502999999992</v>
          </cell>
          <cell r="F993">
            <v>676.36</v>
          </cell>
        </row>
        <row r="994">
          <cell r="A994">
            <v>43232.80710391204</v>
          </cell>
          <cell r="B994">
            <v>677.28</v>
          </cell>
          <cell r="C994">
            <v>0.01</v>
          </cell>
          <cell r="D994" t="str">
            <v>sell</v>
          </cell>
          <cell r="E994">
            <v>677.25473</v>
          </cell>
          <cell r="F994">
            <v>676.36</v>
          </cell>
        </row>
        <row r="995">
          <cell r="A995">
            <v>43232.80710391204</v>
          </cell>
          <cell r="B995">
            <v>677.27</v>
          </cell>
          <cell r="C995">
            <v>0.23642792000000001</v>
          </cell>
          <cell r="D995" t="str">
            <v>sell</v>
          </cell>
          <cell r="E995">
            <v>677.25000144160003</v>
          </cell>
          <cell r="F995">
            <v>676.36</v>
          </cell>
        </row>
        <row r="996">
          <cell r="A996">
            <v>43232.807134768518</v>
          </cell>
          <cell r="B996">
            <v>677.27</v>
          </cell>
          <cell r="C996">
            <v>7.2080000000000001E-5</v>
          </cell>
          <cell r="D996" t="str">
            <v>sell</v>
          </cell>
          <cell r="E996">
            <v>677.25</v>
          </cell>
          <cell r="F996">
            <v>676.36</v>
          </cell>
        </row>
        <row r="997">
          <cell r="A997">
            <v>43232.807134768518</v>
          </cell>
          <cell r="B997">
            <v>677.25</v>
          </cell>
          <cell r="C997">
            <v>4.5</v>
          </cell>
          <cell r="D997" t="str">
            <v>sell</v>
          </cell>
          <cell r="E997">
            <v>676.65210373600007</v>
          </cell>
          <cell r="F997">
            <v>676.36</v>
          </cell>
        </row>
        <row r="998">
          <cell r="A998">
            <v>43232.807139629629</v>
          </cell>
          <cell r="B998">
            <v>676.91</v>
          </cell>
          <cell r="C998">
            <v>0.18829704</v>
          </cell>
          <cell r="D998" t="str">
            <v>sell</v>
          </cell>
          <cell r="E998">
            <v>676.58996571279999</v>
          </cell>
          <cell r="F998">
            <v>676.36</v>
          </cell>
        </row>
        <row r="999">
          <cell r="A999">
            <v>43232.807139629629</v>
          </cell>
          <cell r="B999">
            <v>676.91</v>
          </cell>
          <cell r="C999">
            <v>9.7029600000000001E-3</v>
          </cell>
          <cell r="D999" t="str">
            <v>sell</v>
          </cell>
          <cell r="E999">
            <v>676.58676373600008</v>
          </cell>
          <cell r="F999">
            <v>676.36</v>
          </cell>
        </row>
        <row r="1000">
          <cell r="A1000">
            <v>43232.80714597222</v>
          </cell>
          <cell r="B1000">
            <v>676.91</v>
          </cell>
          <cell r="C1000">
            <v>9.6129600000000003E-3</v>
          </cell>
          <cell r="D1000" t="str">
            <v>sell</v>
          </cell>
          <cell r="E1000">
            <v>676.58359145919997</v>
          </cell>
          <cell r="F1000">
            <v>676.36</v>
          </cell>
        </row>
        <row r="1001">
          <cell r="A1001">
            <v>43232.807149016196</v>
          </cell>
          <cell r="B1001">
            <v>676.91</v>
          </cell>
          <cell r="C1001">
            <v>9.6129600000000003E-3</v>
          </cell>
          <cell r="D1001" t="str">
            <v>sell</v>
          </cell>
          <cell r="E1001">
            <v>676.58041918240008</v>
          </cell>
          <cell r="F1001">
            <v>676.36</v>
          </cell>
        </row>
        <row r="1002">
          <cell r="A1002">
            <v>43232.807155983799</v>
          </cell>
          <cell r="B1002">
            <v>676.91</v>
          </cell>
          <cell r="C1002">
            <v>7.0704000000000003E-4</v>
          </cell>
          <cell r="D1002" t="str">
            <v>sell</v>
          </cell>
          <cell r="E1002">
            <v>676.58018585920001</v>
          </cell>
          <cell r="F1002">
            <v>676.36</v>
          </cell>
        </row>
        <row r="1003">
          <cell r="A1003">
            <v>43232.807155983799</v>
          </cell>
          <cell r="B1003">
            <v>676.6</v>
          </cell>
          <cell r="C1003">
            <v>9.2929599999999994E-3</v>
          </cell>
          <cell r="D1003" t="str">
            <v>sell</v>
          </cell>
          <cell r="E1003">
            <v>676.58</v>
          </cell>
          <cell r="F1003">
            <v>676.36</v>
          </cell>
        </row>
        <row r="1004">
          <cell r="A1004">
            <v>43232.80715912037</v>
          </cell>
          <cell r="B1004">
            <v>676.58</v>
          </cell>
          <cell r="C1004">
            <v>1</v>
          </cell>
          <cell r="D1004" t="str">
            <v>sell</v>
          </cell>
          <cell r="E1004">
            <v>675.71069487680006</v>
          </cell>
          <cell r="F1004">
            <v>676.36</v>
          </cell>
        </row>
        <row r="1005">
          <cell r="A1005">
            <v>43232.807169918982</v>
          </cell>
          <cell r="B1005">
            <v>676.36</v>
          </cell>
          <cell r="C1005">
            <v>5.7183000000000002</v>
          </cell>
          <cell r="D1005" t="str">
            <v>buy</v>
          </cell>
          <cell r="E1005">
            <v>675.71069487680006</v>
          </cell>
          <cell r="F1005">
            <v>676.42</v>
          </cell>
        </row>
        <row r="1006">
          <cell r="A1006">
            <v>43232.807178344898</v>
          </cell>
          <cell r="B1006">
            <v>676.08</v>
          </cell>
          <cell r="C1006">
            <v>9.3533599999999998E-3</v>
          </cell>
          <cell r="D1006" t="str">
            <v>sell</v>
          </cell>
          <cell r="E1006">
            <v>675.70629879759997</v>
          </cell>
          <cell r="F1006">
            <v>676.42</v>
          </cell>
        </row>
        <row r="1007">
          <cell r="A1007">
            <v>43232.807181851851</v>
          </cell>
          <cell r="B1007">
            <v>676.08</v>
          </cell>
          <cell r="C1007">
            <v>1.6266399999999999E-3</v>
          </cell>
          <cell r="D1007" t="str">
            <v>sell</v>
          </cell>
          <cell r="E1007">
            <v>675.70553427680011</v>
          </cell>
          <cell r="F1007">
            <v>676.42</v>
          </cell>
        </row>
        <row r="1008">
          <cell r="A1008">
            <v>43232.807181851851</v>
          </cell>
          <cell r="B1008">
            <v>675.99</v>
          </cell>
          <cell r="C1008">
            <v>3.2373359999999997E-2</v>
          </cell>
          <cell r="D1008" t="str">
            <v>sell</v>
          </cell>
          <cell r="E1008">
            <v>675.69323239999994</v>
          </cell>
          <cell r="F1008">
            <v>676.42</v>
          </cell>
        </row>
        <row r="1009">
          <cell r="A1009">
            <v>43232.807184942132</v>
          </cell>
          <cell r="B1009">
            <v>675.99</v>
          </cell>
          <cell r="C1009">
            <v>1.83164E-3</v>
          </cell>
          <cell r="D1009" t="str">
            <v>sell</v>
          </cell>
          <cell r="E1009">
            <v>675.69253637680004</v>
          </cell>
          <cell r="F1009">
            <v>676.42</v>
          </cell>
        </row>
        <row r="1010">
          <cell r="A1010">
            <v>43232.807184942132</v>
          </cell>
          <cell r="B1010">
            <v>675.99</v>
          </cell>
          <cell r="C1010">
            <v>9.1683600000000004E-3</v>
          </cell>
          <cell r="D1010" t="str">
            <v>sell</v>
          </cell>
          <cell r="E1010">
            <v>675.68905239999992</v>
          </cell>
          <cell r="F1010">
            <v>676.42</v>
          </cell>
        </row>
        <row r="1011">
          <cell r="A1011">
            <v>43232.807187986109</v>
          </cell>
          <cell r="B1011">
            <v>675.97</v>
          </cell>
          <cell r="C1011">
            <v>0.20804835999999999</v>
          </cell>
          <cell r="D1011" t="str">
            <v>sell</v>
          </cell>
          <cell r="E1011">
            <v>675.61415499040004</v>
          </cell>
          <cell r="F1011">
            <v>676.42</v>
          </cell>
        </row>
        <row r="1012">
          <cell r="A1012">
            <v>43232.807191342603</v>
          </cell>
          <cell r="B1012">
            <v>675.97</v>
          </cell>
          <cell r="C1012">
            <v>1.4516399999999999E-3</v>
          </cell>
          <cell r="D1012" t="str">
            <v>sell</v>
          </cell>
          <cell r="E1012">
            <v>675.61363239999991</v>
          </cell>
          <cell r="F1012">
            <v>676.42</v>
          </cell>
        </row>
        <row r="1013">
          <cell r="A1013">
            <v>43232.807191342603</v>
          </cell>
          <cell r="B1013">
            <v>675.97</v>
          </cell>
          <cell r="C1013">
            <v>8.5483599999999996E-3</v>
          </cell>
          <cell r="D1013" t="str">
            <v>sell</v>
          </cell>
          <cell r="E1013">
            <v>675.61055499040003</v>
          </cell>
          <cell r="F1013">
            <v>676.42</v>
          </cell>
        </row>
        <row r="1014">
          <cell r="A1014">
            <v>43232.807197233793</v>
          </cell>
          <cell r="B1014">
            <v>675.97</v>
          </cell>
          <cell r="C1014">
            <v>1.5416399999999999E-3</v>
          </cell>
          <cell r="D1014" t="str">
            <v>sell</v>
          </cell>
          <cell r="E1014">
            <v>675.61</v>
          </cell>
          <cell r="F1014">
            <v>676.42</v>
          </cell>
        </row>
        <row r="1015">
          <cell r="A1015">
            <v>43232.807197233793</v>
          </cell>
          <cell r="B1015">
            <v>675.61</v>
          </cell>
          <cell r="C1015">
            <v>2.84891819</v>
          </cell>
          <cell r="D1015" t="str">
            <v>sell</v>
          </cell>
          <cell r="E1015">
            <v>676.5993102832</v>
          </cell>
          <cell r="F1015">
            <v>676.42</v>
          </cell>
        </row>
        <row r="1016">
          <cell r="A1016">
            <v>43232.807264108793</v>
          </cell>
          <cell r="B1016">
            <v>675.47</v>
          </cell>
          <cell r="C1016">
            <v>0.01</v>
          </cell>
          <cell r="D1016" t="str">
            <v>sell</v>
          </cell>
          <cell r="E1016">
            <v>676.62791028320009</v>
          </cell>
          <cell r="F1016">
            <v>676.42</v>
          </cell>
        </row>
        <row r="1017">
          <cell r="A1017">
            <v>43232.807264108793</v>
          </cell>
          <cell r="B1017">
            <v>675.25</v>
          </cell>
          <cell r="C1017">
            <v>1.0397959999999999E-2</v>
          </cell>
          <cell r="D1017" t="str">
            <v>sell</v>
          </cell>
          <cell r="E1017">
            <v>676.65993600000013</v>
          </cell>
          <cell r="F1017">
            <v>676.42</v>
          </cell>
        </row>
        <row r="1018">
          <cell r="A1018">
            <v>43232.807298576387</v>
          </cell>
          <cell r="B1018">
            <v>676.42</v>
          </cell>
          <cell r="C1018">
            <v>1.6881999999999999</v>
          </cell>
          <cell r="D1018" t="str">
            <v>buy</v>
          </cell>
          <cell r="E1018">
            <v>676.65993600000013</v>
          </cell>
          <cell r="F1018">
            <v>676.98380799999995</v>
          </cell>
        </row>
        <row r="1019">
          <cell r="A1019">
            <v>43232.807437951393</v>
          </cell>
          <cell r="B1019">
            <v>676</v>
          </cell>
          <cell r="C1019">
            <v>0.05</v>
          </cell>
          <cell r="D1019" t="str">
            <v>buy</v>
          </cell>
          <cell r="E1019">
            <v>676.65993600000013</v>
          </cell>
          <cell r="F1019">
            <v>677.04780799999992</v>
          </cell>
        </row>
        <row r="1020">
          <cell r="A1020">
            <v>43232.807447893523</v>
          </cell>
          <cell r="B1020">
            <v>676</v>
          </cell>
          <cell r="C1020">
            <v>0.18140000000000001</v>
          </cell>
          <cell r="D1020" t="str">
            <v>buy</v>
          </cell>
          <cell r="E1020">
            <v>676.65993600000013</v>
          </cell>
          <cell r="F1020">
            <v>677.28</v>
          </cell>
        </row>
        <row r="1021">
          <cell r="A1021">
            <v>43232.807447893523</v>
          </cell>
          <cell r="B1021">
            <v>677.28</v>
          </cell>
          <cell r="C1021">
            <v>5.4122943599999997</v>
          </cell>
          <cell r="D1021" t="str">
            <v>buy</v>
          </cell>
          <cell r="E1021">
            <v>676.65993600000013</v>
          </cell>
          <cell r="F1021">
            <v>676.58</v>
          </cell>
        </row>
        <row r="1022">
          <cell r="A1022">
            <v>43232.807584571761</v>
          </cell>
          <cell r="B1022">
            <v>676.57</v>
          </cell>
          <cell r="C1022">
            <v>0.94889999999999997</v>
          </cell>
          <cell r="D1022" t="str">
            <v>sell</v>
          </cell>
          <cell r="E1022">
            <v>678.32950000000005</v>
          </cell>
          <cell r="F1022">
            <v>676.58</v>
          </cell>
        </row>
        <row r="1023">
          <cell r="A1023">
            <v>43232.80760832176</v>
          </cell>
          <cell r="B1023">
            <v>676.58</v>
          </cell>
          <cell r="C1023">
            <v>1.552</v>
          </cell>
          <cell r="D1023" t="str">
            <v>buy</v>
          </cell>
          <cell r="E1023">
            <v>678.32950000000005</v>
          </cell>
          <cell r="F1023">
            <v>677.33</v>
          </cell>
        </row>
        <row r="1024">
          <cell r="A1024">
            <v>43232.807611840282</v>
          </cell>
          <cell r="B1024">
            <v>677.33</v>
          </cell>
          <cell r="C1024">
            <v>12.545044320000001</v>
          </cell>
          <cell r="D1024" t="str">
            <v>buy</v>
          </cell>
          <cell r="E1024">
            <v>678.32950000000005</v>
          </cell>
          <cell r="F1024">
            <v>677.32989999999995</v>
          </cell>
        </row>
        <row r="1025">
          <cell r="A1025">
            <v>43232.807725636572</v>
          </cell>
          <cell r="B1025">
            <v>677.32</v>
          </cell>
          <cell r="C1025">
            <v>0.01</v>
          </cell>
          <cell r="D1025" t="str">
            <v>buy</v>
          </cell>
          <cell r="E1025">
            <v>678.32950000000005</v>
          </cell>
          <cell r="F1025">
            <v>677.33</v>
          </cell>
        </row>
        <row r="1026">
          <cell r="A1026">
            <v>43232.807725636572</v>
          </cell>
          <cell r="B1026">
            <v>677.33</v>
          </cell>
          <cell r="C1026">
            <v>1.96718908</v>
          </cell>
          <cell r="D1026" t="str">
            <v>buy</v>
          </cell>
          <cell r="E1026">
            <v>678.32950000000005</v>
          </cell>
          <cell r="F1026">
            <v>677.33</v>
          </cell>
        </row>
        <row r="1027">
          <cell r="A1027">
            <v>43232.807870972218</v>
          </cell>
          <cell r="B1027">
            <v>677.33</v>
          </cell>
          <cell r="C1027">
            <v>6.4564000000000004</v>
          </cell>
          <cell r="D1027" t="str">
            <v>buy</v>
          </cell>
          <cell r="E1027">
            <v>678.32950000000005</v>
          </cell>
          <cell r="F1027">
            <v>677.33</v>
          </cell>
        </row>
        <row r="1028">
          <cell r="A1028">
            <v>43232.80798258102</v>
          </cell>
          <cell r="B1028">
            <v>677.33</v>
          </cell>
          <cell r="C1028">
            <v>0.14719693</v>
          </cell>
          <cell r="D1028" t="str">
            <v>buy</v>
          </cell>
          <cell r="E1028">
            <v>678.32950000000005</v>
          </cell>
          <cell r="F1028">
            <v>677.33</v>
          </cell>
        </row>
        <row r="1029">
          <cell r="A1029">
            <v>43232.808015428243</v>
          </cell>
          <cell r="B1029">
            <v>677.33</v>
          </cell>
          <cell r="C1029">
            <v>0.53069999999999995</v>
          </cell>
          <cell r="D1029" t="str">
            <v>buy</v>
          </cell>
          <cell r="E1029">
            <v>678.32950000000005</v>
          </cell>
          <cell r="F1029">
            <v>677.33</v>
          </cell>
        </row>
        <row r="1030">
          <cell r="A1030">
            <v>43232.808036851849</v>
          </cell>
          <cell r="B1030">
            <v>677.33</v>
          </cell>
          <cell r="C1030">
            <v>125.35346967</v>
          </cell>
          <cell r="D1030" t="str">
            <v>buy</v>
          </cell>
          <cell r="E1030">
            <v>678.32950000000005</v>
          </cell>
          <cell r="F1030">
            <v>678.66160000000002</v>
          </cell>
        </row>
        <row r="1031">
          <cell r="A1031">
            <v>43232.808036851849</v>
          </cell>
          <cell r="B1031">
            <v>677.47</v>
          </cell>
          <cell r="C1031">
            <v>0.01</v>
          </cell>
          <cell r="D1031" t="str">
            <v>buy</v>
          </cell>
          <cell r="E1031">
            <v>678.32950000000005</v>
          </cell>
          <cell r="F1031">
            <v>678.67399999999998</v>
          </cell>
        </row>
        <row r="1032">
          <cell r="A1032">
            <v>43232.808036851849</v>
          </cell>
          <cell r="B1032">
            <v>677.99</v>
          </cell>
          <cell r="C1032">
            <v>0.05</v>
          </cell>
          <cell r="D1032" t="str">
            <v>buy</v>
          </cell>
          <cell r="E1032">
            <v>678.32950000000005</v>
          </cell>
          <cell r="F1032">
            <v>678.71</v>
          </cell>
        </row>
        <row r="1033">
          <cell r="A1033">
            <v>43232.808036851849</v>
          </cell>
          <cell r="B1033">
            <v>678.71</v>
          </cell>
          <cell r="C1033">
            <v>12.993199990000001</v>
          </cell>
          <cell r="D1033" t="str">
            <v>buy</v>
          </cell>
          <cell r="E1033">
            <v>678.32950000000005</v>
          </cell>
          <cell r="F1033">
            <v>678.52251749799996</v>
          </cell>
        </row>
        <row r="1034">
          <cell r="A1034">
            <v>43232.808047928243</v>
          </cell>
          <cell r="B1034">
            <v>678.58</v>
          </cell>
          <cell r="C1034">
            <v>0.01</v>
          </cell>
          <cell r="D1034" t="str">
            <v>buy</v>
          </cell>
          <cell r="E1034">
            <v>678.32950000000005</v>
          </cell>
          <cell r="F1034">
            <v>678.52671749800015</v>
          </cell>
        </row>
        <row r="1035">
          <cell r="A1035">
            <v>43232.808047928243</v>
          </cell>
          <cell r="B1035">
            <v>678.58</v>
          </cell>
          <cell r="C1035">
            <v>0.4202631</v>
          </cell>
          <cell r="D1035" t="str">
            <v>buy</v>
          </cell>
          <cell r="E1035">
            <v>678.32950000000005</v>
          </cell>
          <cell r="F1035">
            <v>678.70322799999997</v>
          </cell>
        </row>
        <row r="1036">
          <cell r="A1036">
            <v>43232.808056932867</v>
          </cell>
          <cell r="B1036">
            <v>678.28</v>
          </cell>
          <cell r="C1036">
            <v>0.29859999999999998</v>
          </cell>
          <cell r="D1036" t="str">
            <v>buy</v>
          </cell>
          <cell r="E1036">
            <v>678.32950000000005</v>
          </cell>
          <cell r="F1036">
            <v>678.72948205860007</v>
          </cell>
        </row>
        <row r="1037">
          <cell r="A1037">
            <v>43232.808145057868</v>
          </cell>
          <cell r="B1037">
            <v>678.32</v>
          </cell>
          <cell r="C1037">
            <v>0.11849999999999999</v>
          </cell>
          <cell r="D1037" t="str">
            <v>buy</v>
          </cell>
          <cell r="E1037">
            <v>678.32950000000005</v>
          </cell>
          <cell r="F1037">
            <v>678.73066705860003</v>
          </cell>
        </row>
        <row r="1038">
          <cell r="A1038">
            <v>43232.808145057868</v>
          </cell>
          <cell r="B1038">
            <v>678.94</v>
          </cell>
          <cell r="C1038">
            <v>0.02</v>
          </cell>
          <cell r="D1038" t="str">
            <v>buy</v>
          </cell>
          <cell r="E1038">
            <v>678.32950000000005</v>
          </cell>
          <cell r="F1038">
            <v>678.71846705860003</v>
          </cell>
        </row>
        <row r="1039">
          <cell r="A1039">
            <v>43232.808145057868</v>
          </cell>
          <cell r="B1039">
            <v>679</v>
          </cell>
          <cell r="C1039">
            <v>0.57980158000000004</v>
          </cell>
          <cell r="D1039" t="str">
            <v>buy</v>
          </cell>
          <cell r="E1039">
            <v>678.32950000000005</v>
          </cell>
          <cell r="F1039">
            <v>678.33</v>
          </cell>
        </row>
        <row r="1040">
          <cell r="A1040">
            <v>43232.808301446763</v>
          </cell>
          <cell r="B1040">
            <v>678.33</v>
          </cell>
          <cell r="C1040">
            <v>0.95</v>
          </cell>
          <cell r="D1040" t="str">
            <v>sell</v>
          </cell>
          <cell r="E1040">
            <v>678.32143407000001</v>
          </cell>
          <cell r="F1040">
            <v>678.33</v>
          </cell>
        </row>
        <row r="1041">
          <cell r="A1041">
            <v>43232.808343287033</v>
          </cell>
          <cell r="B1041">
            <v>678.33</v>
          </cell>
          <cell r="C1041">
            <v>0.26229999999999998</v>
          </cell>
          <cell r="D1041" t="str">
            <v>buy</v>
          </cell>
          <cell r="E1041">
            <v>678.32143407000001</v>
          </cell>
          <cell r="F1041">
            <v>678.33</v>
          </cell>
        </row>
        <row r="1042">
          <cell r="A1042">
            <v>43232.808426030089</v>
          </cell>
          <cell r="B1042">
            <v>678.32</v>
          </cell>
          <cell r="C1042">
            <v>0.01</v>
          </cell>
          <cell r="D1042" t="str">
            <v>sell</v>
          </cell>
          <cell r="E1042">
            <v>678.32153406999998</v>
          </cell>
          <cell r="F1042">
            <v>678.33</v>
          </cell>
        </row>
        <row r="1043">
          <cell r="A1043">
            <v>43232.808426030089</v>
          </cell>
          <cell r="B1043">
            <v>678.32</v>
          </cell>
          <cell r="C1043">
            <v>6.1892999999999997E-2</v>
          </cell>
          <cell r="D1043" t="str">
            <v>sell</v>
          </cell>
          <cell r="E1043">
            <v>678.32215299999996</v>
          </cell>
          <cell r="F1043">
            <v>678.33</v>
          </cell>
        </row>
        <row r="1044">
          <cell r="A1044">
            <v>43232.808451481476</v>
          </cell>
          <cell r="B1044">
            <v>678.33</v>
          </cell>
          <cell r="C1044">
            <v>0.53439999999999999</v>
          </cell>
          <cell r="D1044" t="str">
            <v>buy</v>
          </cell>
          <cell r="E1044">
            <v>678.32215299999996</v>
          </cell>
          <cell r="F1044">
            <v>678.33</v>
          </cell>
        </row>
        <row r="1045">
          <cell r="A1045">
            <v>43232.808594768518</v>
          </cell>
          <cell r="B1045">
            <v>678.32</v>
          </cell>
          <cell r="C1045">
            <v>0.75810699999999998</v>
          </cell>
          <cell r="D1045" t="str">
            <v>sell</v>
          </cell>
          <cell r="E1045">
            <v>678.32973407000009</v>
          </cell>
          <cell r="F1045">
            <v>678.33</v>
          </cell>
        </row>
        <row r="1046">
          <cell r="A1046">
            <v>43232.808594768518</v>
          </cell>
          <cell r="B1046">
            <v>678.32</v>
          </cell>
          <cell r="C1046">
            <v>2.6592999999999999E-2</v>
          </cell>
          <cell r="D1046" t="str">
            <v>sell</v>
          </cell>
          <cell r="E1046">
            <v>678.33</v>
          </cell>
          <cell r="F1046">
            <v>678.33</v>
          </cell>
        </row>
        <row r="1047">
          <cell r="A1047">
            <v>43232.808600752323</v>
          </cell>
          <cell r="B1047">
            <v>678.33</v>
          </cell>
          <cell r="C1047">
            <v>9.8902444799999998</v>
          </cell>
          <cell r="D1047" t="str">
            <v>buy</v>
          </cell>
          <cell r="E1047">
            <v>678.33</v>
          </cell>
          <cell r="F1047">
            <v>678.33</v>
          </cell>
        </row>
        <row r="1048">
          <cell r="A1048">
            <v>43232.808600752323</v>
          </cell>
          <cell r="B1048">
            <v>678.33</v>
          </cell>
          <cell r="C1048">
            <v>1.4635473999999999</v>
          </cell>
          <cell r="D1048" t="str">
            <v>buy</v>
          </cell>
          <cell r="E1048">
            <v>678.33</v>
          </cell>
          <cell r="F1048">
            <v>678.40132620000009</v>
          </cell>
        </row>
        <row r="1049">
          <cell r="A1049">
            <v>43232.808725266201</v>
          </cell>
          <cell r="B1049">
            <v>678.33</v>
          </cell>
          <cell r="C1049">
            <v>9.1270095199999997</v>
          </cell>
          <cell r="D1049" t="str">
            <v>sell</v>
          </cell>
          <cell r="E1049">
            <v>678.77235506500006</v>
          </cell>
          <cell r="F1049">
            <v>678.40132620000009</v>
          </cell>
        </row>
        <row r="1050">
          <cell r="A1050">
            <v>43232.808784641202</v>
          </cell>
          <cell r="B1050">
            <v>678.34</v>
          </cell>
          <cell r="C1050">
            <v>9.9000000000000008E-3</v>
          </cell>
          <cell r="D1050" t="str">
            <v>buy</v>
          </cell>
          <cell r="E1050">
            <v>678.77235506500006</v>
          </cell>
          <cell r="F1050">
            <v>678.40320720000011</v>
          </cell>
        </row>
        <row r="1051">
          <cell r="A1051">
            <v>43232.808796874997</v>
          </cell>
          <cell r="B1051">
            <v>678.35</v>
          </cell>
          <cell r="C1051">
            <v>0.49933</v>
          </cell>
          <cell r="D1051" t="str">
            <v>buy</v>
          </cell>
          <cell r="E1051">
            <v>678.77235506500006</v>
          </cell>
          <cell r="F1051">
            <v>678.49308660000008</v>
          </cell>
        </row>
        <row r="1052">
          <cell r="A1052">
            <v>43232.808800833343</v>
          </cell>
          <cell r="B1052">
            <v>678.35</v>
          </cell>
          <cell r="C1052">
            <v>6.7000000000000002E-4</v>
          </cell>
          <cell r="D1052" t="str">
            <v>buy</v>
          </cell>
          <cell r="E1052">
            <v>678.77235506500006</v>
          </cell>
          <cell r="F1052">
            <v>678.49320720000003</v>
          </cell>
        </row>
        <row r="1053">
          <cell r="A1053">
            <v>43232.808800833343</v>
          </cell>
          <cell r="B1053">
            <v>678.35</v>
          </cell>
          <cell r="C1053">
            <v>9.3299999999999998E-3</v>
          </cell>
          <cell r="D1053" t="str">
            <v>buy</v>
          </cell>
          <cell r="E1053">
            <v>678.77235506500006</v>
          </cell>
          <cell r="F1053">
            <v>678.49488659999997</v>
          </cell>
        </row>
        <row r="1054">
          <cell r="A1054">
            <v>43232.808808090267</v>
          </cell>
          <cell r="B1054">
            <v>678.39</v>
          </cell>
          <cell r="C1054">
            <v>0.15303</v>
          </cell>
          <cell r="D1054" t="str">
            <v>buy</v>
          </cell>
          <cell r="E1054">
            <v>678.77235506500006</v>
          </cell>
          <cell r="F1054">
            <v>678.51631079999993</v>
          </cell>
        </row>
        <row r="1055">
          <cell r="A1055">
            <v>43232.808811249997</v>
          </cell>
          <cell r="B1055">
            <v>678.39</v>
          </cell>
          <cell r="C1055">
            <v>1.47E-3</v>
          </cell>
          <cell r="D1055" t="str">
            <v>buy</v>
          </cell>
          <cell r="E1055">
            <v>678.77235506500006</v>
          </cell>
          <cell r="F1055">
            <v>678.51651660000005</v>
          </cell>
        </row>
        <row r="1056">
          <cell r="A1056">
            <v>43232.808811249997</v>
          </cell>
          <cell r="B1056">
            <v>678.39</v>
          </cell>
          <cell r="C1056">
            <v>8.5299999999999994E-3</v>
          </cell>
          <cell r="D1056" t="str">
            <v>buy</v>
          </cell>
          <cell r="E1056">
            <v>678.77235506500006</v>
          </cell>
          <cell r="F1056">
            <v>678.51771079999992</v>
          </cell>
        </row>
        <row r="1057">
          <cell r="A1057">
            <v>43232.808817951387</v>
          </cell>
          <cell r="B1057">
            <v>678.38</v>
          </cell>
          <cell r="C1057">
            <v>0.03</v>
          </cell>
          <cell r="D1057" t="str">
            <v>sell</v>
          </cell>
          <cell r="E1057">
            <v>678.79065506500001</v>
          </cell>
          <cell r="F1057">
            <v>678.51771079999992</v>
          </cell>
        </row>
        <row r="1058">
          <cell r="A1058">
            <v>43232.80882471065</v>
          </cell>
          <cell r="B1058">
            <v>678.39</v>
          </cell>
          <cell r="C1058">
            <v>8.7779999999999997E-2</v>
          </cell>
          <cell r="D1058" t="str">
            <v>buy</v>
          </cell>
          <cell r="E1058">
            <v>678.79065506500001</v>
          </cell>
          <cell r="F1058">
            <v>678.53</v>
          </cell>
        </row>
        <row r="1059">
          <cell r="A1059">
            <v>43232.8088575</v>
          </cell>
          <cell r="B1059">
            <v>678.53</v>
          </cell>
          <cell r="C1059">
            <v>1</v>
          </cell>
          <cell r="D1059" t="str">
            <v>buy</v>
          </cell>
          <cell r="E1059">
            <v>678.79065506500001</v>
          </cell>
          <cell r="F1059">
            <v>678.73274339099999</v>
          </cell>
        </row>
        <row r="1060">
          <cell r="A1060">
            <v>43232.8088575</v>
          </cell>
          <cell r="B1060">
            <v>678.99</v>
          </cell>
          <cell r="C1060">
            <v>6.3989900000000002E-2</v>
          </cell>
          <cell r="D1060" t="str">
            <v>buy</v>
          </cell>
          <cell r="E1060">
            <v>678.79065506500001</v>
          </cell>
          <cell r="F1060">
            <v>678.70138833999999</v>
          </cell>
        </row>
        <row r="1061">
          <cell r="A1061">
            <v>43232.8088575</v>
          </cell>
          <cell r="B1061">
            <v>679</v>
          </cell>
          <cell r="C1061">
            <v>9.7328680000000001E-2</v>
          </cell>
          <cell r="D1061" t="str">
            <v>buy</v>
          </cell>
          <cell r="E1061">
            <v>678.79065506500001</v>
          </cell>
          <cell r="F1061">
            <v>678.65272400000003</v>
          </cell>
        </row>
        <row r="1062">
          <cell r="A1062">
            <v>43232.809007523138</v>
          </cell>
          <cell r="B1062">
            <v>678.72</v>
          </cell>
          <cell r="C1062">
            <v>0.69420000000000004</v>
          </cell>
          <cell r="D1062" t="str">
            <v>buy</v>
          </cell>
          <cell r="E1062">
            <v>678.79065506500001</v>
          </cell>
          <cell r="F1062">
            <v>678.5</v>
          </cell>
        </row>
        <row r="1063">
          <cell r="A1063">
            <v>43232.80915228009</v>
          </cell>
          <cell r="B1063">
            <v>678.5</v>
          </cell>
          <cell r="C1063">
            <v>0.42509999999999998</v>
          </cell>
          <cell r="D1063" t="str">
            <v>buy</v>
          </cell>
          <cell r="E1063">
            <v>678.79065506500001</v>
          </cell>
          <cell r="F1063">
            <v>678.5</v>
          </cell>
        </row>
        <row r="1064">
          <cell r="A1064">
            <v>43232.809289861107</v>
          </cell>
          <cell r="B1064">
            <v>678.5</v>
          </cell>
          <cell r="C1064">
            <v>14.560499999999999</v>
          </cell>
          <cell r="D1064" t="str">
            <v>buy</v>
          </cell>
          <cell r="E1064">
            <v>678.79065506500001</v>
          </cell>
          <cell r="F1064">
            <v>678.97872284499999</v>
          </cell>
        </row>
        <row r="1065">
          <cell r="A1065">
            <v>43232.809326747687</v>
          </cell>
          <cell r="B1065">
            <v>678.5</v>
          </cell>
          <cell r="C1065">
            <v>1.469431E-2</v>
          </cell>
          <cell r="D1065" t="str">
            <v>buy</v>
          </cell>
          <cell r="E1065">
            <v>678.79065506500001</v>
          </cell>
          <cell r="F1065">
            <v>678.98606999999993</v>
          </cell>
        </row>
        <row r="1066">
          <cell r="A1066">
            <v>43232.809327407413</v>
          </cell>
          <cell r="B1066">
            <v>678.5</v>
          </cell>
          <cell r="C1066">
            <v>1.7299999999999999E-2</v>
          </cell>
          <cell r="D1066" t="str">
            <v>buy</v>
          </cell>
          <cell r="E1066">
            <v>678.79065506500001</v>
          </cell>
          <cell r="F1066">
            <v>678.99471999999992</v>
          </cell>
        </row>
        <row r="1067">
          <cell r="A1067">
            <v>43232.809339432868</v>
          </cell>
          <cell r="B1067">
            <v>678.49</v>
          </cell>
          <cell r="C1067">
            <v>0.39868987</v>
          </cell>
          <cell r="D1067" t="str">
            <v>sell</v>
          </cell>
          <cell r="E1067">
            <v>678.99</v>
          </cell>
          <cell r="F1067">
            <v>678.99471999999992</v>
          </cell>
        </row>
        <row r="1068">
          <cell r="A1068">
            <v>43232.809417303237</v>
          </cell>
          <cell r="B1068">
            <v>678.5</v>
          </cell>
          <cell r="C1068">
            <v>1.056E-2</v>
          </cell>
          <cell r="D1068" t="str">
            <v>buy</v>
          </cell>
          <cell r="E1068">
            <v>678.99</v>
          </cell>
          <cell r="F1068">
            <v>679</v>
          </cell>
        </row>
        <row r="1069">
          <cell r="A1069">
            <v>43232.809417303237</v>
          </cell>
          <cell r="B1069">
            <v>679</v>
          </cell>
          <cell r="C1069">
            <v>0.22933999999999999</v>
          </cell>
          <cell r="D1069" t="str">
            <v>buy</v>
          </cell>
          <cell r="E1069">
            <v>678.99</v>
          </cell>
          <cell r="F1069">
            <v>679</v>
          </cell>
        </row>
        <row r="1070">
          <cell r="A1070">
            <v>43232.80955849537</v>
          </cell>
          <cell r="B1070">
            <v>679</v>
          </cell>
          <cell r="C1070">
            <v>2.4385686799999999</v>
          </cell>
          <cell r="D1070" t="str">
            <v>buy</v>
          </cell>
          <cell r="E1070">
            <v>678.99</v>
          </cell>
          <cell r="F1070">
            <v>679</v>
          </cell>
        </row>
        <row r="1071">
          <cell r="A1071">
            <v>43232.809706736109</v>
          </cell>
          <cell r="B1071">
            <v>679</v>
          </cell>
          <cell r="C1071">
            <v>3.5499999999999997E-2</v>
          </cell>
          <cell r="D1071" t="str">
            <v>buy</v>
          </cell>
          <cell r="E1071">
            <v>678.99</v>
          </cell>
          <cell r="F1071">
            <v>679</v>
          </cell>
        </row>
        <row r="1072">
          <cell r="A1072">
            <v>43232.809829606478</v>
          </cell>
          <cell r="B1072">
            <v>679</v>
          </cell>
          <cell r="C1072">
            <v>0.1908</v>
          </cell>
          <cell r="D1072" t="str">
            <v>buy</v>
          </cell>
          <cell r="E1072">
            <v>678.99</v>
          </cell>
          <cell r="F1072">
            <v>679</v>
          </cell>
        </row>
        <row r="1073">
          <cell r="A1073">
            <v>43232.809857615743</v>
          </cell>
          <cell r="B1073">
            <v>679</v>
          </cell>
          <cell r="C1073">
            <v>2.5911313200000001</v>
          </cell>
          <cell r="D1073" t="str">
            <v>buy</v>
          </cell>
          <cell r="E1073">
            <v>678.99</v>
          </cell>
          <cell r="F1073">
            <v>679</v>
          </cell>
        </row>
        <row r="1074">
          <cell r="A1074">
            <v>43232.809857615743</v>
          </cell>
          <cell r="B1074">
            <v>679</v>
          </cell>
          <cell r="C1074">
            <v>1.6</v>
          </cell>
          <cell r="D1074" t="str">
            <v>buy</v>
          </cell>
          <cell r="E1074">
            <v>678.99</v>
          </cell>
          <cell r="F1074">
            <v>679</v>
          </cell>
        </row>
        <row r="1075">
          <cell r="A1075">
            <v>43232.809857615743</v>
          </cell>
          <cell r="B1075">
            <v>679</v>
          </cell>
          <cell r="C1075">
            <v>0.01</v>
          </cell>
          <cell r="D1075" t="str">
            <v>buy</v>
          </cell>
          <cell r="E1075">
            <v>678.99</v>
          </cell>
          <cell r="F1075">
            <v>679</v>
          </cell>
        </row>
        <row r="1076">
          <cell r="A1076">
            <v>43232.809857615743</v>
          </cell>
          <cell r="B1076">
            <v>679</v>
          </cell>
          <cell r="C1076">
            <v>0.66016481000000005</v>
          </cell>
          <cell r="D1076" t="str">
            <v>buy</v>
          </cell>
          <cell r="E1076">
            <v>678.99</v>
          </cell>
          <cell r="F1076">
            <v>679</v>
          </cell>
        </row>
        <row r="1077">
          <cell r="A1077">
            <v>43232.809968287038</v>
          </cell>
          <cell r="B1077">
            <v>679</v>
          </cell>
          <cell r="C1077">
            <v>0.25540000000000002</v>
          </cell>
          <cell r="D1077" t="str">
            <v>buy</v>
          </cell>
          <cell r="E1077">
            <v>678.99</v>
          </cell>
          <cell r="F1077">
            <v>679</v>
          </cell>
        </row>
        <row r="1078">
          <cell r="A1078">
            <v>43232.810104027783</v>
          </cell>
          <cell r="B1078">
            <v>679</v>
          </cell>
          <cell r="C1078">
            <v>6.5160999999999998</v>
          </cell>
          <cell r="D1078" t="str">
            <v>buy</v>
          </cell>
          <cell r="E1078">
            <v>678.99</v>
          </cell>
          <cell r="F1078">
            <v>678.9</v>
          </cell>
        </row>
        <row r="1079">
          <cell r="A1079">
            <v>43232.810122060182</v>
          </cell>
          <cell r="B1079">
            <v>678.99</v>
          </cell>
          <cell r="C1079">
            <v>3.5163232500000001</v>
          </cell>
          <cell r="D1079" t="str">
            <v>sell</v>
          </cell>
          <cell r="E1079">
            <v>678.99</v>
          </cell>
          <cell r="F1079">
            <v>678.9</v>
          </cell>
        </row>
        <row r="1080">
          <cell r="A1080">
            <v>43232.810141307869</v>
          </cell>
          <cell r="B1080">
            <v>678.99</v>
          </cell>
          <cell r="C1080">
            <v>4.6975767499999996</v>
          </cell>
          <cell r="D1080" t="str">
            <v>sell</v>
          </cell>
          <cell r="E1080">
            <v>678.9</v>
          </cell>
          <cell r="F1080">
            <v>678.9</v>
          </cell>
        </row>
        <row r="1081">
          <cell r="A1081">
            <v>43232.810141307869</v>
          </cell>
          <cell r="B1081">
            <v>678.9</v>
          </cell>
          <cell r="C1081">
            <v>1.3779048899999999</v>
          </cell>
          <cell r="D1081" t="str">
            <v>sell</v>
          </cell>
          <cell r="E1081">
            <v>678.9</v>
          </cell>
          <cell r="F1081">
            <v>678.9</v>
          </cell>
        </row>
        <row r="1082">
          <cell r="A1082">
            <v>43232.810141689813</v>
          </cell>
          <cell r="B1082">
            <v>678.9</v>
          </cell>
          <cell r="C1082">
            <v>13.222</v>
          </cell>
          <cell r="D1082" t="str">
            <v>sell</v>
          </cell>
          <cell r="E1082">
            <v>678.89010385109998</v>
          </cell>
          <cell r="F1082">
            <v>678.9</v>
          </cell>
        </row>
        <row r="1083">
          <cell r="A1083">
            <v>43232.810145138887</v>
          </cell>
          <cell r="B1083">
            <v>678.9</v>
          </cell>
          <cell r="C1083">
            <v>9.5110000000000002E-5</v>
          </cell>
          <cell r="D1083" t="str">
            <v>sell</v>
          </cell>
          <cell r="E1083">
            <v>678.89010289999999</v>
          </cell>
          <cell r="F1083">
            <v>678.9</v>
          </cell>
        </row>
        <row r="1084">
          <cell r="A1084">
            <v>43232.810145138887</v>
          </cell>
          <cell r="B1084">
            <v>678.9</v>
          </cell>
          <cell r="C1084">
            <v>9.9048899999999995E-3</v>
          </cell>
          <cell r="D1084" t="str">
            <v>sell</v>
          </cell>
          <cell r="E1084">
            <v>678.8900038511</v>
          </cell>
          <cell r="F1084">
            <v>678.9</v>
          </cell>
        </row>
        <row r="1085">
          <cell r="A1085">
            <v>43232.810148217592</v>
          </cell>
          <cell r="B1085">
            <v>678.9</v>
          </cell>
          <cell r="C1085">
            <v>3.8510999999999998E-4</v>
          </cell>
          <cell r="D1085" t="str">
            <v>sell</v>
          </cell>
          <cell r="E1085">
            <v>678.89</v>
          </cell>
          <cell r="F1085">
            <v>678.9</v>
          </cell>
        </row>
        <row r="1086">
          <cell r="A1086">
            <v>43232.810148217592</v>
          </cell>
          <cell r="B1086">
            <v>678.89</v>
          </cell>
          <cell r="C1086">
            <v>5.2614889999999997E-2</v>
          </cell>
          <cell r="D1086" t="str">
            <v>sell</v>
          </cell>
          <cell r="E1086">
            <v>678.89</v>
          </cell>
          <cell r="F1086">
            <v>678.9</v>
          </cell>
        </row>
        <row r="1087">
          <cell r="A1087">
            <v>43232.810151817132</v>
          </cell>
          <cell r="B1087">
            <v>678.89</v>
          </cell>
          <cell r="C1087">
            <v>3.8510999999999998E-4</v>
          </cell>
          <cell r="D1087" t="str">
            <v>sell</v>
          </cell>
          <cell r="E1087">
            <v>678.8900000000001</v>
          </cell>
          <cell r="F1087">
            <v>678.9</v>
          </cell>
        </row>
        <row r="1088">
          <cell r="A1088">
            <v>43232.810151817132</v>
          </cell>
          <cell r="B1088">
            <v>678.89</v>
          </cell>
          <cell r="C1088">
            <v>9.6148899999999992E-3</v>
          </cell>
          <cell r="D1088" t="str">
            <v>sell</v>
          </cell>
          <cell r="E1088">
            <v>678.89</v>
          </cell>
          <cell r="F1088">
            <v>678.9</v>
          </cell>
        </row>
        <row r="1089">
          <cell r="A1089">
            <v>43232.810157731481</v>
          </cell>
          <cell r="B1089">
            <v>678.89</v>
          </cell>
          <cell r="C1089">
            <v>4.9510999999999999E-4</v>
          </cell>
          <cell r="D1089" t="str">
            <v>sell</v>
          </cell>
          <cell r="E1089">
            <v>678.89</v>
          </cell>
          <cell r="F1089">
            <v>678.9</v>
          </cell>
        </row>
        <row r="1090">
          <cell r="A1090">
            <v>43232.810157731481</v>
          </cell>
          <cell r="B1090">
            <v>678.89</v>
          </cell>
          <cell r="C1090">
            <v>1.7045048899999999</v>
          </cell>
          <cell r="D1090" t="str">
            <v>sell</v>
          </cell>
          <cell r="E1090">
            <v>678.8761520083001</v>
          </cell>
          <cell r="F1090">
            <v>678.9</v>
          </cell>
        </row>
        <row r="1091">
          <cell r="A1091">
            <v>43232.810228495371</v>
          </cell>
          <cell r="B1091">
            <v>678.9</v>
          </cell>
          <cell r="C1091">
            <v>3</v>
          </cell>
          <cell r="D1091" t="str">
            <v>buy</v>
          </cell>
          <cell r="E1091">
            <v>678.8761520083001</v>
          </cell>
          <cell r="F1091">
            <v>678.81883800000003</v>
          </cell>
        </row>
        <row r="1092">
          <cell r="A1092">
            <v>43232.810255416669</v>
          </cell>
          <cell r="B1092">
            <v>678.9</v>
          </cell>
          <cell r="C1092">
            <v>9.8199999999999996E-2</v>
          </cell>
          <cell r="D1092" t="str">
            <v>buy</v>
          </cell>
          <cell r="E1092">
            <v>678.8761520083001</v>
          </cell>
          <cell r="F1092">
            <v>678.81</v>
          </cell>
        </row>
        <row r="1093">
          <cell r="A1093">
            <v>43232.810392060193</v>
          </cell>
          <cell r="B1093">
            <v>678.89</v>
          </cell>
          <cell r="C1093">
            <v>0.38409501000000001</v>
          </cell>
          <cell r="D1093" t="str">
            <v>sell</v>
          </cell>
          <cell r="E1093">
            <v>678.90883071089991</v>
          </cell>
          <cell r="F1093">
            <v>678.81</v>
          </cell>
        </row>
        <row r="1094">
          <cell r="A1094">
            <v>43232.810392060193</v>
          </cell>
          <cell r="B1094">
            <v>678.89</v>
          </cell>
          <cell r="C1094">
            <v>0.27220498999999998</v>
          </cell>
          <cell r="D1094" t="str">
            <v>sell</v>
          </cell>
          <cell r="E1094">
            <v>678.96107217669987</v>
          </cell>
          <cell r="F1094">
            <v>678.81</v>
          </cell>
        </row>
        <row r="1095">
          <cell r="A1095">
            <v>43232.810563437502</v>
          </cell>
          <cell r="B1095">
            <v>678.89</v>
          </cell>
          <cell r="C1095">
            <v>0.11187787</v>
          </cell>
          <cell r="D1095" t="str">
            <v>sell</v>
          </cell>
          <cell r="E1095">
            <v>678.91760529509986</v>
          </cell>
          <cell r="F1095">
            <v>678.81</v>
          </cell>
        </row>
        <row r="1096">
          <cell r="A1096">
            <v>43232.810563437502</v>
          </cell>
          <cell r="B1096">
            <v>678.88</v>
          </cell>
          <cell r="C1096">
            <v>8.77E-2</v>
          </cell>
          <cell r="D1096" t="str">
            <v>sell</v>
          </cell>
          <cell r="E1096">
            <v>678.88427929509987</v>
          </cell>
          <cell r="F1096">
            <v>678.81</v>
          </cell>
        </row>
        <row r="1097">
          <cell r="A1097">
            <v>43232.810563437502</v>
          </cell>
          <cell r="B1097">
            <v>678.8</v>
          </cell>
          <cell r="C1097">
            <v>1.5702130000000002E-2</v>
          </cell>
          <cell r="D1097" t="str">
            <v>sell</v>
          </cell>
          <cell r="E1097">
            <v>678.87956865609988</v>
          </cell>
          <cell r="F1097">
            <v>678.81</v>
          </cell>
        </row>
        <row r="1098">
          <cell r="A1098">
            <v>43232.810644571757</v>
          </cell>
          <cell r="B1098">
            <v>678.8</v>
          </cell>
          <cell r="C1098">
            <v>9.4842129999999997E-2</v>
          </cell>
          <cell r="D1098" t="str">
            <v>sell</v>
          </cell>
          <cell r="E1098">
            <v>678.85044340820002</v>
          </cell>
          <cell r="F1098">
            <v>678.81</v>
          </cell>
        </row>
        <row r="1099">
          <cell r="A1099">
            <v>43232.81073138889</v>
          </cell>
          <cell r="B1099">
            <v>678.81</v>
          </cell>
          <cell r="C1099">
            <v>2.9499999999999998E-2</v>
          </cell>
          <cell r="D1099" t="str">
            <v>buy</v>
          </cell>
          <cell r="E1099">
            <v>678.85044340820002</v>
          </cell>
          <cell r="F1099">
            <v>678.81</v>
          </cell>
        </row>
        <row r="1100">
          <cell r="A1100">
            <v>43232.810740659719</v>
          </cell>
          <cell r="B1100">
            <v>678.81</v>
          </cell>
          <cell r="C1100">
            <v>0.71969238999999996</v>
          </cell>
          <cell r="D1100" t="str">
            <v>buy</v>
          </cell>
          <cell r="E1100">
            <v>678.85044340820002</v>
          </cell>
          <cell r="F1100">
            <v>678.81</v>
          </cell>
        </row>
        <row r="1101">
          <cell r="A1101">
            <v>43232.810873287039</v>
          </cell>
          <cell r="B1101">
            <v>678.81</v>
          </cell>
          <cell r="C1101">
            <v>2.5575999999999999</v>
          </cell>
          <cell r="D1101" t="str">
            <v>buy</v>
          </cell>
          <cell r="E1101">
            <v>678.85044340820002</v>
          </cell>
          <cell r="F1101">
            <v>678.81</v>
          </cell>
        </row>
        <row r="1102">
          <cell r="A1102">
            <v>43232.811019386572</v>
          </cell>
          <cell r="B1102">
            <v>678.81</v>
          </cell>
          <cell r="C1102">
            <v>1.7233000000000001</v>
          </cell>
          <cell r="D1102" t="str">
            <v>buy</v>
          </cell>
          <cell r="E1102">
            <v>678.85044340820002</v>
          </cell>
          <cell r="F1102">
            <v>678.81</v>
          </cell>
        </row>
        <row r="1103">
          <cell r="A1103">
            <v>43232.811122395833</v>
          </cell>
          <cell r="B1103">
            <v>678.8</v>
          </cell>
          <cell r="C1103">
            <v>3.018906E-2</v>
          </cell>
          <cell r="D1103" t="str">
            <v>sell</v>
          </cell>
          <cell r="E1103">
            <v>678.84108479960014</v>
          </cell>
          <cell r="F1103">
            <v>678.81</v>
          </cell>
        </row>
        <row r="1104">
          <cell r="A1104">
            <v>43232.811122418978</v>
          </cell>
          <cell r="B1104">
            <v>678.8</v>
          </cell>
          <cell r="C1104">
            <v>3.0311129999999999E-2</v>
          </cell>
          <cell r="D1104" t="str">
            <v>sell</v>
          </cell>
          <cell r="E1104">
            <v>678.83168834929995</v>
          </cell>
          <cell r="F1104">
            <v>678.81</v>
          </cell>
        </row>
        <row r="1105">
          <cell r="A1105">
            <v>43232.81112273148</v>
          </cell>
          <cell r="B1105">
            <v>678.8</v>
          </cell>
          <cell r="C1105">
            <v>1.5206880000000001E-2</v>
          </cell>
          <cell r="D1105" t="str">
            <v>sell</v>
          </cell>
          <cell r="E1105">
            <v>678.82569742050009</v>
          </cell>
          <cell r="F1105">
            <v>678.81</v>
          </cell>
        </row>
        <row r="1106">
          <cell r="A1106">
            <v>43232.811122916668</v>
          </cell>
          <cell r="B1106">
            <v>678.8</v>
          </cell>
          <cell r="C1106">
            <v>3.8017210000000003E-2</v>
          </cell>
          <cell r="D1106" t="str">
            <v>sell</v>
          </cell>
          <cell r="E1106">
            <v>678.80977682100013</v>
          </cell>
          <cell r="F1106">
            <v>678.81</v>
          </cell>
        </row>
        <row r="1107">
          <cell r="A1107">
            <v>43232.81113696759</v>
          </cell>
          <cell r="B1107">
            <v>678.81</v>
          </cell>
          <cell r="C1107">
            <v>10.865007609999999</v>
          </cell>
          <cell r="D1107" t="str">
            <v>buy</v>
          </cell>
          <cell r="E1107">
            <v>678.80977682100013</v>
          </cell>
          <cell r="F1107">
            <v>680.22</v>
          </cell>
        </row>
        <row r="1108">
          <cell r="A1108">
            <v>43232.811136979173</v>
          </cell>
          <cell r="B1108">
            <v>680.22</v>
          </cell>
          <cell r="C1108">
            <v>7.3284440899999996</v>
          </cell>
          <cell r="D1108" t="str">
            <v>buy</v>
          </cell>
          <cell r="E1108">
            <v>678.80977682100013</v>
          </cell>
          <cell r="F1108">
            <v>679.42000000000007</v>
          </cell>
        </row>
        <row r="1109">
          <cell r="A1109">
            <v>43232.811149050933</v>
          </cell>
          <cell r="B1109">
            <v>678.93</v>
          </cell>
          <cell r="C1109">
            <v>0.125</v>
          </cell>
          <cell r="D1109" t="str">
            <v>buy</v>
          </cell>
          <cell r="E1109">
            <v>678.80977682100013</v>
          </cell>
          <cell r="F1109">
            <v>679.49</v>
          </cell>
        </row>
        <row r="1110">
          <cell r="A1110">
            <v>43232.811165578707</v>
          </cell>
          <cell r="B1110">
            <v>679.49</v>
          </cell>
          <cell r="C1110">
            <v>2.2667000000000002</v>
          </cell>
          <cell r="D1110" t="str">
            <v>buy</v>
          </cell>
          <cell r="E1110">
            <v>678.80977682100013</v>
          </cell>
          <cell r="F1110">
            <v>679.24874520120011</v>
          </cell>
        </row>
        <row r="1111">
          <cell r="A1111">
            <v>43232.811274224543</v>
          </cell>
          <cell r="B1111">
            <v>679.23</v>
          </cell>
          <cell r="C1111">
            <v>0.1837</v>
          </cell>
          <cell r="D1111" t="str">
            <v>sell</v>
          </cell>
          <cell r="E1111">
            <v>678.65179482100007</v>
          </cell>
          <cell r="F1111">
            <v>679.24874520120011</v>
          </cell>
        </row>
        <row r="1112">
          <cell r="A1112">
            <v>43232.811274224543</v>
          </cell>
          <cell r="B1112">
            <v>678.79</v>
          </cell>
          <cell r="C1112">
            <v>4.4900000000000002E-2</v>
          </cell>
          <cell r="D1112" t="str">
            <v>sell</v>
          </cell>
          <cell r="E1112">
            <v>678.63280049830018</v>
          </cell>
          <cell r="F1112">
            <v>679.24874520120011</v>
          </cell>
        </row>
        <row r="1113">
          <cell r="A1113">
            <v>43232.811274224543</v>
          </cell>
          <cell r="B1113">
            <v>678.51</v>
          </cell>
          <cell r="C1113">
            <v>6.088785E-2</v>
          </cell>
          <cell r="D1113" t="str">
            <v>sell</v>
          </cell>
          <cell r="E1113">
            <v>678.62366732080011</v>
          </cell>
          <cell r="F1113">
            <v>679.24874520120011</v>
          </cell>
        </row>
        <row r="1114">
          <cell r="A1114">
            <v>43232.811287372693</v>
          </cell>
          <cell r="B1114">
            <v>679.24</v>
          </cell>
          <cell r="C1114">
            <v>0.12547987999999999</v>
          </cell>
          <cell r="D1114" t="str">
            <v>buy</v>
          </cell>
          <cell r="E1114">
            <v>678.62366732080011</v>
          </cell>
          <cell r="F1114">
            <v>679.25</v>
          </cell>
        </row>
        <row r="1115">
          <cell r="A1115">
            <v>43232.811287372693</v>
          </cell>
          <cell r="B1115">
            <v>679.25</v>
          </cell>
          <cell r="C1115">
            <v>4.7654201199999999</v>
          </cell>
          <cell r="D1115" t="str">
            <v>buy</v>
          </cell>
          <cell r="E1115">
            <v>678.62366732080011</v>
          </cell>
          <cell r="F1115">
            <v>679.25</v>
          </cell>
        </row>
        <row r="1116">
          <cell r="A1116">
            <v>43232.811418969897</v>
          </cell>
          <cell r="B1116">
            <v>679.24</v>
          </cell>
          <cell r="C1116">
            <v>0.02</v>
          </cell>
          <cell r="D1116" t="str">
            <v>sell</v>
          </cell>
          <cell r="E1116">
            <v>678.60387487560024</v>
          </cell>
          <cell r="F1116">
            <v>679.25</v>
          </cell>
        </row>
        <row r="1117">
          <cell r="A1117">
            <v>43232.811418969897</v>
          </cell>
          <cell r="B1117">
            <v>679.24</v>
          </cell>
          <cell r="C1117">
            <v>1.7888910000000001E-2</v>
          </cell>
          <cell r="D1117" t="str">
            <v>sell</v>
          </cell>
          <cell r="E1117">
            <v>678.58616485470009</v>
          </cell>
          <cell r="F1117">
            <v>679.25</v>
          </cell>
        </row>
        <row r="1118">
          <cell r="A1118">
            <v>43232.811419189813</v>
          </cell>
          <cell r="B1118">
            <v>679.24</v>
          </cell>
          <cell r="C1118">
            <v>3.7888909999999998E-2</v>
          </cell>
          <cell r="D1118" t="str">
            <v>sell</v>
          </cell>
          <cell r="E1118">
            <v>678.55003771790007</v>
          </cell>
          <cell r="F1118">
            <v>679.25</v>
          </cell>
        </row>
        <row r="1119">
          <cell r="A1119">
            <v>43232.81142810185</v>
          </cell>
          <cell r="B1119">
            <v>679.25</v>
          </cell>
          <cell r="C1119">
            <v>1.8509</v>
          </cell>
          <cell r="D1119" t="str">
            <v>buy</v>
          </cell>
          <cell r="E1119">
            <v>678.55003771790007</v>
          </cell>
          <cell r="F1119">
            <v>678.52</v>
          </cell>
        </row>
        <row r="1120">
          <cell r="A1120">
            <v>43232.811478356482</v>
          </cell>
          <cell r="B1120">
            <v>679.24</v>
          </cell>
          <cell r="C1120">
            <v>3.7905050000000003E-2</v>
          </cell>
          <cell r="D1120" t="str">
            <v>sell</v>
          </cell>
          <cell r="E1120">
            <v>678.52577848589999</v>
          </cell>
          <cell r="F1120">
            <v>678.52</v>
          </cell>
        </row>
        <row r="1121">
          <cell r="A1121">
            <v>43232.811478553238</v>
          </cell>
          <cell r="B1121">
            <v>679.24</v>
          </cell>
          <cell r="C1121">
            <v>3.7905050000000003E-2</v>
          </cell>
          <cell r="D1121" t="str">
            <v>sell</v>
          </cell>
          <cell r="E1121">
            <v>678.50151925390003</v>
          </cell>
          <cell r="F1121">
            <v>678.52</v>
          </cell>
        </row>
        <row r="1122">
          <cell r="A1122">
            <v>43232.811538576389</v>
          </cell>
          <cell r="B1122">
            <v>679.24</v>
          </cell>
          <cell r="C1122">
            <v>3.7747179999999998E-2</v>
          </cell>
          <cell r="D1122" t="str">
            <v>sell</v>
          </cell>
          <cell r="E1122">
            <v>678.4773610586999</v>
          </cell>
          <cell r="F1122">
            <v>678.52</v>
          </cell>
        </row>
        <row r="1123">
          <cell r="A1123">
            <v>43232.811546550933</v>
          </cell>
          <cell r="B1123">
            <v>679.24</v>
          </cell>
          <cell r="C1123">
            <v>5.8641500000000003E-3</v>
          </cell>
          <cell r="D1123" t="str">
            <v>sell</v>
          </cell>
          <cell r="E1123">
            <v>678.47360800269985</v>
          </cell>
          <cell r="F1123">
            <v>678.52</v>
          </cell>
        </row>
        <row r="1124">
          <cell r="A1124">
            <v>43232.811546550933</v>
          </cell>
          <cell r="B1124">
            <v>679.24</v>
          </cell>
          <cell r="C1124">
            <v>2.2040899999999999E-2</v>
          </cell>
          <cell r="D1124" t="str">
            <v>sell</v>
          </cell>
          <cell r="E1124">
            <v>678.45950182669992</v>
          </cell>
          <cell r="F1124">
            <v>678.52</v>
          </cell>
        </row>
        <row r="1125">
          <cell r="A1125">
            <v>43232.811547037039</v>
          </cell>
          <cell r="B1125">
            <v>679.24</v>
          </cell>
          <cell r="C1125">
            <v>1.048E-2</v>
          </cell>
          <cell r="D1125" t="str">
            <v>sell</v>
          </cell>
          <cell r="E1125">
            <v>678.45279462669998</v>
          </cell>
          <cell r="F1125">
            <v>678.52</v>
          </cell>
        </row>
        <row r="1126">
          <cell r="A1126">
            <v>43232.811556157409</v>
          </cell>
          <cell r="B1126">
            <v>678.52</v>
          </cell>
          <cell r="C1126">
            <v>1.2386938599999999</v>
          </cell>
          <cell r="D1126" t="str">
            <v>buy</v>
          </cell>
          <cell r="E1126">
            <v>678.45279462669998</v>
          </cell>
          <cell r="F1126">
            <v>678.51</v>
          </cell>
        </row>
        <row r="1127">
          <cell r="A1127">
            <v>43232.811605856477</v>
          </cell>
          <cell r="B1127">
            <v>678.51</v>
          </cell>
          <cell r="C1127">
            <v>3.7747179999999998E-2</v>
          </cell>
          <cell r="D1127" t="str">
            <v>sell</v>
          </cell>
          <cell r="E1127">
            <v>678.45619187290015</v>
          </cell>
          <cell r="F1127">
            <v>678.51</v>
          </cell>
        </row>
        <row r="1128">
          <cell r="A1128">
            <v>43232.811606006937</v>
          </cell>
          <cell r="B1128">
            <v>678.51</v>
          </cell>
          <cell r="C1128">
            <v>3.7747179999999998E-2</v>
          </cell>
          <cell r="D1128" t="str">
            <v>sell</v>
          </cell>
          <cell r="E1128">
            <v>678.45958911910009</v>
          </cell>
          <cell r="F1128">
            <v>678.51</v>
          </cell>
        </row>
        <row r="1129">
          <cell r="A1129">
            <v>43232.811666168978</v>
          </cell>
          <cell r="B1129">
            <v>678.5</v>
          </cell>
          <cell r="C1129">
            <v>3.7747179999999998E-2</v>
          </cell>
          <cell r="D1129" t="str">
            <v>sell</v>
          </cell>
          <cell r="E1129">
            <v>678.46336383710013</v>
          </cell>
          <cell r="F1129">
            <v>678.51</v>
          </cell>
        </row>
        <row r="1130">
          <cell r="A1130">
            <v>43232.811670057868</v>
          </cell>
          <cell r="B1130">
            <v>678.5</v>
          </cell>
          <cell r="C1130">
            <v>3.7747179999999998E-2</v>
          </cell>
          <cell r="D1130" t="str">
            <v>sell</v>
          </cell>
          <cell r="E1130">
            <v>678.46713855510006</v>
          </cell>
          <cell r="F1130">
            <v>678.51</v>
          </cell>
        </row>
        <row r="1131">
          <cell r="A1131">
            <v>43232.811686516201</v>
          </cell>
          <cell r="B1131">
            <v>678.51</v>
          </cell>
          <cell r="C1131">
            <v>7.86</v>
          </cell>
          <cell r="D1131" t="str">
            <v>buy</v>
          </cell>
          <cell r="E1131">
            <v>678.46713855510006</v>
          </cell>
          <cell r="F1131">
            <v>678.35368000000005</v>
          </cell>
        </row>
        <row r="1132">
          <cell r="A1132">
            <v>43232.811731643516</v>
          </cell>
          <cell r="B1132">
            <v>678.5</v>
          </cell>
          <cell r="C1132">
            <v>3.7709489999999998E-2</v>
          </cell>
          <cell r="D1132" t="str">
            <v>sell</v>
          </cell>
          <cell r="E1132">
            <v>678.47090950410006</v>
          </cell>
          <cell r="F1132">
            <v>678.35368000000005</v>
          </cell>
        </row>
        <row r="1133">
          <cell r="A1133">
            <v>43232.811732060189</v>
          </cell>
          <cell r="B1133">
            <v>678.5</v>
          </cell>
          <cell r="C1133">
            <v>3.7747179999999998E-2</v>
          </cell>
          <cell r="D1133" t="str">
            <v>sell</v>
          </cell>
          <cell r="E1133">
            <v>678.47468422210011</v>
          </cell>
          <cell r="F1133">
            <v>678.35368000000005</v>
          </cell>
        </row>
        <row r="1134">
          <cell r="A1134">
            <v>43232.811791365741</v>
          </cell>
          <cell r="B1134">
            <v>678.5</v>
          </cell>
          <cell r="C1134">
            <v>3.7680419999999999E-2</v>
          </cell>
          <cell r="D1134" t="str">
            <v>sell</v>
          </cell>
          <cell r="E1134">
            <v>678.47845226410016</v>
          </cell>
          <cell r="F1134">
            <v>678.35368000000005</v>
          </cell>
        </row>
        <row r="1135">
          <cell r="A1135">
            <v>43232.811791481479</v>
          </cell>
          <cell r="B1135">
            <v>678.5</v>
          </cell>
          <cell r="C1135">
            <v>3.7681020000000003E-2</v>
          </cell>
          <cell r="D1135" t="str">
            <v>sell</v>
          </cell>
          <cell r="E1135">
            <v>678.48222036610002</v>
          </cell>
          <cell r="F1135">
            <v>678.35368000000005</v>
          </cell>
        </row>
        <row r="1136">
          <cell r="A1136">
            <v>43232.811791736109</v>
          </cell>
          <cell r="B1136">
            <v>678.49</v>
          </cell>
          <cell r="C1136">
            <v>0.13020000000000001</v>
          </cell>
          <cell r="D1136" t="str">
            <v>sell</v>
          </cell>
          <cell r="E1136">
            <v>678.49433341960003</v>
          </cell>
          <cell r="F1136">
            <v>678.35368000000005</v>
          </cell>
        </row>
        <row r="1137">
          <cell r="A1137">
            <v>43232.811791736109</v>
          </cell>
          <cell r="B1137">
            <v>678.39</v>
          </cell>
          <cell r="C1137">
            <v>3.4107999999999999E-2</v>
          </cell>
          <cell r="D1137" t="str">
            <v>sell</v>
          </cell>
          <cell r="E1137">
            <v>678.49637989960013</v>
          </cell>
          <cell r="F1137">
            <v>678.35368000000005</v>
          </cell>
        </row>
        <row r="1138">
          <cell r="A1138">
            <v>43232.811792835651</v>
          </cell>
          <cell r="B1138">
            <v>678.37</v>
          </cell>
          <cell r="C1138">
            <v>0.125</v>
          </cell>
          <cell r="D1138" t="str">
            <v>sell</v>
          </cell>
          <cell r="E1138">
            <v>678.50637989960001</v>
          </cell>
          <cell r="F1138">
            <v>678.35368000000005</v>
          </cell>
        </row>
        <row r="1139">
          <cell r="A1139">
            <v>43232.811813055552</v>
          </cell>
          <cell r="B1139">
            <v>678.37</v>
          </cell>
          <cell r="C1139">
            <v>1.9300000000000001E-2</v>
          </cell>
          <cell r="D1139" t="str">
            <v>sell</v>
          </cell>
          <cell r="E1139">
            <v>678.50767687029997</v>
          </cell>
          <cell r="F1139">
            <v>678.35368000000005</v>
          </cell>
        </row>
        <row r="1140">
          <cell r="A1140">
            <v>43232.81181309028</v>
          </cell>
          <cell r="B1140">
            <v>678.37</v>
          </cell>
          <cell r="C1140">
            <v>1.2E-2</v>
          </cell>
          <cell r="D1140" t="str">
            <v>sell</v>
          </cell>
          <cell r="E1140">
            <v>678.50827687030005</v>
          </cell>
          <cell r="F1140">
            <v>678.35368000000005</v>
          </cell>
        </row>
        <row r="1141">
          <cell r="A1141">
            <v>43232.81182584491</v>
          </cell>
          <cell r="B1141">
            <v>678.38</v>
          </cell>
          <cell r="C1141">
            <v>0.90600000000000003</v>
          </cell>
          <cell r="D1141" t="str">
            <v>buy</v>
          </cell>
          <cell r="E1141">
            <v>678.50827687030005</v>
          </cell>
          <cell r="F1141">
            <v>678.1</v>
          </cell>
        </row>
        <row r="1142">
          <cell r="A1142">
            <v>43232.811852592589</v>
          </cell>
          <cell r="B1142">
            <v>678.37</v>
          </cell>
          <cell r="C1142">
            <v>3.7672450000000003E-2</v>
          </cell>
          <cell r="D1142" t="str">
            <v>sell</v>
          </cell>
          <cell r="E1142">
            <v>678.5101604928002</v>
          </cell>
          <cell r="F1142">
            <v>678.1</v>
          </cell>
        </row>
        <row r="1143">
          <cell r="A1143">
            <v>43232.811852777777</v>
          </cell>
          <cell r="B1143">
            <v>678.37</v>
          </cell>
          <cell r="C1143">
            <v>3.7672450000000003E-2</v>
          </cell>
          <cell r="D1143" t="str">
            <v>sell</v>
          </cell>
          <cell r="E1143">
            <v>678.5120441153</v>
          </cell>
          <cell r="F1143">
            <v>678.1</v>
          </cell>
        </row>
        <row r="1144">
          <cell r="A1144">
            <v>43232.811911956022</v>
          </cell>
          <cell r="B1144">
            <v>678.36</v>
          </cell>
          <cell r="C1144">
            <v>7.7533000000000003E-3</v>
          </cell>
          <cell r="D1144" t="str">
            <v>sell</v>
          </cell>
          <cell r="E1144">
            <v>678.51250931330003</v>
          </cell>
          <cell r="F1144">
            <v>678.1</v>
          </cell>
        </row>
        <row r="1145">
          <cell r="A1145">
            <v>43232.811941805558</v>
          </cell>
          <cell r="B1145">
            <v>678.36</v>
          </cell>
          <cell r="C1145">
            <v>8.9160999999999997E-3</v>
          </cell>
          <cell r="D1145" t="str">
            <v>sell</v>
          </cell>
          <cell r="E1145">
            <v>678.51304427930006</v>
          </cell>
          <cell r="F1145">
            <v>678.1</v>
          </cell>
        </row>
        <row r="1146">
          <cell r="A1146">
            <v>43232.811958599537</v>
          </cell>
          <cell r="B1146">
            <v>678.36</v>
          </cell>
          <cell r="C1146">
            <v>4.7249399999999997E-2</v>
          </cell>
          <cell r="D1146" t="str">
            <v>sell</v>
          </cell>
          <cell r="E1146">
            <v>678.51587924329999</v>
          </cell>
          <cell r="F1146">
            <v>678.1</v>
          </cell>
        </row>
        <row r="1147">
          <cell r="A1147">
            <v>43232.811958599537</v>
          </cell>
          <cell r="B1147">
            <v>678.36</v>
          </cell>
          <cell r="C1147">
            <v>1.0670000000000001E-2</v>
          </cell>
          <cell r="D1147" t="str">
            <v>sell</v>
          </cell>
          <cell r="E1147">
            <v>678.51651944330001</v>
          </cell>
          <cell r="F1147">
            <v>678.1</v>
          </cell>
        </row>
        <row r="1148">
          <cell r="A1148">
            <v>43232.811958599537</v>
          </cell>
          <cell r="B1148">
            <v>678.25</v>
          </cell>
          <cell r="C1148">
            <v>5.8805999999999997E-3</v>
          </cell>
          <cell r="D1148" t="str">
            <v>sell</v>
          </cell>
          <cell r="E1148">
            <v>678.51751914529996</v>
          </cell>
          <cell r="F1148">
            <v>678.1</v>
          </cell>
        </row>
        <row r="1149">
          <cell r="A1149">
            <v>43232.811959039347</v>
          </cell>
          <cell r="B1149">
            <v>678.25</v>
          </cell>
          <cell r="C1149">
            <v>4.4119400000000003E-2</v>
          </cell>
          <cell r="D1149" t="str">
            <v>sell</v>
          </cell>
          <cell r="E1149">
            <v>678.52462604280015</v>
          </cell>
          <cell r="F1149">
            <v>678.1</v>
          </cell>
        </row>
        <row r="1150">
          <cell r="A1150">
            <v>43232.812008761583</v>
          </cell>
          <cell r="B1150">
            <v>678.09</v>
          </cell>
          <cell r="C1150">
            <v>1.4931989999999999E-2</v>
          </cell>
          <cell r="D1150" t="str">
            <v>sell</v>
          </cell>
          <cell r="E1150">
            <v>678.52880700000014</v>
          </cell>
          <cell r="F1150">
            <v>678.1</v>
          </cell>
        </row>
        <row r="1151">
          <cell r="A1151">
            <v>43232.812010543981</v>
          </cell>
          <cell r="B1151">
            <v>678.1</v>
          </cell>
          <cell r="C1151">
            <v>0.1046</v>
          </cell>
          <cell r="D1151" t="str">
            <v>buy</v>
          </cell>
          <cell r="E1151">
            <v>678.52880700000014</v>
          </cell>
          <cell r="F1151">
            <v>678.1</v>
          </cell>
        </row>
        <row r="1152">
          <cell r="A1152">
            <v>43232.81209846065</v>
          </cell>
          <cell r="B1152">
            <v>678.1</v>
          </cell>
          <cell r="C1152">
            <v>1.1840999999999999</v>
          </cell>
          <cell r="D1152" t="str">
            <v>buy</v>
          </cell>
          <cell r="E1152">
            <v>678.52880700000014</v>
          </cell>
          <cell r="F1152">
            <v>678.52</v>
          </cell>
        </row>
        <row r="1153">
          <cell r="A1153">
            <v>43232.812103599543</v>
          </cell>
          <cell r="B1153">
            <v>678.52</v>
          </cell>
          <cell r="C1153">
            <v>0.30407416999999998</v>
          </cell>
          <cell r="D1153" t="str">
            <v>buy</v>
          </cell>
          <cell r="E1153">
            <v>678.52880700000014</v>
          </cell>
          <cell r="F1153">
            <v>678.52</v>
          </cell>
        </row>
        <row r="1154">
          <cell r="A1154">
            <v>43232.812228263887</v>
          </cell>
          <cell r="B1154">
            <v>678.52</v>
          </cell>
          <cell r="C1154">
            <v>0.73419999999999996</v>
          </cell>
          <cell r="D1154" t="str">
            <v>buy</v>
          </cell>
          <cell r="E1154">
            <v>678.52880700000014</v>
          </cell>
          <cell r="F1154">
            <v>678.52770956759991</v>
          </cell>
        </row>
        <row r="1155">
          <cell r="A1155">
            <v>43232.812234722223</v>
          </cell>
          <cell r="B1155">
            <v>678.52</v>
          </cell>
          <cell r="C1155">
            <v>0.96172583</v>
          </cell>
          <cell r="D1155" t="str">
            <v>buy</v>
          </cell>
          <cell r="E1155">
            <v>678.52880700000014</v>
          </cell>
          <cell r="F1155">
            <v>678.77542141399999</v>
          </cell>
        </row>
        <row r="1156">
          <cell r="A1156">
            <v>43232.812234722223</v>
          </cell>
          <cell r="B1156">
            <v>678.52</v>
          </cell>
          <cell r="C1156">
            <v>1.074E-2</v>
          </cell>
          <cell r="D1156" t="str">
            <v>buy</v>
          </cell>
          <cell r="E1156">
            <v>678.52880700000014</v>
          </cell>
          <cell r="F1156">
            <v>678.78057661399998</v>
          </cell>
        </row>
        <row r="1157">
          <cell r="A1157">
            <v>43232.812234722223</v>
          </cell>
          <cell r="B1157">
            <v>678.8</v>
          </cell>
          <cell r="C1157">
            <v>0.49671693</v>
          </cell>
          <cell r="D1157" t="str">
            <v>buy</v>
          </cell>
          <cell r="E1157">
            <v>678.52880700000014</v>
          </cell>
          <cell r="F1157">
            <v>678.87992000000008</v>
          </cell>
        </row>
        <row r="1158">
          <cell r="A1158">
            <v>43232.812375879628</v>
          </cell>
          <cell r="B1158">
            <v>678.6</v>
          </cell>
          <cell r="C1158">
            <v>0.30020000000000002</v>
          </cell>
          <cell r="D1158" t="str">
            <v>buy</v>
          </cell>
          <cell r="E1158">
            <v>678.52880700000014</v>
          </cell>
          <cell r="F1158">
            <v>679</v>
          </cell>
        </row>
        <row r="1159">
          <cell r="A1159">
            <v>43232.812375879628</v>
          </cell>
          <cell r="B1159">
            <v>679</v>
          </cell>
          <cell r="C1159">
            <v>3.4079869299999999</v>
          </cell>
          <cell r="D1159" t="str">
            <v>buy</v>
          </cell>
          <cell r="E1159">
            <v>678.52880700000014</v>
          </cell>
          <cell r="F1159">
            <v>678.9942274</v>
          </cell>
        </row>
        <row r="1160">
          <cell r="A1160">
            <v>43232.812378530092</v>
          </cell>
          <cell r="B1160">
            <v>678.6</v>
          </cell>
          <cell r="C1160">
            <v>0.57999999999999996</v>
          </cell>
          <cell r="D1160" t="str">
            <v>sell</v>
          </cell>
          <cell r="E1160">
            <v>679.38201150320003</v>
          </cell>
          <cell r="F1160">
            <v>678.9942274</v>
          </cell>
        </row>
        <row r="1161">
          <cell r="A1161">
            <v>43232.812489872682</v>
          </cell>
          <cell r="B1161">
            <v>678.45</v>
          </cell>
          <cell r="C1161">
            <v>0.18490000000000001</v>
          </cell>
          <cell r="D1161" t="str">
            <v>sell</v>
          </cell>
          <cell r="E1161">
            <v>679.79618750319992</v>
          </cell>
          <cell r="F1161">
            <v>678.9942274</v>
          </cell>
        </row>
        <row r="1162">
          <cell r="A1162">
            <v>43232.812496493047</v>
          </cell>
          <cell r="B1162">
            <v>678.46</v>
          </cell>
          <cell r="C1162">
            <v>1.069E-2</v>
          </cell>
          <cell r="D1162" t="str">
            <v>buy</v>
          </cell>
          <cell r="E1162">
            <v>679.79618750319992</v>
          </cell>
          <cell r="F1162">
            <v>679</v>
          </cell>
        </row>
        <row r="1163">
          <cell r="A1163">
            <v>43232.812496493047</v>
          </cell>
          <cell r="B1163">
            <v>679</v>
          </cell>
          <cell r="C1163">
            <v>8.0963100000000008</v>
          </cell>
          <cell r="D1163" t="str">
            <v>buy</v>
          </cell>
          <cell r="E1163">
            <v>679.79618750319992</v>
          </cell>
          <cell r="F1163">
            <v>679</v>
          </cell>
        </row>
        <row r="1164">
          <cell r="A1164">
            <v>43232.812510509262</v>
          </cell>
          <cell r="B1164">
            <v>679</v>
          </cell>
          <cell r="C1164">
            <v>2.387</v>
          </cell>
          <cell r="D1164" t="str">
            <v>buy</v>
          </cell>
          <cell r="E1164">
            <v>679.79618750319992</v>
          </cell>
          <cell r="F1164">
            <v>678.94950500000004</v>
          </cell>
        </row>
        <row r="1165">
          <cell r="A1165">
            <v>43232.812683819437</v>
          </cell>
          <cell r="B1165">
            <v>678.98</v>
          </cell>
          <cell r="C1165">
            <v>0.38019999999999998</v>
          </cell>
          <cell r="D1165" t="str">
            <v>buy</v>
          </cell>
          <cell r="E1165">
            <v>679.79618750319992</v>
          </cell>
          <cell r="F1165">
            <v>678.95710899999995</v>
          </cell>
        </row>
        <row r="1166">
          <cell r="A1166">
            <v>43232.812760231478</v>
          </cell>
          <cell r="B1166">
            <v>678.42</v>
          </cell>
          <cell r="C1166">
            <v>0.21229999999999999</v>
          </cell>
          <cell r="D1166" t="str">
            <v>sell</v>
          </cell>
          <cell r="E1166">
            <v>680.27810850320009</v>
          </cell>
          <cell r="F1166">
            <v>678.95710899999995</v>
          </cell>
        </row>
        <row r="1167">
          <cell r="A1167">
            <v>43232.812760231478</v>
          </cell>
          <cell r="B1167">
            <v>678.37</v>
          </cell>
          <cell r="C1167">
            <v>0.14906199000000001</v>
          </cell>
          <cell r="D1167" t="str">
            <v>sell</v>
          </cell>
          <cell r="E1167">
            <v>680.62393232000011</v>
          </cell>
          <cell r="F1167">
            <v>678.95710899999995</v>
          </cell>
        </row>
        <row r="1168">
          <cell r="A1168">
            <v>43232.812829803239</v>
          </cell>
          <cell r="B1168">
            <v>678.71</v>
          </cell>
          <cell r="C1168">
            <v>0.1479</v>
          </cell>
          <cell r="D1168" t="str">
            <v>buy</v>
          </cell>
          <cell r="E1168">
            <v>680.62393232000011</v>
          </cell>
          <cell r="F1168">
            <v>679</v>
          </cell>
        </row>
        <row r="1169">
          <cell r="A1169">
            <v>43232.812829803239</v>
          </cell>
          <cell r="B1169">
            <v>679</v>
          </cell>
          <cell r="C1169">
            <v>1.2645</v>
          </cell>
          <cell r="D1169" t="str">
            <v>buy</v>
          </cell>
          <cell r="E1169">
            <v>680.62393232000011</v>
          </cell>
          <cell r="F1169">
            <v>679.309514519</v>
          </cell>
        </row>
        <row r="1170">
          <cell r="A1170">
            <v>43232.812885208332</v>
          </cell>
          <cell r="B1170">
            <v>679</v>
          </cell>
          <cell r="C1170">
            <v>1.0145899999999999E-2</v>
          </cell>
          <cell r="D1170" t="str">
            <v>buy</v>
          </cell>
          <cell r="E1170">
            <v>680.62393232000011</v>
          </cell>
          <cell r="F1170">
            <v>679.312862666</v>
          </cell>
        </row>
        <row r="1171">
          <cell r="A1171">
            <v>43232.812888831017</v>
          </cell>
          <cell r="B1171">
            <v>679.07</v>
          </cell>
          <cell r="C1171">
            <v>3.38959E-2</v>
          </cell>
          <cell r="D1171" t="str">
            <v>buy</v>
          </cell>
          <cell r="E1171">
            <v>680.62393232000011</v>
          </cell>
          <cell r="F1171">
            <v>679.32167559999994</v>
          </cell>
        </row>
        <row r="1172">
          <cell r="A1172">
            <v>43232.812893043978</v>
          </cell>
          <cell r="B1172">
            <v>679.26</v>
          </cell>
          <cell r="C1172">
            <v>0.11892</v>
          </cell>
          <cell r="D1172" t="str">
            <v>buy</v>
          </cell>
          <cell r="E1172">
            <v>680.62393232000011</v>
          </cell>
          <cell r="F1172">
            <v>679.33</v>
          </cell>
        </row>
        <row r="1173">
          <cell r="A1173">
            <v>43232.812894722221</v>
          </cell>
          <cell r="B1173">
            <v>679.33</v>
          </cell>
          <cell r="C1173">
            <v>14.999919999999999</v>
          </cell>
          <cell r="D1173" t="str">
            <v>buy</v>
          </cell>
          <cell r="E1173">
            <v>680.62393232000011</v>
          </cell>
          <cell r="F1173">
            <v>679.98017960000004</v>
          </cell>
        </row>
        <row r="1174">
          <cell r="A1174">
            <v>43232.812895601863</v>
          </cell>
          <cell r="B1174">
            <v>679.26</v>
          </cell>
          <cell r="C1174">
            <v>0.01</v>
          </cell>
          <cell r="D1174" t="str">
            <v>buy</v>
          </cell>
          <cell r="E1174">
            <v>680.62393232000011</v>
          </cell>
          <cell r="F1174">
            <v>679.9875796</v>
          </cell>
        </row>
        <row r="1175">
          <cell r="A1175">
            <v>43232.812895717587</v>
          </cell>
          <cell r="B1175">
            <v>679.26</v>
          </cell>
          <cell r="C1175">
            <v>5.5000000000000003E-4</v>
          </cell>
          <cell r="D1175" t="str">
            <v>buy</v>
          </cell>
          <cell r="E1175">
            <v>680.62393232000011</v>
          </cell>
          <cell r="F1175">
            <v>679.9879866</v>
          </cell>
        </row>
        <row r="1176">
          <cell r="A1176">
            <v>43232.812899097233</v>
          </cell>
          <cell r="B1176">
            <v>679.33</v>
          </cell>
          <cell r="C1176">
            <v>1.082E-2</v>
          </cell>
          <cell r="D1176" t="str">
            <v>buy</v>
          </cell>
          <cell r="E1176">
            <v>680.62393232000011</v>
          </cell>
          <cell r="F1176">
            <v>679.99523600000009</v>
          </cell>
        </row>
        <row r="1177">
          <cell r="A1177">
            <v>43232.812900127312</v>
          </cell>
          <cell r="B1177">
            <v>679.33</v>
          </cell>
          <cell r="C1177">
            <v>6.9999999999999994E-5</v>
          </cell>
          <cell r="D1177" t="str">
            <v>buy</v>
          </cell>
          <cell r="E1177">
            <v>680.62393232000011</v>
          </cell>
          <cell r="F1177">
            <v>679.99528290000001</v>
          </cell>
        </row>
        <row r="1178">
          <cell r="A1178">
            <v>43232.812908449072</v>
          </cell>
          <cell r="B1178">
            <v>679.9</v>
          </cell>
          <cell r="C1178">
            <v>0.02</v>
          </cell>
          <cell r="D1178" t="str">
            <v>buy</v>
          </cell>
          <cell r="E1178">
            <v>680.62393232000011</v>
          </cell>
          <cell r="F1178">
            <v>679.99728289999996</v>
          </cell>
        </row>
        <row r="1179">
          <cell r="A1179">
            <v>43232.812912939808</v>
          </cell>
          <cell r="B1179">
            <v>679.91</v>
          </cell>
          <cell r="C1179">
            <v>0.01</v>
          </cell>
          <cell r="D1179" t="str">
            <v>buy</v>
          </cell>
          <cell r="E1179">
            <v>680.62393232000011</v>
          </cell>
          <cell r="F1179">
            <v>679.99818289999996</v>
          </cell>
        </row>
        <row r="1180">
          <cell r="A1180">
            <v>43232.81291479167</v>
          </cell>
          <cell r="B1180">
            <v>679.91</v>
          </cell>
          <cell r="C1180">
            <v>1.0189999999999999E-2</v>
          </cell>
          <cell r="D1180" t="str">
            <v>buy</v>
          </cell>
          <cell r="E1180">
            <v>680.62393232000011</v>
          </cell>
          <cell r="F1180">
            <v>679.9991</v>
          </cell>
        </row>
        <row r="1181">
          <cell r="A1181">
            <v>43232.812918043979</v>
          </cell>
          <cell r="B1181">
            <v>679.91</v>
          </cell>
          <cell r="C1181">
            <v>0.01</v>
          </cell>
          <cell r="D1181" t="str">
            <v>buy</v>
          </cell>
          <cell r="E1181">
            <v>680.62393232000011</v>
          </cell>
          <cell r="F1181">
            <v>680</v>
          </cell>
        </row>
        <row r="1182">
          <cell r="A1182">
            <v>43232.812924837963</v>
          </cell>
          <cell r="B1182">
            <v>680</v>
          </cell>
          <cell r="C1182">
            <v>12.44956</v>
          </cell>
          <cell r="D1182" t="str">
            <v>buy</v>
          </cell>
          <cell r="E1182">
            <v>680.62393232000011</v>
          </cell>
          <cell r="F1182">
            <v>680.19157620700003</v>
          </cell>
        </row>
        <row r="1183">
          <cell r="A1183">
            <v>43232.81292640046</v>
          </cell>
          <cell r="B1183">
            <v>680</v>
          </cell>
          <cell r="C1183">
            <v>1.15E-2</v>
          </cell>
          <cell r="D1183" t="str">
            <v>buy</v>
          </cell>
          <cell r="E1183">
            <v>680.62393232000011</v>
          </cell>
          <cell r="F1183">
            <v>680.19732620699995</v>
          </cell>
        </row>
        <row r="1184">
          <cell r="A1184">
            <v>43232.812927256942</v>
          </cell>
          <cell r="B1184">
            <v>680</v>
          </cell>
          <cell r="C1184">
            <v>0.5</v>
          </cell>
          <cell r="D1184" t="str">
            <v>buy</v>
          </cell>
          <cell r="E1184">
            <v>680.62393232000011</v>
          </cell>
          <cell r="F1184">
            <v>680.52619764560006</v>
          </cell>
        </row>
        <row r="1185">
          <cell r="A1185">
            <v>43232.812927905092</v>
          </cell>
          <cell r="B1185">
            <v>680.09</v>
          </cell>
          <cell r="C1185">
            <v>0.12</v>
          </cell>
          <cell r="D1185" t="str">
            <v>buy</v>
          </cell>
          <cell r="E1185">
            <v>680.62393232000011</v>
          </cell>
          <cell r="F1185">
            <v>680.60179764560007</v>
          </cell>
        </row>
        <row r="1186">
          <cell r="A1186">
            <v>43232.812967361111</v>
          </cell>
          <cell r="B1186">
            <v>680.41</v>
          </cell>
          <cell r="C1186">
            <v>3.8597699999999999E-2</v>
          </cell>
          <cell r="D1186" t="str">
            <v>buy</v>
          </cell>
          <cell r="E1186">
            <v>680.62393232000011</v>
          </cell>
          <cell r="F1186">
            <v>680.61376293260014</v>
          </cell>
        </row>
        <row r="1187">
          <cell r="A1187">
            <v>43232.812967361111</v>
          </cell>
          <cell r="B1187">
            <v>680.5</v>
          </cell>
          <cell r="C1187">
            <v>0.46198666999999999</v>
          </cell>
          <cell r="D1187" t="str">
            <v>buy</v>
          </cell>
          <cell r="E1187">
            <v>680.62393232000011</v>
          </cell>
          <cell r="F1187">
            <v>680.70713870600002</v>
          </cell>
        </row>
        <row r="1188">
          <cell r="A1188">
            <v>43232.812973680557</v>
          </cell>
          <cell r="B1188">
            <v>680.22</v>
          </cell>
          <cell r="C1188">
            <v>7.1753999999999998E-2</v>
          </cell>
          <cell r="D1188" t="str">
            <v>sell</v>
          </cell>
          <cell r="E1188">
            <v>680.65765670000008</v>
          </cell>
          <cell r="F1188">
            <v>680.70713870600002</v>
          </cell>
        </row>
        <row r="1189">
          <cell r="A1189">
            <v>43232.813010092592</v>
          </cell>
          <cell r="B1189">
            <v>680.24</v>
          </cell>
          <cell r="C1189">
            <v>7.1873999999999993E-2</v>
          </cell>
          <cell r="D1189" t="str">
            <v>sell</v>
          </cell>
          <cell r="E1189">
            <v>680.69</v>
          </cell>
          <cell r="F1189">
            <v>680.70713870600002</v>
          </cell>
        </row>
        <row r="1190">
          <cell r="A1190">
            <v>43232.813114259261</v>
          </cell>
          <cell r="B1190">
            <v>680.26</v>
          </cell>
          <cell r="C1190">
            <v>0.01</v>
          </cell>
          <cell r="D1190" t="str">
            <v>buy</v>
          </cell>
          <cell r="E1190">
            <v>680.69</v>
          </cell>
          <cell r="F1190">
            <v>680.71153870600006</v>
          </cell>
        </row>
        <row r="1191">
          <cell r="A1191">
            <v>43232.813114259261</v>
          </cell>
          <cell r="B1191">
            <v>680.72</v>
          </cell>
          <cell r="C1191">
            <v>0.12546763999999999</v>
          </cell>
          <cell r="D1191" t="str">
            <v>buy</v>
          </cell>
          <cell r="E1191">
            <v>680.69</v>
          </cell>
          <cell r="F1191">
            <v>680.70902935320009</v>
          </cell>
        </row>
        <row r="1192">
          <cell r="A1192">
            <v>43232.813114259261</v>
          </cell>
          <cell r="B1192">
            <v>680.72</v>
          </cell>
          <cell r="C1192">
            <v>0.45146765999999999</v>
          </cell>
          <cell r="D1192" t="str">
            <v>buy</v>
          </cell>
          <cell r="E1192">
            <v>680.69</v>
          </cell>
          <cell r="F1192">
            <v>680.7</v>
          </cell>
        </row>
        <row r="1193">
          <cell r="A1193">
            <v>43232.813269942133</v>
          </cell>
          <cell r="B1193">
            <v>680.7</v>
          </cell>
          <cell r="C1193">
            <v>1.5</v>
          </cell>
          <cell r="D1193" t="str">
            <v>buy</v>
          </cell>
          <cell r="E1193">
            <v>680.69</v>
          </cell>
          <cell r="F1193">
            <v>678.77241200000003</v>
          </cell>
        </row>
        <row r="1194">
          <cell r="A1194">
            <v>43232.813269942133</v>
          </cell>
          <cell r="B1194">
            <v>680.7</v>
          </cell>
          <cell r="C1194">
            <v>0.01</v>
          </cell>
          <cell r="D1194" t="str">
            <v>buy</v>
          </cell>
          <cell r="E1194">
            <v>680.69</v>
          </cell>
          <cell r="F1194">
            <v>678.74171200000001</v>
          </cell>
        </row>
        <row r="1195">
          <cell r="A1195">
            <v>43232.813269942133</v>
          </cell>
          <cell r="B1195">
            <v>680.7</v>
          </cell>
          <cell r="C1195">
            <v>5.0799999999999998E-2</v>
          </cell>
          <cell r="D1195" t="str">
            <v>buy</v>
          </cell>
          <cell r="E1195">
            <v>680.69</v>
          </cell>
          <cell r="F1195">
            <v>678.58575599999995</v>
          </cell>
        </row>
        <row r="1196">
          <cell r="A1196">
            <v>43232.813394618053</v>
          </cell>
          <cell r="B1196">
            <v>680.69</v>
          </cell>
          <cell r="C1196">
            <v>0.38366211</v>
          </cell>
          <cell r="D1196" t="str">
            <v>sell</v>
          </cell>
          <cell r="E1196">
            <v>680.69</v>
          </cell>
          <cell r="F1196">
            <v>678.58575599999995</v>
          </cell>
        </row>
        <row r="1197">
          <cell r="A1197">
            <v>43232.813394618053</v>
          </cell>
          <cell r="B1197">
            <v>680.69</v>
          </cell>
          <cell r="C1197">
            <v>2.5146378899999999</v>
          </cell>
          <cell r="D1197" t="str">
            <v>sell</v>
          </cell>
          <cell r="E1197">
            <v>680.69</v>
          </cell>
          <cell r="F1197">
            <v>678.58575599999995</v>
          </cell>
        </row>
        <row r="1198">
          <cell r="A1198">
            <v>43232.813458252313</v>
          </cell>
          <cell r="B1198">
            <v>680.69</v>
          </cell>
          <cell r="C1198">
            <v>1.04</v>
          </cell>
          <cell r="D1198" t="str">
            <v>sell</v>
          </cell>
          <cell r="E1198">
            <v>680.69</v>
          </cell>
          <cell r="F1198">
            <v>678.58575599999995</v>
          </cell>
        </row>
        <row r="1199">
          <cell r="A1199">
            <v>43232.81345833333</v>
          </cell>
          <cell r="B1199">
            <v>680.69</v>
          </cell>
          <cell r="C1199">
            <v>16.445362110000001</v>
          </cell>
          <cell r="D1199" t="str">
            <v>sell</v>
          </cell>
          <cell r="E1199">
            <v>680.60300000000007</v>
          </cell>
          <cell r="F1199">
            <v>678.58575599999995</v>
          </cell>
        </row>
        <row r="1200">
          <cell r="A1200">
            <v>43232.813458356482</v>
          </cell>
          <cell r="B1200">
            <v>680.65</v>
          </cell>
          <cell r="C1200">
            <v>0.06</v>
          </cell>
          <cell r="D1200" t="str">
            <v>sell</v>
          </cell>
          <cell r="E1200">
            <v>680.60000000000014</v>
          </cell>
          <cell r="F1200">
            <v>678.58575599999995</v>
          </cell>
        </row>
        <row r="1201">
          <cell r="A1201">
            <v>43232.813458356482</v>
          </cell>
          <cell r="B1201">
            <v>680.6</v>
          </cell>
          <cell r="C1201">
            <v>0.46</v>
          </cell>
          <cell r="D1201" t="str">
            <v>sell</v>
          </cell>
          <cell r="E1201">
            <v>680.6</v>
          </cell>
          <cell r="F1201">
            <v>678.58575599999995</v>
          </cell>
        </row>
        <row r="1202">
          <cell r="A1202">
            <v>43232.81345883102</v>
          </cell>
          <cell r="B1202">
            <v>680.6</v>
          </cell>
          <cell r="C1202">
            <v>1.04</v>
          </cell>
          <cell r="D1202" t="str">
            <v>sell</v>
          </cell>
          <cell r="E1202">
            <v>679.57834618179982</v>
          </cell>
          <cell r="F1202">
            <v>678.58575599999995</v>
          </cell>
        </row>
        <row r="1203">
          <cell r="A1203">
            <v>43232.813486516206</v>
          </cell>
          <cell r="B1203">
            <v>680.25</v>
          </cell>
          <cell r="C1203">
            <v>1.03E-2</v>
          </cell>
          <cell r="D1203" t="str">
            <v>sell</v>
          </cell>
          <cell r="E1203">
            <v>679.56753118180006</v>
          </cell>
          <cell r="F1203">
            <v>678.58575599999995</v>
          </cell>
        </row>
        <row r="1204">
          <cell r="A1204">
            <v>43232.813496030103</v>
          </cell>
          <cell r="B1204">
            <v>680.25</v>
          </cell>
          <cell r="C1204">
            <v>5.0000000000000002E-5</v>
          </cell>
          <cell r="D1204" t="str">
            <v>sell</v>
          </cell>
          <cell r="E1204">
            <v>679.56747868180003</v>
          </cell>
          <cell r="F1204">
            <v>678.58575599999995</v>
          </cell>
        </row>
        <row r="1205">
          <cell r="A1205">
            <v>43232.813496030103</v>
          </cell>
          <cell r="B1205">
            <v>680.25</v>
          </cell>
          <cell r="C1205">
            <v>0.25753475999999997</v>
          </cell>
          <cell r="D1205" t="str">
            <v>sell</v>
          </cell>
          <cell r="E1205">
            <v>679.29706718379998</v>
          </cell>
          <cell r="F1205">
            <v>678.58575599999995</v>
          </cell>
        </row>
        <row r="1206">
          <cell r="A1206">
            <v>43232.81350478009</v>
          </cell>
          <cell r="B1206">
            <v>680</v>
          </cell>
          <cell r="C1206">
            <v>0.08</v>
          </cell>
          <cell r="D1206" t="str">
            <v>sell</v>
          </cell>
          <cell r="E1206">
            <v>679.23306718380002</v>
          </cell>
          <cell r="F1206">
            <v>678.58575599999995</v>
          </cell>
        </row>
        <row r="1207">
          <cell r="A1207">
            <v>43232.81350478009</v>
          </cell>
          <cell r="B1207">
            <v>680</v>
          </cell>
          <cell r="C1207">
            <v>1.0500000000000001E-2</v>
          </cell>
          <cell r="D1207" t="str">
            <v>sell</v>
          </cell>
          <cell r="E1207">
            <v>679.22466718380008</v>
          </cell>
          <cell r="F1207">
            <v>678.58575599999995</v>
          </cell>
        </row>
        <row r="1208">
          <cell r="A1208">
            <v>43232.813504942133</v>
          </cell>
          <cell r="B1208">
            <v>680</v>
          </cell>
          <cell r="C1208">
            <v>6.9999999999999994E-5</v>
          </cell>
          <cell r="D1208" t="str">
            <v>sell</v>
          </cell>
          <cell r="E1208">
            <v>679.22461118380011</v>
          </cell>
          <cell r="F1208">
            <v>678.58575599999995</v>
          </cell>
        </row>
        <row r="1209">
          <cell r="A1209">
            <v>43232.813527280086</v>
          </cell>
          <cell r="B1209">
            <v>679.75</v>
          </cell>
          <cell r="C1209">
            <v>9.9713100000000006E-3</v>
          </cell>
          <cell r="D1209" t="str">
            <v>sell</v>
          </cell>
          <cell r="E1209">
            <v>679.21912696330003</v>
          </cell>
          <cell r="F1209">
            <v>678.58575599999995</v>
          </cell>
        </row>
        <row r="1210">
          <cell r="A1210">
            <v>43232.813530567131</v>
          </cell>
          <cell r="B1210">
            <v>679.63</v>
          </cell>
          <cell r="C1210">
            <v>3.3971309999999998E-2</v>
          </cell>
          <cell r="D1210" t="str">
            <v>sell</v>
          </cell>
          <cell r="E1210">
            <v>679.20451930000002</v>
          </cell>
          <cell r="F1210">
            <v>678.58575599999995</v>
          </cell>
        </row>
        <row r="1211">
          <cell r="A1211">
            <v>43232.813532812499</v>
          </cell>
          <cell r="B1211">
            <v>679.76</v>
          </cell>
          <cell r="C1211">
            <v>0.1893</v>
          </cell>
          <cell r="D1211" t="str">
            <v>buy</v>
          </cell>
          <cell r="E1211">
            <v>679.20451930000002</v>
          </cell>
          <cell r="F1211">
            <v>678.18254699999989</v>
          </cell>
        </row>
        <row r="1212">
          <cell r="A1212">
            <v>43232.813545520832</v>
          </cell>
          <cell r="B1212">
            <v>679.63</v>
          </cell>
          <cell r="C1212">
            <v>9.8953099999999992E-3</v>
          </cell>
          <cell r="D1212" t="str">
            <v>sell</v>
          </cell>
          <cell r="E1212">
            <v>679.2002643167001</v>
          </cell>
          <cell r="F1212">
            <v>678.18254699999989</v>
          </cell>
        </row>
        <row r="1213">
          <cell r="A1213">
            <v>43232.81356396991</v>
          </cell>
          <cell r="B1213">
            <v>679.63</v>
          </cell>
          <cell r="C1213">
            <v>6.1468999999999998E-4</v>
          </cell>
          <cell r="D1213" t="str">
            <v>sell</v>
          </cell>
          <cell r="E1213">
            <v>679.2</v>
          </cell>
          <cell r="F1213">
            <v>678.18254699999989</v>
          </cell>
        </row>
        <row r="1214">
          <cell r="A1214">
            <v>43232.81356396991</v>
          </cell>
          <cell r="B1214">
            <v>679.2</v>
          </cell>
          <cell r="C1214">
            <v>7.9385310000000001E-2</v>
          </cell>
          <cell r="D1214" t="str">
            <v>sell</v>
          </cell>
          <cell r="E1214">
            <v>679.2</v>
          </cell>
          <cell r="F1214">
            <v>678.18254699999989</v>
          </cell>
        </row>
        <row r="1215">
          <cell r="A1215">
            <v>43232.813592303239</v>
          </cell>
          <cell r="B1215">
            <v>679.2</v>
          </cell>
          <cell r="C1215">
            <v>0.42061469000000001</v>
          </cell>
          <cell r="D1215" t="str">
            <v>sell</v>
          </cell>
          <cell r="E1215">
            <v>679.2</v>
          </cell>
          <cell r="F1215">
            <v>678.18254699999989</v>
          </cell>
        </row>
        <row r="1216">
          <cell r="A1216">
            <v>43232.813592303239</v>
          </cell>
          <cell r="B1216">
            <v>679.2</v>
          </cell>
          <cell r="C1216">
            <v>9.9853100000000007E-3</v>
          </cell>
          <cell r="D1216" t="str">
            <v>sell</v>
          </cell>
          <cell r="E1216">
            <v>679.2</v>
          </cell>
          <cell r="F1216">
            <v>678.18254699999989</v>
          </cell>
        </row>
        <row r="1217">
          <cell r="A1217">
            <v>43232.813650300923</v>
          </cell>
          <cell r="B1217">
            <v>679.2</v>
          </cell>
          <cell r="C1217">
            <v>7.9985310000000004E-2</v>
          </cell>
          <cell r="D1217" t="str">
            <v>sell</v>
          </cell>
          <cell r="E1217">
            <v>679.17935440700001</v>
          </cell>
          <cell r="F1217">
            <v>678.18254699999989</v>
          </cell>
        </row>
        <row r="1218">
          <cell r="A1218">
            <v>43232.813650659722</v>
          </cell>
          <cell r="B1218">
            <v>679.2</v>
          </cell>
          <cell r="C1218">
            <v>0.92001469000000002</v>
          </cell>
          <cell r="D1218" t="str">
            <v>sell</v>
          </cell>
          <cell r="E1218">
            <v>678.47988563649994</v>
          </cell>
          <cell r="F1218">
            <v>678.18254699999989</v>
          </cell>
        </row>
        <row r="1219">
          <cell r="A1219">
            <v>43232.813650659722</v>
          </cell>
          <cell r="B1219">
            <v>679.2</v>
          </cell>
          <cell r="C1219">
            <v>1.0500000000000001E-2</v>
          </cell>
          <cell r="D1219" t="str">
            <v>sell</v>
          </cell>
          <cell r="E1219">
            <v>678.47022563649989</v>
          </cell>
          <cell r="F1219">
            <v>678.18254699999989</v>
          </cell>
        </row>
        <row r="1220">
          <cell r="A1220">
            <v>43232.813667824077</v>
          </cell>
          <cell r="B1220">
            <v>678.91</v>
          </cell>
          <cell r="C1220">
            <v>1.065309E-2</v>
          </cell>
          <cell r="D1220" t="str">
            <v>sell</v>
          </cell>
          <cell r="E1220">
            <v>678.46351418979987</v>
          </cell>
          <cell r="F1220">
            <v>678.18254699999989</v>
          </cell>
        </row>
        <row r="1221">
          <cell r="A1221">
            <v>43232.813667824077</v>
          </cell>
          <cell r="B1221">
            <v>678.91</v>
          </cell>
          <cell r="C1221">
            <v>9.3469099999999999E-3</v>
          </cell>
          <cell r="D1221" t="str">
            <v>sell</v>
          </cell>
          <cell r="E1221">
            <v>678.45762563649998</v>
          </cell>
          <cell r="F1221">
            <v>678.18254699999989</v>
          </cell>
        </row>
        <row r="1222">
          <cell r="A1222">
            <v>43232.813670752323</v>
          </cell>
          <cell r="B1222">
            <v>678.92</v>
          </cell>
          <cell r="C1222">
            <v>0.35589999999999999</v>
          </cell>
          <cell r="D1222" t="str">
            <v>buy</v>
          </cell>
          <cell r="E1222">
            <v>678.45762563649998</v>
          </cell>
          <cell r="F1222">
            <v>677.72343599999999</v>
          </cell>
        </row>
        <row r="1223">
          <cell r="A1223">
            <v>43232.813709756942</v>
          </cell>
          <cell r="B1223">
            <v>678.9</v>
          </cell>
          <cell r="C1223">
            <v>0.23276690999999999</v>
          </cell>
          <cell r="D1223" t="str">
            <v>sell</v>
          </cell>
          <cell r="E1223">
            <v>678.31331015229989</v>
          </cell>
          <cell r="F1223">
            <v>677.72343599999999</v>
          </cell>
        </row>
        <row r="1224">
          <cell r="A1224">
            <v>43232.813721909719</v>
          </cell>
          <cell r="B1224">
            <v>678.72</v>
          </cell>
          <cell r="C1224">
            <v>3.4104000000000002E-2</v>
          </cell>
          <cell r="D1224" t="str">
            <v>sell</v>
          </cell>
          <cell r="E1224">
            <v>678.2983043923</v>
          </cell>
          <cell r="F1224">
            <v>677.72343599999999</v>
          </cell>
        </row>
        <row r="1225">
          <cell r="A1225">
            <v>43232.813748078697</v>
          </cell>
          <cell r="B1225">
            <v>678.37</v>
          </cell>
          <cell r="C1225">
            <v>1.0789999999999999E-2</v>
          </cell>
          <cell r="D1225" t="str">
            <v>sell</v>
          </cell>
          <cell r="E1225">
            <v>678.29733329229998</v>
          </cell>
          <cell r="F1225">
            <v>677.72343599999999</v>
          </cell>
        </row>
        <row r="1226">
          <cell r="A1226">
            <v>43232.813748078697</v>
          </cell>
          <cell r="B1226">
            <v>678.37</v>
          </cell>
          <cell r="C1226">
            <v>0.18697547</v>
          </cell>
          <cell r="D1226" t="str">
            <v>sell</v>
          </cell>
          <cell r="E1226">
            <v>678.28050550000012</v>
          </cell>
          <cell r="F1226">
            <v>677.72343599999999</v>
          </cell>
        </row>
        <row r="1227">
          <cell r="A1227">
            <v>43232.813801076387</v>
          </cell>
          <cell r="B1227">
            <v>678.34</v>
          </cell>
          <cell r="C1227">
            <v>0.13159999999999999</v>
          </cell>
          <cell r="D1227" t="str">
            <v>buy</v>
          </cell>
          <cell r="E1227">
            <v>678.28050550000012</v>
          </cell>
          <cell r="F1227">
            <v>677.63</v>
          </cell>
        </row>
        <row r="1228">
          <cell r="A1228">
            <v>43232.813869895843</v>
          </cell>
          <cell r="B1228">
            <v>678.33</v>
          </cell>
          <cell r="C1228">
            <v>1.0109999999999999E-2</v>
          </cell>
          <cell r="D1228" t="str">
            <v>sell</v>
          </cell>
          <cell r="E1228">
            <v>678.28</v>
          </cell>
          <cell r="F1228">
            <v>677.63</v>
          </cell>
        </row>
        <row r="1229">
          <cell r="A1229">
            <v>43232.813869895843</v>
          </cell>
          <cell r="B1229">
            <v>678.28</v>
          </cell>
          <cell r="C1229">
            <v>2.8828999999999998</v>
          </cell>
          <cell r="D1229" t="str">
            <v>sell</v>
          </cell>
          <cell r="E1229">
            <v>677.99399999999991</v>
          </cell>
          <cell r="F1229">
            <v>677.63</v>
          </cell>
        </row>
        <row r="1230">
          <cell r="A1230">
            <v>43232.813869895843</v>
          </cell>
          <cell r="B1230">
            <v>678</v>
          </cell>
          <cell r="C1230">
            <v>0.8</v>
          </cell>
          <cell r="D1230" t="str">
            <v>sell</v>
          </cell>
          <cell r="E1230">
            <v>677.87007600000004</v>
          </cell>
          <cell r="F1230">
            <v>677.63</v>
          </cell>
        </row>
        <row r="1231">
          <cell r="A1231">
            <v>43232.813869895843</v>
          </cell>
          <cell r="B1231">
            <v>677.97</v>
          </cell>
          <cell r="C1231">
            <v>0.41959999999999997</v>
          </cell>
          <cell r="D1231" t="str">
            <v>sell</v>
          </cell>
          <cell r="E1231">
            <v>677.73512000000005</v>
          </cell>
          <cell r="F1231">
            <v>677.63</v>
          </cell>
        </row>
        <row r="1232">
          <cell r="A1232">
            <v>43232.813870069447</v>
          </cell>
          <cell r="B1232">
            <v>677.82</v>
          </cell>
          <cell r="C1232">
            <v>0.41959999999999997</v>
          </cell>
          <cell r="D1232" t="str">
            <v>sell</v>
          </cell>
          <cell r="E1232">
            <v>677.65120000000002</v>
          </cell>
          <cell r="F1232">
            <v>677.63</v>
          </cell>
        </row>
        <row r="1233">
          <cell r="A1233">
            <v>43232.81387229167</v>
          </cell>
          <cell r="B1233">
            <v>677.74</v>
          </cell>
          <cell r="C1233">
            <v>0.26</v>
          </cell>
          <cell r="D1233" t="str">
            <v>sell</v>
          </cell>
          <cell r="E1233">
            <v>677.62</v>
          </cell>
          <cell r="F1233">
            <v>677.63</v>
          </cell>
        </row>
        <row r="1234">
          <cell r="A1234">
            <v>43232.813899317131</v>
          </cell>
          <cell r="B1234">
            <v>677.62</v>
          </cell>
          <cell r="C1234">
            <v>1.6</v>
          </cell>
          <cell r="D1234" t="str">
            <v>sell</v>
          </cell>
          <cell r="E1234">
            <v>677.62</v>
          </cell>
          <cell r="F1234">
            <v>677.63</v>
          </cell>
        </row>
        <row r="1235">
          <cell r="A1235">
            <v>43232.813943854169</v>
          </cell>
          <cell r="B1235">
            <v>677.63</v>
          </cell>
          <cell r="C1235">
            <v>3.2208000000000001</v>
          </cell>
          <cell r="D1235" t="str">
            <v>buy</v>
          </cell>
          <cell r="E1235">
            <v>677.62</v>
          </cell>
          <cell r="F1235">
            <v>677.53</v>
          </cell>
        </row>
        <row r="1236">
          <cell r="A1236">
            <v>43232.814033298608</v>
          </cell>
          <cell r="B1236">
            <v>677.62</v>
          </cell>
          <cell r="C1236">
            <v>18.399999999999999</v>
          </cell>
          <cell r="D1236" t="str">
            <v>sell</v>
          </cell>
          <cell r="E1236">
            <v>677.86237982920011</v>
          </cell>
          <cell r="F1236">
            <v>677.53</v>
          </cell>
        </row>
        <row r="1237">
          <cell r="A1237">
            <v>43232.814033298608</v>
          </cell>
          <cell r="B1237">
            <v>677.62</v>
          </cell>
          <cell r="C1237">
            <v>1.8950000000000002E-2</v>
          </cell>
          <cell r="D1237" t="str">
            <v>sell</v>
          </cell>
          <cell r="E1237">
            <v>677.87602382919999</v>
          </cell>
          <cell r="F1237">
            <v>677.53</v>
          </cell>
        </row>
        <row r="1238">
          <cell r="A1238">
            <v>43232.814068263891</v>
          </cell>
          <cell r="B1238">
            <v>677.59</v>
          </cell>
          <cell r="C1238">
            <v>3.4148999999999999E-2</v>
          </cell>
          <cell r="D1238" t="str">
            <v>sell</v>
          </cell>
          <cell r="E1238">
            <v>677.90163557920005</v>
          </cell>
          <cell r="F1238">
            <v>677.53</v>
          </cell>
        </row>
        <row r="1239">
          <cell r="A1239">
            <v>43232.814068263891</v>
          </cell>
          <cell r="B1239">
            <v>677.32</v>
          </cell>
          <cell r="C1239">
            <v>0.22109999999999999</v>
          </cell>
          <cell r="D1239" t="str">
            <v>sell</v>
          </cell>
          <cell r="E1239">
            <v>678.1271575792</v>
          </cell>
          <cell r="F1239">
            <v>677.53</v>
          </cell>
        </row>
        <row r="1240">
          <cell r="A1240">
            <v>43232.814068263891</v>
          </cell>
          <cell r="B1240">
            <v>677.32</v>
          </cell>
          <cell r="C1240">
            <v>0.20866904</v>
          </cell>
          <cell r="D1240" t="str">
            <v>sell</v>
          </cell>
          <cell r="E1240">
            <v>678.34</v>
          </cell>
          <cell r="F1240">
            <v>677.53</v>
          </cell>
        </row>
        <row r="1241">
          <cell r="A1241">
            <v>43232.814160532413</v>
          </cell>
          <cell r="B1241">
            <v>677.53</v>
          </cell>
          <cell r="C1241">
            <v>1.8193999999999999</v>
          </cell>
          <cell r="D1241" t="str">
            <v>buy</v>
          </cell>
          <cell r="E1241">
            <v>678.34</v>
          </cell>
          <cell r="F1241">
            <v>677.61206625</v>
          </cell>
        </row>
        <row r="1242">
          <cell r="A1242">
            <v>43232.814160532413</v>
          </cell>
          <cell r="B1242">
            <v>677.53</v>
          </cell>
          <cell r="C1242">
            <v>0.20810000000000001</v>
          </cell>
          <cell r="D1242" t="str">
            <v>buy</v>
          </cell>
          <cell r="E1242">
            <v>678.34</v>
          </cell>
          <cell r="F1242">
            <v>677.75875290089994</v>
          </cell>
        </row>
        <row r="1243">
          <cell r="A1243">
            <v>43232.814161030103</v>
          </cell>
          <cell r="B1243">
            <v>677.59</v>
          </cell>
          <cell r="C1243">
            <v>0.100855</v>
          </cell>
          <cell r="D1243" t="str">
            <v>buy</v>
          </cell>
          <cell r="E1243">
            <v>678.34</v>
          </cell>
          <cell r="F1243">
            <v>677.82531720090003</v>
          </cell>
        </row>
        <row r="1244">
          <cell r="A1244">
            <v>43232.814161030103</v>
          </cell>
          <cell r="B1244">
            <v>677.64</v>
          </cell>
          <cell r="C1244">
            <v>4.1748E-2</v>
          </cell>
          <cell r="D1244" t="str">
            <v>buy</v>
          </cell>
          <cell r="E1244">
            <v>678.34</v>
          </cell>
          <cell r="F1244">
            <v>677.85078348089996</v>
          </cell>
        </row>
        <row r="1245">
          <cell r="A1245">
            <v>43232.81416144676</v>
          </cell>
          <cell r="B1245">
            <v>677.64</v>
          </cell>
          <cell r="C1245">
            <v>0.503</v>
          </cell>
          <cell r="D1245" t="str">
            <v>buy</v>
          </cell>
          <cell r="E1245">
            <v>678.34</v>
          </cell>
          <cell r="F1245">
            <v>678.19316922439998</v>
          </cell>
        </row>
        <row r="1246">
          <cell r="A1246">
            <v>43232.814162199073</v>
          </cell>
          <cell r="B1246">
            <v>677.64</v>
          </cell>
          <cell r="C1246">
            <v>7.9330999999999998E-4</v>
          </cell>
          <cell r="D1246" t="str">
            <v>buy</v>
          </cell>
          <cell r="E1246">
            <v>678.34</v>
          </cell>
          <cell r="F1246">
            <v>678.19456544999991</v>
          </cell>
        </row>
        <row r="1247">
          <cell r="A1247">
            <v>43232.814162199073</v>
          </cell>
          <cell r="B1247">
            <v>677.64</v>
          </cell>
          <cell r="C1247">
            <v>9.6066899999999993E-3</v>
          </cell>
          <cell r="D1247" t="str">
            <v>buy</v>
          </cell>
          <cell r="E1247">
            <v>678.34</v>
          </cell>
          <cell r="F1247">
            <v>678.21147322439992</v>
          </cell>
        </row>
        <row r="1248">
          <cell r="A1248">
            <v>43232.814170115736</v>
          </cell>
          <cell r="B1248">
            <v>677.64</v>
          </cell>
          <cell r="C1248">
            <v>1.7533099999999999E-3</v>
          </cell>
          <cell r="D1248" t="str">
            <v>buy</v>
          </cell>
          <cell r="E1248">
            <v>678.34</v>
          </cell>
          <cell r="F1248">
            <v>678.21455904999993</v>
          </cell>
        </row>
        <row r="1249">
          <cell r="A1249">
            <v>43232.814170740741</v>
          </cell>
          <cell r="B1249">
            <v>678.34</v>
          </cell>
          <cell r="C1249">
            <v>18.171700000000001</v>
          </cell>
          <cell r="D1249" t="str">
            <v>sell</v>
          </cell>
          <cell r="E1249">
            <v>677.63</v>
          </cell>
          <cell r="F1249">
            <v>678.21455904999993</v>
          </cell>
        </row>
        <row r="1250">
          <cell r="A1250">
            <v>43232.814170740741</v>
          </cell>
          <cell r="B1250">
            <v>677.63</v>
          </cell>
          <cell r="C1250">
            <v>18.02381836</v>
          </cell>
          <cell r="D1250" t="str">
            <v>sell</v>
          </cell>
          <cell r="E1250">
            <v>678.24</v>
          </cell>
          <cell r="F1250">
            <v>678.21455904999993</v>
          </cell>
        </row>
        <row r="1251">
          <cell r="A1251">
            <v>43232.814201817127</v>
          </cell>
          <cell r="B1251">
            <v>677.64</v>
          </cell>
          <cell r="C1251">
            <v>0.13930000000000001</v>
          </cell>
          <cell r="D1251" t="str">
            <v>buy</v>
          </cell>
          <cell r="E1251">
            <v>678.24</v>
          </cell>
          <cell r="F1251">
            <v>678.46027519179995</v>
          </cell>
        </row>
        <row r="1252">
          <cell r="A1252">
            <v>43232.814349016197</v>
          </cell>
          <cell r="B1252">
            <v>678.25</v>
          </cell>
          <cell r="C1252">
            <v>0.49359999999999998</v>
          </cell>
          <cell r="D1252" t="str">
            <v>buy</v>
          </cell>
          <cell r="E1252">
            <v>678.24</v>
          </cell>
          <cell r="F1252">
            <v>679.03285119179998</v>
          </cell>
        </row>
        <row r="1253">
          <cell r="A1253">
            <v>43232.814349016197</v>
          </cell>
          <cell r="B1253">
            <v>678.25</v>
          </cell>
          <cell r="C1253">
            <v>0.1182</v>
          </cell>
          <cell r="D1253" t="str">
            <v>buy</v>
          </cell>
          <cell r="E1253">
            <v>678.24</v>
          </cell>
          <cell r="F1253">
            <v>679.16996319179998</v>
          </cell>
        </row>
        <row r="1254">
          <cell r="A1254">
            <v>43232.814446585653</v>
          </cell>
          <cell r="B1254">
            <v>678.25</v>
          </cell>
          <cell r="C1254">
            <v>0.01</v>
          </cell>
          <cell r="D1254" t="str">
            <v>buy</v>
          </cell>
          <cell r="E1254">
            <v>678.24</v>
          </cell>
          <cell r="F1254">
            <v>679.18156319180002</v>
          </cell>
        </row>
        <row r="1255">
          <cell r="A1255">
            <v>43232.814450428239</v>
          </cell>
          <cell r="B1255">
            <v>678.26</v>
          </cell>
          <cell r="C1255">
            <v>0.15495999999999999</v>
          </cell>
          <cell r="D1255" t="str">
            <v>buy</v>
          </cell>
          <cell r="E1255">
            <v>678.24</v>
          </cell>
          <cell r="F1255">
            <v>679.35976719179996</v>
          </cell>
        </row>
        <row r="1256">
          <cell r="A1256">
            <v>43232.81445351852</v>
          </cell>
          <cell r="B1256">
            <v>678.26</v>
          </cell>
          <cell r="C1256">
            <v>9.3999999999999997E-4</v>
          </cell>
          <cell r="D1256" t="str">
            <v>buy</v>
          </cell>
          <cell r="E1256">
            <v>678.24</v>
          </cell>
          <cell r="F1256">
            <v>679.36084819179996</v>
          </cell>
        </row>
        <row r="1257">
          <cell r="A1257">
            <v>43232.81445351852</v>
          </cell>
          <cell r="B1257">
            <v>678.27</v>
          </cell>
          <cell r="C1257">
            <v>3.3059999999999999E-2</v>
          </cell>
          <cell r="D1257" t="str">
            <v>buy</v>
          </cell>
          <cell r="E1257">
            <v>678.24</v>
          </cell>
          <cell r="F1257">
            <v>679.39853659179994</v>
          </cell>
        </row>
        <row r="1258">
          <cell r="A1258">
            <v>43232.814457465283</v>
          </cell>
          <cell r="B1258">
            <v>678.27</v>
          </cell>
          <cell r="C1258">
            <v>8.9549999999999994E-3</v>
          </cell>
          <cell r="D1258" t="str">
            <v>buy</v>
          </cell>
          <cell r="E1258">
            <v>678.24</v>
          </cell>
          <cell r="F1258">
            <v>679.40874529179996</v>
          </cell>
        </row>
        <row r="1259">
          <cell r="A1259">
            <v>43232.814461956019</v>
          </cell>
          <cell r="B1259">
            <v>679.4</v>
          </cell>
          <cell r="C1259">
            <v>0.12547082000000001</v>
          </cell>
          <cell r="D1259" t="str">
            <v>buy</v>
          </cell>
          <cell r="E1259">
            <v>678.24</v>
          </cell>
          <cell r="F1259">
            <v>679.41</v>
          </cell>
        </row>
        <row r="1260">
          <cell r="A1260">
            <v>43232.814461956019</v>
          </cell>
          <cell r="B1260">
            <v>679.41</v>
          </cell>
          <cell r="C1260">
            <v>1.8325494200000001</v>
          </cell>
          <cell r="D1260" t="str">
            <v>buy</v>
          </cell>
          <cell r="E1260">
            <v>678.24</v>
          </cell>
          <cell r="F1260">
            <v>678.97</v>
          </cell>
        </row>
        <row r="1261">
          <cell r="A1261">
            <v>43232.814472962957</v>
          </cell>
          <cell r="B1261">
            <v>678.97</v>
          </cell>
          <cell r="C1261">
            <v>2.29</v>
          </cell>
          <cell r="D1261" t="str">
            <v>buy</v>
          </cell>
          <cell r="E1261">
            <v>678.24</v>
          </cell>
          <cell r="F1261">
            <v>678.25</v>
          </cell>
        </row>
        <row r="1262">
          <cell r="A1262">
            <v>43232.814614166673</v>
          </cell>
          <cell r="B1262">
            <v>678.24</v>
          </cell>
          <cell r="C1262">
            <v>3.3079299999999998</v>
          </cell>
          <cell r="D1262" t="str">
            <v>sell</v>
          </cell>
          <cell r="E1262">
            <v>678.24</v>
          </cell>
          <cell r="F1262">
            <v>678.25</v>
          </cell>
        </row>
        <row r="1263">
          <cell r="A1263">
            <v>43232.814750115736</v>
          </cell>
          <cell r="B1263">
            <v>678.25</v>
          </cell>
          <cell r="C1263">
            <v>0.61199999999999999</v>
          </cell>
          <cell r="D1263" t="str">
            <v>buy</v>
          </cell>
          <cell r="E1263">
            <v>678.24</v>
          </cell>
          <cell r="F1263">
            <v>678.25</v>
          </cell>
        </row>
        <row r="1264">
          <cell r="A1264">
            <v>43232.814750115736</v>
          </cell>
          <cell r="B1264">
            <v>678.25</v>
          </cell>
          <cell r="C1264">
            <v>0.6401</v>
          </cell>
          <cell r="D1264" t="str">
            <v>buy</v>
          </cell>
          <cell r="E1264">
            <v>678.24</v>
          </cell>
          <cell r="F1264">
            <v>678.25</v>
          </cell>
        </row>
        <row r="1265">
          <cell r="A1265">
            <v>43232.814903379629</v>
          </cell>
          <cell r="B1265">
            <v>678.25</v>
          </cell>
          <cell r="C1265">
            <v>2.3077999999999999</v>
          </cell>
          <cell r="D1265" t="str">
            <v>buy</v>
          </cell>
          <cell r="E1265">
            <v>678.24</v>
          </cell>
          <cell r="F1265">
            <v>678.25</v>
          </cell>
        </row>
        <row r="1266">
          <cell r="A1266">
            <v>43232.815029039353</v>
          </cell>
          <cell r="B1266">
            <v>678.25</v>
          </cell>
          <cell r="C1266">
            <v>7.9162999999999997</v>
          </cell>
          <cell r="D1266" t="str">
            <v>buy</v>
          </cell>
          <cell r="E1266">
            <v>678.24</v>
          </cell>
          <cell r="F1266">
            <v>678.25</v>
          </cell>
        </row>
        <row r="1267">
          <cell r="A1267">
            <v>43232.815173888892</v>
          </cell>
          <cell r="B1267">
            <v>678.25</v>
          </cell>
          <cell r="C1267">
            <v>1.1666000000000001</v>
          </cell>
          <cell r="D1267" t="str">
            <v>buy</v>
          </cell>
          <cell r="E1267">
            <v>678.24</v>
          </cell>
          <cell r="F1267">
            <v>678.25</v>
          </cell>
        </row>
        <row r="1268">
          <cell r="A1268">
            <v>43232.81531982639</v>
          </cell>
          <cell r="B1268">
            <v>678.25</v>
          </cell>
          <cell r="C1268">
            <v>0.2596</v>
          </cell>
          <cell r="D1268" t="str">
            <v>buy</v>
          </cell>
          <cell r="E1268">
            <v>678.24</v>
          </cell>
          <cell r="F1268">
            <v>678.25</v>
          </cell>
        </row>
        <row r="1269">
          <cell r="A1269">
            <v>43232.815428969909</v>
          </cell>
          <cell r="B1269">
            <v>678.24</v>
          </cell>
          <cell r="C1269">
            <v>0.38389930999999999</v>
          </cell>
          <cell r="D1269" t="str">
            <v>sell</v>
          </cell>
          <cell r="E1269">
            <v>678.24</v>
          </cell>
          <cell r="F1269">
            <v>678.25</v>
          </cell>
        </row>
        <row r="1270">
          <cell r="A1270">
            <v>43232.815428969909</v>
          </cell>
          <cell r="B1270">
            <v>678.24</v>
          </cell>
          <cell r="C1270">
            <v>1.58280069</v>
          </cell>
          <cell r="D1270" t="str">
            <v>sell</v>
          </cell>
          <cell r="E1270">
            <v>678.23428333060008</v>
          </cell>
          <cell r="F1270">
            <v>678.25</v>
          </cell>
        </row>
        <row r="1271">
          <cell r="A1271">
            <v>43232.815445520842</v>
          </cell>
          <cell r="B1271">
            <v>678.25</v>
          </cell>
          <cell r="C1271">
            <v>1.8745000000000001</v>
          </cell>
          <cell r="D1271" t="str">
            <v>buy</v>
          </cell>
          <cell r="E1271">
            <v>678.23428333060008</v>
          </cell>
          <cell r="F1271">
            <v>678.25</v>
          </cell>
        </row>
        <row r="1272">
          <cell r="A1272">
            <v>43232.815584421303</v>
          </cell>
          <cell r="B1272">
            <v>678.25</v>
          </cell>
          <cell r="C1272">
            <v>10.1204</v>
          </cell>
          <cell r="D1272" t="str">
            <v>buy</v>
          </cell>
          <cell r="E1272">
            <v>678.23428333060008</v>
          </cell>
          <cell r="F1272">
            <v>678.25</v>
          </cell>
        </row>
        <row r="1273">
          <cell r="A1273">
            <v>43232.815718055557</v>
          </cell>
          <cell r="B1273">
            <v>678.25</v>
          </cell>
          <cell r="C1273">
            <v>1.2227486000000001</v>
          </cell>
          <cell r="D1273" t="str">
            <v>buy</v>
          </cell>
          <cell r="E1273">
            <v>678.23428333060008</v>
          </cell>
          <cell r="F1273">
            <v>678.25</v>
          </cell>
        </row>
        <row r="1274">
          <cell r="A1274">
            <v>43232.815718055557</v>
          </cell>
          <cell r="B1274">
            <v>678.25</v>
          </cell>
          <cell r="C1274">
            <v>6.4070000000000002E-2</v>
          </cell>
          <cell r="D1274" t="str">
            <v>buy</v>
          </cell>
          <cell r="E1274">
            <v>678.23428333060008</v>
          </cell>
          <cell r="F1274">
            <v>678.25</v>
          </cell>
        </row>
        <row r="1275">
          <cell r="A1275">
            <v>43232.815718055557</v>
          </cell>
          <cell r="B1275">
            <v>678.25</v>
          </cell>
          <cell r="C1275">
            <v>13.6245814</v>
          </cell>
          <cell r="D1275" t="str">
            <v>buy</v>
          </cell>
          <cell r="E1275">
            <v>678.23428333060008</v>
          </cell>
          <cell r="F1275">
            <v>676.36132899999996</v>
          </cell>
        </row>
        <row r="1276">
          <cell r="A1276">
            <v>43232.815861712967</v>
          </cell>
          <cell r="B1276">
            <v>678.25</v>
          </cell>
          <cell r="C1276">
            <v>0.1133</v>
          </cell>
          <cell r="D1276" t="str">
            <v>buy</v>
          </cell>
          <cell r="E1276">
            <v>678.23428333060008</v>
          </cell>
          <cell r="F1276">
            <v>676.11999999999989</v>
          </cell>
        </row>
        <row r="1277">
          <cell r="A1277">
            <v>43232.816008275462</v>
          </cell>
          <cell r="B1277">
            <v>678.24</v>
          </cell>
          <cell r="C1277">
            <v>0.41719930999999999</v>
          </cell>
          <cell r="D1277" t="str">
            <v>sell</v>
          </cell>
          <cell r="E1277">
            <v>678.2259393444001</v>
          </cell>
          <cell r="F1277">
            <v>676.11999999999989</v>
          </cell>
        </row>
        <row r="1278">
          <cell r="A1278">
            <v>43232.816008275462</v>
          </cell>
          <cell r="B1278">
            <v>678.24</v>
          </cell>
          <cell r="C1278">
            <v>7.9000000000000001E-2</v>
          </cell>
          <cell r="D1278" t="str">
            <v>sell</v>
          </cell>
          <cell r="E1278">
            <v>678.22435934440011</v>
          </cell>
          <cell r="F1278">
            <v>676.11999999999989</v>
          </cell>
        </row>
        <row r="1279">
          <cell r="A1279">
            <v>43232.816008275462</v>
          </cell>
          <cell r="B1279">
            <v>678.24</v>
          </cell>
          <cell r="C1279">
            <v>6.3200000000000006E-2</v>
          </cell>
          <cell r="D1279" t="str">
            <v>sell</v>
          </cell>
          <cell r="E1279">
            <v>678.22309534440012</v>
          </cell>
          <cell r="F1279">
            <v>676.11999999999989</v>
          </cell>
        </row>
        <row r="1280">
          <cell r="A1280">
            <v>43232.816008275462</v>
          </cell>
          <cell r="B1280">
            <v>678.24</v>
          </cell>
          <cell r="C1280">
            <v>0.14467722</v>
          </cell>
          <cell r="D1280" t="str">
            <v>sell</v>
          </cell>
          <cell r="E1280">
            <v>678.22020180000004</v>
          </cell>
          <cell r="F1280">
            <v>676.11999999999989</v>
          </cell>
        </row>
        <row r="1281">
          <cell r="A1281">
            <v>43232.816032812501</v>
          </cell>
          <cell r="B1281">
            <v>678.24</v>
          </cell>
          <cell r="C1281">
            <v>9.6772200000000003E-3</v>
          </cell>
          <cell r="D1281" t="str">
            <v>sell</v>
          </cell>
          <cell r="E1281">
            <v>678.22000825560008</v>
          </cell>
          <cell r="F1281">
            <v>676.11999999999989</v>
          </cell>
        </row>
        <row r="1282">
          <cell r="A1282">
            <v>43232.816036284719</v>
          </cell>
          <cell r="B1282">
            <v>678.24</v>
          </cell>
          <cell r="C1282">
            <v>4.1278000000000002E-4</v>
          </cell>
          <cell r="D1282" t="str">
            <v>sell</v>
          </cell>
          <cell r="E1282">
            <v>678.22</v>
          </cell>
          <cell r="F1282">
            <v>676.11999999999989</v>
          </cell>
        </row>
        <row r="1283">
          <cell r="A1283">
            <v>43232.816036284719</v>
          </cell>
          <cell r="B1283">
            <v>678.22</v>
          </cell>
          <cell r="C1283">
            <v>2.99958722</v>
          </cell>
          <cell r="D1283" t="str">
            <v>sell</v>
          </cell>
          <cell r="E1283">
            <v>676.46814847760015</v>
          </cell>
          <cell r="F1283">
            <v>676.11999999999989</v>
          </cell>
        </row>
        <row r="1284">
          <cell r="A1284">
            <v>43232.816039537043</v>
          </cell>
          <cell r="B1284">
            <v>678.22</v>
          </cell>
          <cell r="C1284">
            <v>4.1278000000000002E-4</v>
          </cell>
          <cell r="D1284" t="str">
            <v>sell</v>
          </cell>
          <cell r="E1284">
            <v>676.46741372920008</v>
          </cell>
          <cell r="F1284">
            <v>676.11999999999989</v>
          </cell>
        </row>
        <row r="1285">
          <cell r="A1285">
            <v>43232.816039537043</v>
          </cell>
          <cell r="B1285">
            <v>677.92</v>
          </cell>
          <cell r="C1285">
            <v>9.5872200000000005E-3</v>
          </cell>
          <cell r="D1285" t="str">
            <v>sell</v>
          </cell>
          <cell r="E1285">
            <v>676.45322464360004</v>
          </cell>
          <cell r="F1285">
            <v>676.11999999999989</v>
          </cell>
        </row>
        <row r="1286">
          <cell r="A1286">
            <v>43232.816042604158</v>
          </cell>
          <cell r="B1286">
            <v>677.92</v>
          </cell>
          <cell r="C1286">
            <v>8.9355700000000003E-3</v>
          </cell>
          <cell r="D1286" t="str">
            <v>sell</v>
          </cell>
          <cell r="E1286">
            <v>676.44</v>
          </cell>
          <cell r="F1286">
            <v>676.11999999999989</v>
          </cell>
        </row>
        <row r="1287">
          <cell r="A1287">
            <v>43232.816053784722</v>
          </cell>
          <cell r="B1287">
            <v>676.44</v>
          </cell>
          <cell r="C1287">
            <v>22.749145519999999</v>
          </cell>
          <cell r="D1287" t="str">
            <v>sell</v>
          </cell>
          <cell r="E1287">
            <v>676.39018400000009</v>
          </cell>
          <cell r="F1287">
            <v>676.11999999999989</v>
          </cell>
        </row>
        <row r="1288">
          <cell r="A1288">
            <v>43232.816056157397</v>
          </cell>
          <cell r="B1288">
            <v>677</v>
          </cell>
          <cell r="C1288">
            <v>0.01</v>
          </cell>
          <cell r="D1288" t="str">
            <v>sell</v>
          </cell>
          <cell r="E1288">
            <v>676.38128400000005</v>
          </cell>
          <cell r="F1288">
            <v>676.11999999999989</v>
          </cell>
        </row>
        <row r="1289">
          <cell r="A1289">
            <v>43232.816074907409</v>
          </cell>
          <cell r="B1289">
            <v>677</v>
          </cell>
          <cell r="C1289">
            <v>7.1000000000000002E-4</v>
          </cell>
          <cell r="D1289" t="str">
            <v>sell</v>
          </cell>
          <cell r="E1289">
            <v>676.38065210000002</v>
          </cell>
          <cell r="F1289">
            <v>676.11999999999989</v>
          </cell>
        </row>
        <row r="1290">
          <cell r="A1290">
            <v>43232.816074907409</v>
          </cell>
          <cell r="B1290">
            <v>677</v>
          </cell>
          <cell r="C1290">
            <v>9.2899999999999996E-3</v>
          </cell>
          <cell r="D1290" t="str">
            <v>sell</v>
          </cell>
          <cell r="E1290">
            <v>676.37238400000001</v>
          </cell>
          <cell r="F1290">
            <v>676.11999999999989</v>
          </cell>
        </row>
        <row r="1291">
          <cell r="A1291">
            <v>43232.816116215283</v>
          </cell>
          <cell r="B1291">
            <v>676.57</v>
          </cell>
          <cell r="C1291">
            <v>0.57040000000000002</v>
          </cell>
          <cell r="D1291" t="str">
            <v>sell</v>
          </cell>
          <cell r="E1291">
            <v>676.11</v>
          </cell>
          <cell r="F1291">
            <v>676.11999999999989</v>
          </cell>
        </row>
        <row r="1292">
          <cell r="A1292">
            <v>43232.816139652779</v>
          </cell>
          <cell r="B1292">
            <v>676.12</v>
          </cell>
          <cell r="C1292">
            <v>0.2555</v>
          </cell>
          <cell r="D1292" t="str">
            <v>buy</v>
          </cell>
          <cell r="E1292">
            <v>676.11</v>
          </cell>
          <cell r="F1292">
            <v>676.12</v>
          </cell>
        </row>
        <row r="1293">
          <cell r="A1293">
            <v>43232.816162418982</v>
          </cell>
          <cell r="B1293">
            <v>676.12</v>
          </cell>
          <cell r="C1293">
            <v>0.2555</v>
          </cell>
          <cell r="D1293" t="str">
            <v>buy</v>
          </cell>
          <cell r="E1293">
            <v>676.11</v>
          </cell>
          <cell r="F1293">
            <v>676.12</v>
          </cell>
        </row>
        <row r="1294">
          <cell r="A1294">
            <v>43232.81616386574</v>
          </cell>
          <cell r="B1294">
            <v>676.12</v>
          </cell>
          <cell r="C1294">
            <v>4.6502999999999997</v>
          </cell>
          <cell r="D1294" t="str">
            <v>buy</v>
          </cell>
          <cell r="E1294">
            <v>676.11</v>
          </cell>
          <cell r="F1294">
            <v>676.12000000000012</v>
          </cell>
        </row>
        <row r="1295">
          <cell r="A1295">
            <v>43232.816185393523</v>
          </cell>
          <cell r="B1295">
            <v>676.12</v>
          </cell>
          <cell r="C1295">
            <v>0.2555</v>
          </cell>
          <cell r="D1295" t="str">
            <v>buy</v>
          </cell>
          <cell r="E1295">
            <v>676.11</v>
          </cell>
          <cell r="F1295">
            <v>676.11999999999989</v>
          </cell>
        </row>
        <row r="1296">
          <cell r="A1296">
            <v>43232.816205254632</v>
          </cell>
          <cell r="B1296">
            <v>676.12</v>
          </cell>
          <cell r="C1296">
            <v>0.2555</v>
          </cell>
          <cell r="D1296" t="str">
            <v>buy</v>
          </cell>
          <cell r="E1296">
            <v>676.11</v>
          </cell>
          <cell r="F1296">
            <v>676.11999999999989</v>
          </cell>
        </row>
        <row r="1297">
          <cell r="A1297">
            <v>43232.816231400473</v>
          </cell>
          <cell r="B1297">
            <v>676.12</v>
          </cell>
          <cell r="C1297">
            <v>0.2555</v>
          </cell>
          <cell r="D1297" t="str">
            <v>buy</v>
          </cell>
          <cell r="E1297">
            <v>676.11</v>
          </cell>
          <cell r="F1297">
            <v>676.12</v>
          </cell>
        </row>
        <row r="1298">
          <cell r="A1298">
            <v>43232.816288055546</v>
          </cell>
          <cell r="B1298">
            <v>676.12</v>
          </cell>
          <cell r="C1298">
            <v>0.17599999999999999</v>
          </cell>
          <cell r="D1298" t="str">
            <v>buy</v>
          </cell>
          <cell r="E1298">
            <v>676.11</v>
          </cell>
          <cell r="F1298">
            <v>676.10336100000006</v>
          </cell>
        </row>
        <row r="1299">
          <cell r="A1299">
            <v>43232.816420405092</v>
          </cell>
          <cell r="B1299">
            <v>676.12</v>
          </cell>
          <cell r="C1299">
            <v>0.90590000000000004</v>
          </cell>
          <cell r="D1299" t="str">
            <v>buy</v>
          </cell>
          <cell r="E1299">
            <v>676.11</v>
          </cell>
          <cell r="F1299">
            <v>675.94935800000007</v>
          </cell>
        </row>
        <row r="1300">
          <cell r="A1300">
            <v>43232.81642265046</v>
          </cell>
          <cell r="B1300">
            <v>676.11</v>
          </cell>
          <cell r="C1300">
            <v>0.05</v>
          </cell>
          <cell r="D1300" t="str">
            <v>sell</v>
          </cell>
          <cell r="E1300">
            <v>676.11</v>
          </cell>
          <cell r="F1300">
            <v>675.94935800000007</v>
          </cell>
        </row>
        <row r="1301">
          <cell r="A1301">
            <v>43232.81642265046</v>
          </cell>
          <cell r="B1301">
            <v>676.11</v>
          </cell>
          <cell r="C1301">
            <v>1.0500000000000001E-2</v>
          </cell>
          <cell r="D1301" t="str">
            <v>sell</v>
          </cell>
          <cell r="E1301">
            <v>676.11</v>
          </cell>
          <cell r="F1301">
            <v>675.94935800000007</v>
          </cell>
        </row>
        <row r="1302">
          <cell r="A1302">
            <v>43232.81642265046</v>
          </cell>
          <cell r="B1302">
            <v>676.11</v>
          </cell>
          <cell r="C1302">
            <v>2.5855020400000002</v>
          </cell>
          <cell r="D1302" t="str">
            <v>sell</v>
          </cell>
          <cell r="E1302">
            <v>675.98344769519986</v>
          </cell>
          <cell r="F1302">
            <v>675.94935800000007</v>
          </cell>
        </row>
        <row r="1303">
          <cell r="A1303">
            <v>43232.81642265046</v>
          </cell>
          <cell r="B1303">
            <v>676.11</v>
          </cell>
          <cell r="C1303">
            <v>3.7833159999999998E-2</v>
          </cell>
          <cell r="D1303" t="str">
            <v>sell</v>
          </cell>
          <cell r="E1303">
            <v>675.977016058</v>
          </cell>
          <cell r="F1303">
            <v>675.94935800000007</v>
          </cell>
        </row>
        <row r="1304">
          <cell r="A1304">
            <v>43232.816425844911</v>
          </cell>
          <cell r="B1304">
            <v>676.11</v>
          </cell>
          <cell r="C1304">
            <v>3.26684E-3</v>
          </cell>
          <cell r="D1304" t="str">
            <v>sell</v>
          </cell>
          <cell r="E1304">
            <v>675.97646069519988</v>
          </cell>
          <cell r="F1304">
            <v>675.94935800000007</v>
          </cell>
        </row>
        <row r="1305">
          <cell r="A1305">
            <v>43232.816425844911</v>
          </cell>
          <cell r="B1305">
            <v>676.11</v>
          </cell>
          <cell r="C1305">
            <v>9.7331599999999994E-3</v>
          </cell>
          <cell r="D1305" t="str">
            <v>sell</v>
          </cell>
          <cell r="E1305">
            <v>675.9748060579999</v>
          </cell>
          <cell r="F1305">
            <v>675.94935800000007</v>
          </cell>
        </row>
        <row r="1306">
          <cell r="A1306">
            <v>43232.816429004633</v>
          </cell>
          <cell r="B1306">
            <v>676.05</v>
          </cell>
          <cell r="C1306">
            <v>3.2983159999999997E-2</v>
          </cell>
          <cell r="D1306" t="str">
            <v>sell</v>
          </cell>
          <cell r="E1306">
            <v>675.9711779104</v>
          </cell>
          <cell r="F1306">
            <v>675.94935800000007</v>
          </cell>
        </row>
        <row r="1307">
          <cell r="A1307">
            <v>43232.816432199077</v>
          </cell>
          <cell r="B1307">
            <v>676.05</v>
          </cell>
          <cell r="C1307">
            <v>1.2118400000000001E-3</v>
          </cell>
          <cell r="D1307" t="str">
            <v>sell</v>
          </cell>
          <cell r="E1307">
            <v>675.97104460799994</v>
          </cell>
          <cell r="F1307">
            <v>675.94935800000007</v>
          </cell>
        </row>
        <row r="1308">
          <cell r="A1308">
            <v>43232.816432199077</v>
          </cell>
          <cell r="B1308">
            <v>676.05</v>
          </cell>
          <cell r="C1308">
            <v>9.7881600000000006E-3</v>
          </cell>
          <cell r="D1308" t="str">
            <v>sell</v>
          </cell>
          <cell r="E1308">
            <v>675.96996791039987</v>
          </cell>
          <cell r="F1308">
            <v>675.94935800000007</v>
          </cell>
        </row>
        <row r="1309">
          <cell r="A1309">
            <v>43232.816436250003</v>
          </cell>
          <cell r="B1309">
            <v>676.05</v>
          </cell>
          <cell r="C1309">
            <v>1.0818399999999999E-3</v>
          </cell>
          <cell r="D1309" t="str">
            <v>sell</v>
          </cell>
          <cell r="E1309">
            <v>675.9698489079999</v>
          </cell>
          <cell r="F1309">
            <v>675.94935800000007</v>
          </cell>
        </row>
        <row r="1310">
          <cell r="A1310">
            <v>43232.816436250003</v>
          </cell>
          <cell r="B1310">
            <v>676</v>
          </cell>
          <cell r="C1310">
            <v>0.49891816</v>
          </cell>
          <cell r="D1310" t="str">
            <v>sell</v>
          </cell>
          <cell r="E1310">
            <v>675.93991381839999</v>
          </cell>
          <cell r="F1310">
            <v>675.94935800000007</v>
          </cell>
        </row>
        <row r="1311">
          <cell r="A1311">
            <v>43232.816441076393</v>
          </cell>
          <cell r="B1311">
            <v>676</v>
          </cell>
          <cell r="C1311">
            <v>9.9181600000000005E-3</v>
          </cell>
          <cell r="D1311" t="str">
            <v>sell</v>
          </cell>
          <cell r="E1311">
            <v>675.9393187288</v>
          </cell>
          <cell r="F1311">
            <v>675.94935800000007</v>
          </cell>
        </row>
        <row r="1312">
          <cell r="A1312">
            <v>43232.816446099539</v>
          </cell>
          <cell r="B1312">
            <v>676</v>
          </cell>
          <cell r="C1312">
            <v>9.818400000000001E-4</v>
          </cell>
          <cell r="D1312" t="str">
            <v>sell</v>
          </cell>
          <cell r="E1312">
            <v>675.93925981840005</v>
          </cell>
          <cell r="F1312">
            <v>675.94935800000007</v>
          </cell>
        </row>
        <row r="1313">
          <cell r="A1313">
            <v>43232.816446099539</v>
          </cell>
          <cell r="B1313">
            <v>675.93</v>
          </cell>
          <cell r="C1313">
            <v>0.25401815999999999</v>
          </cell>
          <cell r="D1313" t="str">
            <v>sell</v>
          </cell>
          <cell r="E1313">
            <v>675.94180000000006</v>
          </cell>
          <cell r="F1313">
            <v>675.94935800000007</v>
          </cell>
        </row>
        <row r="1314">
          <cell r="A1314">
            <v>43232.816452500003</v>
          </cell>
          <cell r="B1314">
            <v>676</v>
          </cell>
          <cell r="C1314">
            <v>0.03</v>
          </cell>
          <cell r="D1314" t="str">
            <v>sell</v>
          </cell>
          <cell r="E1314">
            <v>675.94</v>
          </cell>
          <cell r="F1314">
            <v>675.94935800000007</v>
          </cell>
        </row>
        <row r="1315">
          <cell r="A1315">
            <v>43232.816455601853</v>
          </cell>
          <cell r="B1315">
            <v>675.94</v>
          </cell>
          <cell r="C1315">
            <v>2.2000000000000002</v>
          </cell>
          <cell r="D1315" t="str">
            <v>sell</v>
          </cell>
          <cell r="E1315">
            <v>677.47887240429986</v>
          </cell>
          <cell r="F1315">
            <v>675.94935800000007</v>
          </cell>
        </row>
        <row r="1316">
          <cell r="A1316">
            <v>43232.816458831017</v>
          </cell>
          <cell r="B1316">
            <v>675.93</v>
          </cell>
          <cell r="C1316">
            <v>1.4818399999999999E-3</v>
          </cell>
          <cell r="D1316" t="str">
            <v>sell</v>
          </cell>
          <cell r="E1316">
            <v>677.4814211690998</v>
          </cell>
          <cell r="F1316">
            <v>675.94935800000007</v>
          </cell>
        </row>
        <row r="1317">
          <cell r="A1317">
            <v>43232.816458831017</v>
          </cell>
          <cell r="B1317">
            <v>675.93</v>
          </cell>
          <cell r="C1317">
            <v>8.5181600000000003E-3</v>
          </cell>
          <cell r="D1317" t="str">
            <v>sell</v>
          </cell>
          <cell r="E1317">
            <v>677.49607240429987</v>
          </cell>
          <cell r="F1317">
            <v>675.94935800000007</v>
          </cell>
        </row>
        <row r="1318">
          <cell r="A1318">
            <v>43232.81646253472</v>
          </cell>
          <cell r="B1318">
            <v>675.93</v>
          </cell>
          <cell r="C1318">
            <v>6.3058160000000002E-2</v>
          </cell>
          <cell r="D1318" t="str">
            <v>sell</v>
          </cell>
          <cell r="E1318">
            <v>677.60453243949985</v>
          </cell>
          <cell r="F1318">
            <v>675.94935800000007</v>
          </cell>
        </row>
        <row r="1319">
          <cell r="A1319">
            <v>43232.81646584491</v>
          </cell>
          <cell r="B1319">
            <v>675.93</v>
          </cell>
          <cell r="C1319">
            <v>8.7781600000000001E-3</v>
          </cell>
          <cell r="D1319" t="str">
            <v>sell</v>
          </cell>
          <cell r="E1319">
            <v>677.61963087469996</v>
          </cell>
          <cell r="F1319">
            <v>675.94935800000007</v>
          </cell>
        </row>
        <row r="1320">
          <cell r="A1320">
            <v>43232.816468935183</v>
          </cell>
          <cell r="B1320">
            <v>675.93</v>
          </cell>
          <cell r="C1320">
            <v>1.5418400000000001E-3</v>
          </cell>
          <cell r="D1320" t="str">
            <v>sell</v>
          </cell>
          <cell r="E1320">
            <v>677.62228283949992</v>
          </cell>
          <cell r="F1320">
            <v>675.94935800000007</v>
          </cell>
        </row>
        <row r="1321">
          <cell r="A1321">
            <v>43232.816468935183</v>
          </cell>
          <cell r="B1321">
            <v>675.93</v>
          </cell>
          <cell r="C1321">
            <v>9.4581600000000002E-3</v>
          </cell>
          <cell r="D1321" t="str">
            <v>sell</v>
          </cell>
          <cell r="E1321">
            <v>677.63855087469983</v>
          </cell>
          <cell r="F1321">
            <v>675.94935800000007</v>
          </cell>
        </row>
        <row r="1322">
          <cell r="A1322">
            <v>43232.816472627317</v>
          </cell>
          <cell r="B1322">
            <v>675.93</v>
          </cell>
          <cell r="C1322">
            <v>5.4184000000000003E-4</v>
          </cell>
          <cell r="D1322" t="str">
            <v>sell</v>
          </cell>
          <cell r="E1322">
            <v>677.63948283950003</v>
          </cell>
          <cell r="F1322">
            <v>675.94935800000007</v>
          </cell>
        </row>
        <row r="1323">
          <cell r="A1323">
            <v>43232.816472627317</v>
          </cell>
          <cell r="B1323">
            <v>675.93</v>
          </cell>
          <cell r="C1323">
            <v>9.4581600000000002E-3</v>
          </cell>
          <cell r="D1323" t="str">
            <v>sell</v>
          </cell>
          <cell r="E1323">
            <v>677.65575087469983</v>
          </cell>
          <cell r="F1323">
            <v>675.94935800000007</v>
          </cell>
        </row>
        <row r="1324">
          <cell r="A1324">
            <v>43232.816512118057</v>
          </cell>
          <cell r="B1324">
            <v>675.94</v>
          </cell>
          <cell r="C1324">
            <v>6.4199999999999993E-2</v>
          </cell>
          <cell r="D1324" t="str">
            <v>buy</v>
          </cell>
          <cell r="E1324">
            <v>677.65575087469983</v>
          </cell>
          <cell r="F1324">
            <v>675.95110399999999</v>
          </cell>
        </row>
        <row r="1325">
          <cell r="A1325">
            <v>43232.816512187499</v>
          </cell>
          <cell r="B1325">
            <v>675.95</v>
          </cell>
          <cell r="C1325">
            <v>0.97792000000000001</v>
          </cell>
          <cell r="D1325" t="str">
            <v>buy</v>
          </cell>
          <cell r="E1325">
            <v>677.65575087469983</v>
          </cell>
          <cell r="F1325">
            <v>676.00500080000006</v>
          </cell>
        </row>
        <row r="1326">
          <cell r="A1326">
            <v>43232.816512291669</v>
          </cell>
          <cell r="B1326">
            <v>676</v>
          </cell>
          <cell r="C1326">
            <v>0.49991999999999998</v>
          </cell>
          <cell r="D1326" t="str">
            <v>buy</v>
          </cell>
          <cell r="E1326">
            <v>677.65575087469983</v>
          </cell>
          <cell r="F1326">
            <v>676.01</v>
          </cell>
        </row>
        <row r="1327">
          <cell r="A1327">
            <v>43232.816534074067</v>
          </cell>
          <cell r="B1327">
            <v>676.01</v>
          </cell>
          <cell r="C1327">
            <v>7.3940000000000001</v>
          </cell>
          <cell r="D1327" t="str">
            <v>buy</v>
          </cell>
          <cell r="E1327">
            <v>677.65575087469983</v>
          </cell>
          <cell r="F1327">
            <v>675.94</v>
          </cell>
        </row>
        <row r="1328">
          <cell r="A1328">
            <v>43232.816541006941</v>
          </cell>
          <cell r="B1328">
            <v>675.94</v>
          </cell>
          <cell r="C1328">
            <v>1.8</v>
          </cell>
          <cell r="D1328" t="str">
            <v>buy</v>
          </cell>
          <cell r="E1328">
            <v>677.65575087469983</v>
          </cell>
          <cell r="F1328">
            <v>676.12</v>
          </cell>
        </row>
        <row r="1329">
          <cell r="A1329">
            <v>43232.816570266201</v>
          </cell>
          <cell r="B1329">
            <v>676.12</v>
          </cell>
          <cell r="C1329">
            <v>9.5200000000000007E-2</v>
          </cell>
          <cell r="D1329" t="str">
            <v>buy</v>
          </cell>
          <cell r="E1329">
            <v>677.65575087469983</v>
          </cell>
          <cell r="F1329">
            <v>676.12</v>
          </cell>
        </row>
        <row r="1330">
          <cell r="A1330">
            <v>43232.816578865742</v>
          </cell>
          <cell r="B1330">
            <v>676.12</v>
          </cell>
          <cell r="C1330">
            <v>1.0322225</v>
          </cell>
          <cell r="D1330" t="str">
            <v>buy</v>
          </cell>
          <cell r="E1330">
            <v>677.65575087469983</v>
          </cell>
          <cell r="F1330">
            <v>676.11</v>
          </cell>
        </row>
        <row r="1331">
          <cell r="A1331">
            <v>43232.816633935188</v>
          </cell>
          <cell r="B1331">
            <v>676.11</v>
          </cell>
          <cell r="C1331">
            <v>0.57269999999999999</v>
          </cell>
          <cell r="D1331" t="str">
            <v>buy</v>
          </cell>
          <cell r="E1331">
            <v>677.65575087469983</v>
          </cell>
          <cell r="F1331">
            <v>676.11</v>
          </cell>
        </row>
        <row r="1332">
          <cell r="A1332">
            <v>43232.816634039351</v>
          </cell>
          <cell r="B1332">
            <v>676.11</v>
          </cell>
          <cell r="C1332">
            <v>6.8262999999999998</v>
          </cell>
          <cell r="D1332" t="str">
            <v>buy</v>
          </cell>
          <cell r="E1332">
            <v>677.65575087469983</v>
          </cell>
          <cell r="F1332">
            <v>676.25968071000011</v>
          </cell>
        </row>
        <row r="1333">
          <cell r="A1333">
            <v>43232.81663415509</v>
          </cell>
          <cell r="B1333">
            <v>676.26</v>
          </cell>
          <cell r="C1333">
            <v>0.46045199999999997</v>
          </cell>
          <cell r="D1333" t="str">
            <v>buy</v>
          </cell>
          <cell r="E1333">
            <v>677.65575087469983</v>
          </cell>
          <cell r="F1333">
            <v>676.35572325559997</v>
          </cell>
        </row>
        <row r="1334">
          <cell r="A1334">
            <v>43232.816634409719</v>
          </cell>
          <cell r="B1334">
            <v>676.26</v>
          </cell>
          <cell r="C1334">
            <v>1.06E-2</v>
          </cell>
          <cell r="D1334" t="str">
            <v>buy</v>
          </cell>
          <cell r="E1334">
            <v>677.65575087469983</v>
          </cell>
          <cell r="F1334">
            <v>676.36176525560006</v>
          </cell>
        </row>
        <row r="1335">
          <cell r="A1335">
            <v>43232.816637812502</v>
          </cell>
          <cell r="B1335">
            <v>676.26</v>
          </cell>
          <cell r="C1335">
            <v>0.51139400000000002</v>
          </cell>
          <cell r="D1335" t="str">
            <v>buy</v>
          </cell>
          <cell r="E1335">
            <v>677.65575087469983</v>
          </cell>
          <cell r="F1335">
            <v>677.13067545240006</v>
          </cell>
        </row>
        <row r="1336">
          <cell r="A1336">
            <v>43232.816637812502</v>
          </cell>
          <cell r="B1336">
            <v>676.27</v>
          </cell>
          <cell r="C1336">
            <v>1.0485E-2</v>
          </cell>
          <cell r="D1336" t="str">
            <v>buy</v>
          </cell>
          <cell r="E1336">
            <v>677.65575087469983</v>
          </cell>
          <cell r="F1336">
            <v>677.14608544199996</v>
          </cell>
        </row>
        <row r="1337">
          <cell r="A1337">
            <v>43232.81664222222</v>
          </cell>
          <cell r="B1337">
            <v>676.2</v>
          </cell>
          <cell r="C1337">
            <v>0.21840000000000001</v>
          </cell>
          <cell r="D1337" t="str">
            <v>buy</v>
          </cell>
          <cell r="E1337">
            <v>677.65575087469983</v>
          </cell>
          <cell r="F1337">
            <v>677.46713344200009</v>
          </cell>
        </row>
        <row r="1338">
          <cell r="A1338">
            <v>43232.816643703707</v>
          </cell>
          <cell r="B1338">
            <v>676.27</v>
          </cell>
          <cell r="C1338">
            <v>1.054012E-2</v>
          </cell>
          <cell r="D1338" t="str">
            <v>buy</v>
          </cell>
          <cell r="E1338">
            <v>677.65575087469983</v>
          </cell>
          <cell r="F1338">
            <v>677.48188961000028</v>
          </cell>
        </row>
        <row r="1339">
          <cell r="A1339">
            <v>43232.816649490742</v>
          </cell>
          <cell r="B1339">
            <v>676.44</v>
          </cell>
          <cell r="C1339">
            <v>0.05</v>
          </cell>
          <cell r="D1339" t="str">
            <v>buy</v>
          </cell>
          <cell r="E1339">
            <v>677.65575087469983</v>
          </cell>
          <cell r="F1339">
            <v>677.54338961000008</v>
          </cell>
        </row>
        <row r="1340">
          <cell r="A1340">
            <v>43232.816690011583</v>
          </cell>
          <cell r="B1340">
            <v>676.73</v>
          </cell>
          <cell r="C1340">
            <v>3.4158000000000001E-2</v>
          </cell>
          <cell r="D1340" t="str">
            <v>buy</v>
          </cell>
          <cell r="E1340">
            <v>677.65575087469983</v>
          </cell>
          <cell r="F1340">
            <v>677.57549812999991</v>
          </cell>
        </row>
        <row r="1341">
          <cell r="A1341">
            <v>43232.816690011583</v>
          </cell>
          <cell r="B1341">
            <v>676.73</v>
          </cell>
          <cell r="C1341">
            <v>9.3399599999999996E-3</v>
          </cell>
          <cell r="D1341" t="str">
            <v>buy</v>
          </cell>
          <cell r="E1341">
            <v>677.65575087469983</v>
          </cell>
          <cell r="F1341">
            <v>677.58427769240006</v>
          </cell>
        </row>
        <row r="1342">
          <cell r="A1342">
            <v>43232.816693414352</v>
          </cell>
          <cell r="B1342">
            <v>676.73</v>
          </cell>
          <cell r="C1342">
            <v>8.1004000000000004E-4</v>
          </cell>
          <cell r="D1342" t="str">
            <v>buy</v>
          </cell>
          <cell r="E1342">
            <v>677.65575087469983</v>
          </cell>
          <cell r="F1342">
            <v>677.58503912999993</v>
          </cell>
        </row>
        <row r="1343">
          <cell r="A1343">
            <v>43232.816693414352</v>
          </cell>
          <cell r="B1343">
            <v>676.76</v>
          </cell>
          <cell r="C1343">
            <v>4.9189959999999998E-2</v>
          </cell>
          <cell r="D1343" t="str">
            <v>buy</v>
          </cell>
          <cell r="E1343">
            <v>677.65575087469983</v>
          </cell>
          <cell r="F1343">
            <v>677.62980199360004</v>
          </cell>
        </row>
        <row r="1344">
          <cell r="A1344">
            <v>43232.816694097222</v>
          </cell>
          <cell r="B1344">
            <v>676.83</v>
          </cell>
          <cell r="C1344">
            <v>0.15138995999999999</v>
          </cell>
          <cell r="D1344" t="str">
            <v>buy</v>
          </cell>
          <cell r="E1344">
            <v>677.65575087469983</v>
          </cell>
          <cell r="F1344">
            <v>677.75696956000002</v>
          </cell>
        </row>
        <row r="1345">
          <cell r="A1345">
            <v>43232.81669472222</v>
          </cell>
          <cell r="B1345">
            <v>676.76</v>
          </cell>
          <cell r="C1345">
            <v>1.09E-2</v>
          </cell>
          <cell r="D1345" t="str">
            <v>buy</v>
          </cell>
          <cell r="E1345">
            <v>677.65575087469983</v>
          </cell>
          <cell r="F1345">
            <v>677.76688855999998</v>
          </cell>
        </row>
        <row r="1346">
          <cell r="A1346">
            <v>43232.816696469898</v>
          </cell>
          <cell r="B1346">
            <v>676.76</v>
          </cell>
          <cell r="C1346">
            <v>1.0000000000000001E-5</v>
          </cell>
          <cell r="D1346" t="str">
            <v>buy</v>
          </cell>
          <cell r="E1346">
            <v>677.65575087469983</v>
          </cell>
          <cell r="F1346">
            <v>677.76689766000004</v>
          </cell>
        </row>
        <row r="1347">
          <cell r="A1347">
            <v>43232.816696469898</v>
          </cell>
          <cell r="B1347">
            <v>676.76</v>
          </cell>
          <cell r="C1347">
            <v>9.9900000000000006E-3</v>
          </cell>
          <cell r="D1347" t="str">
            <v>buy</v>
          </cell>
          <cell r="E1347">
            <v>677.65575087469983</v>
          </cell>
          <cell r="F1347">
            <v>677.77598855999986</v>
          </cell>
        </row>
        <row r="1348">
          <cell r="A1348">
            <v>43232.816709398146</v>
          </cell>
          <cell r="B1348">
            <v>676.76</v>
          </cell>
          <cell r="C1348">
            <v>1.0000000000000001E-5</v>
          </cell>
          <cell r="D1348" t="str">
            <v>buy</v>
          </cell>
          <cell r="E1348">
            <v>677.65575087469983</v>
          </cell>
          <cell r="F1348">
            <v>677.77599766000003</v>
          </cell>
        </row>
        <row r="1349">
          <cell r="A1349">
            <v>43232.816709398146</v>
          </cell>
          <cell r="B1349">
            <v>677.84</v>
          </cell>
          <cell r="C1349">
            <v>0.19</v>
          </cell>
          <cell r="D1349" t="str">
            <v>buy</v>
          </cell>
          <cell r="E1349">
            <v>677.65575087469983</v>
          </cell>
          <cell r="F1349">
            <v>677.74369765999995</v>
          </cell>
        </row>
        <row r="1350">
          <cell r="A1350">
            <v>43232.816709398146</v>
          </cell>
          <cell r="B1350">
            <v>677.87</v>
          </cell>
          <cell r="C1350">
            <v>0.1380633</v>
          </cell>
          <cell r="D1350" t="str">
            <v>buy</v>
          </cell>
          <cell r="E1350">
            <v>677.65575087469983</v>
          </cell>
          <cell r="F1350">
            <v>677.71608500000002</v>
          </cell>
        </row>
        <row r="1351">
          <cell r="A1351">
            <v>43232.816811157412</v>
          </cell>
          <cell r="B1351">
            <v>677.87</v>
          </cell>
          <cell r="C1351">
            <v>0.01</v>
          </cell>
          <cell r="D1351" t="str">
            <v>buy</v>
          </cell>
          <cell r="E1351">
            <v>677.65575087469983</v>
          </cell>
          <cell r="F1351">
            <v>677.71408499999995</v>
          </cell>
        </row>
        <row r="1352">
          <cell r="A1352">
            <v>43232.816845717593</v>
          </cell>
          <cell r="B1352">
            <v>677.93</v>
          </cell>
          <cell r="C1352">
            <v>0.02</v>
          </cell>
          <cell r="D1352" t="str">
            <v>buy</v>
          </cell>
          <cell r="E1352">
            <v>677.65575087469983</v>
          </cell>
          <cell r="F1352">
            <v>677.70888500000001</v>
          </cell>
        </row>
        <row r="1353">
          <cell r="A1353">
            <v>43232.816845717593</v>
          </cell>
          <cell r="B1353">
            <v>678.11</v>
          </cell>
          <cell r="C1353">
            <v>8.8374999999999995E-2</v>
          </cell>
          <cell r="D1353" t="str">
            <v>buy</v>
          </cell>
          <cell r="E1353">
            <v>677.65575087469983</v>
          </cell>
          <cell r="F1353">
            <v>677.67</v>
          </cell>
        </row>
        <row r="1354">
          <cell r="A1354">
            <v>43232.816975682872</v>
          </cell>
          <cell r="B1354">
            <v>677.67</v>
          </cell>
          <cell r="C1354">
            <v>0.17469999999999999</v>
          </cell>
          <cell r="D1354" t="str">
            <v>buy</v>
          </cell>
          <cell r="E1354">
            <v>677.65575087469983</v>
          </cell>
          <cell r="F1354">
            <v>677.67</v>
          </cell>
        </row>
        <row r="1355">
          <cell r="A1355">
            <v>43232.816975682872</v>
          </cell>
          <cell r="B1355">
            <v>677.67</v>
          </cell>
          <cell r="C1355">
            <v>1.1858</v>
          </cell>
          <cell r="D1355" t="str">
            <v>buy</v>
          </cell>
          <cell r="E1355">
            <v>677.65575087469983</v>
          </cell>
          <cell r="F1355">
            <v>677.67</v>
          </cell>
        </row>
        <row r="1356">
          <cell r="A1356">
            <v>43232.817100879627</v>
          </cell>
          <cell r="B1356">
            <v>677.66</v>
          </cell>
          <cell r="C1356">
            <v>0.15959999999999999</v>
          </cell>
          <cell r="D1356" t="str">
            <v>sell</v>
          </cell>
          <cell r="E1356">
            <v>677.6541548747</v>
          </cell>
          <cell r="F1356">
            <v>677.67</v>
          </cell>
        </row>
        <row r="1357">
          <cell r="A1357">
            <v>43232.817210856483</v>
          </cell>
          <cell r="B1357">
            <v>677.66</v>
          </cell>
          <cell r="C1357">
            <v>0.02</v>
          </cell>
          <cell r="D1357" t="str">
            <v>sell</v>
          </cell>
          <cell r="E1357">
            <v>677.65395487470005</v>
          </cell>
          <cell r="F1357">
            <v>677.67</v>
          </cell>
        </row>
        <row r="1358">
          <cell r="A1358">
            <v>43232.817232893518</v>
          </cell>
          <cell r="B1358">
            <v>677.67</v>
          </cell>
          <cell r="C1358">
            <v>1.2291000000000001</v>
          </cell>
          <cell r="D1358" t="str">
            <v>buy</v>
          </cell>
          <cell r="E1358">
            <v>677.65395487470005</v>
          </cell>
          <cell r="F1358">
            <v>677.66</v>
          </cell>
        </row>
        <row r="1359">
          <cell r="A1359">
            <v>43232.817265729173</v>
          </cell>
          <cell r="B1359">
            <v>677.66</v>
          </cell>
          <cell r="C1359">
            <v>0.38276459000000002</v>
          </cell>
          <cell r="D1359" t="str">
            <v>sell</v>
          </cell>
          <cell r="E1359">
            <v>677.65012722879999</v>
          </cell>
          <cell r="F1359">
            <v>677.66</v>
          </cell>
        </row>
        <row r="1360">
          <cell r="A1360">
            <v>43232.817268854167</v>
          </cell>
          <cell r="B1360">
            <v>677.66</v>
          </cell>
          <cell r="C1360">
            <v>1.90288E-3</v>
          </cell>
          <cell r="D1360" t="str">
            <v>sell</v>
          </cell>
          <cell r="E1360">
            <v>677.65010819999998</v>
          </cell>
          <cell r="F1360">
            <v>677.66</v>
          </cell>
        </row>
        <row r="1361">
          <cell r="A1361">
            <v>43232.817268854167</v>
          </cell>
          <cell r="B1361">
            <v>677.66</v>
          </cell>
          <cell r="C1361">
            <v>9.0971200000000002E-3</v>
          </cell>
          <cell r="D1361" t="str">
            <v>sell</v>
          </cell>
          <cell r="E1361">
            <v>677.65001722880004</v>
          </cell>
          <cell r="F1361">
            <v>677.66</v>
          </cell>
        </row>
        <row r="1362">
          <cell r="A1362">
            <v>43232.817273703702</v>
          </cell>
          <cell r="B1362">
            <v>677.66</v>
          </cell>
          <cell r="C1362">
            <v>1.72288E-3</v>
          </cell>
          <cell r="D1362" t="str">
            <v>sell</v>
          </cell>
          <cell r="E1362">
            <v>677.65</v>
          </cell>
          <cell r="F1362">
            <v>677.66</v>
          </cell>
        </row>
        <row r="1363">
          <cell r="A1363">
            <v>43232.817273703702</v>
          </cell>
          <cell r="B1363">
            <v>677.65</v>
          </cell>
          <cell r="C1363">
            <v>0.17827712000000001</v>
          </cell>
          <cell r="D1363" t="str">
            <v>sell</v>
          </cell>
          <cell r="E1363">
            <v>677.68977999999993</v>
          </cell>
          <cell r="F1363">
            <v>677.66</v>
          </cell>
        </row>
        <row r="1364">
          <cell r="A1364">
            <v>43232.817277951392</v>
          </cell>
          <cell r="B1364">
            <v>677.65</v>
          </cell>
          <cell r="C1364">
            <v>2.22288E-3</v>
          </cell>
          <cell r="D1364" t="str">
            <v>sell</v>
          </cell>
          <cell r="E1364">
            <v>677.69053577919999</v>
          </cell>
          <cell r="F1364">
            <v>677.66</v>
          </cell>
        </row>
        <row r="1365">
          <cell r="A1365">
            <v>43232.817277951392</v>
          </cell>
          <cell r="B1365">
            <v>677.65</v>
          </cell>
          <cell r="C1365">
            <v>8.7771199999999994E-3</v>
          </cell>
          <cell r="D1365" t="str">
            <v>sell</v>
          </cell>
          <cell r="E1365">
            <v>677.69352000000003</v>
          </cell>
          <cell r="F1365">
            <v>677.66</v>
          </cell>
        </row>
        <row r="1366">
          <cell r="A1366">
            <v>43232.81736951389</v>
          </cell>
          <cell r="B1366">
            <v>677.66</v>
          </cell>
          <cell r="C1366">
            <v>0.1434</v>
          </cell>
          <cell r="D1366" t="str">
            <v>buy</v>
          </cell>
          <cell r="E1366">
            <v>677.69352000000003</v>
          </cell>
          <cell r="F1366">
            <v>677.66</v>
          </cell>
        </row>
        <row r="1367">
          <cell r="A1367">
            <v>43232.817517048607</v>
          </cell>
          <cell r="B1367">
            <v>677.66</v>
          </cell>
          <cell r="C1367">
            <v>2.6074999999999999</v>
          </cell>
          <cell r="D1367" t="str">
            <v>buy</v>
          </cell>
          <cell r="E1367">
            <v>677.69352000000003</v>
          </cell>
          <cell r="F1367">
            <v>677.66</v>
          </cell>
        </row>
        <row r="1368">
          <cell r="A1368">
            <v>43232.817792905087</v>
          </cell>
          <cell r="B1368">
            <v>677.66</v>
          </cell>
          <cell r="C1368">
            <v>1.7239</v>
          </cell>
          <cell r="D1368" t="str">
            <v>buy</v>
          </cell>
          <cell r="E1368">
            <v>677.69352000000003</v>
          </cell>
          <cell r="F1368">
            <v>677.66</v>
          </cell>
        </row>
        <row r="1369">
          <cell r="A1369">
            <v>43232.817941712958</v>
          </cell>
          <cell r="B1369">
            <v>677.66</v>
          </cell>
          <cell r="C1369">
            <v>9.9500000000000005E-2</v>
          </cell>
          <cell r="D1369" t="str">
            <v>buy</v>
          </cell>
          <cell r="E1369">
            <v>677.69352000000003</v>
          </cell>
          <cell r="F1369">
            <v>677.66</v>
          </cell>
        </row>
        <row r="1370">
          <cell r="A1370">
            <v>43232.818074143521</v>
          </cell>
          <cell r="B1370">
            <v>677.66</v>
          </cell>
          <cell r="C1370">
            <v>1.2302999999999999</v>
          </cell>
          <cell r="D1370" t="str">
            <v>buy</v>
          </cell>
          <cell r="E1370">
            <v>677.69352000000003</v>
          </cell>
          <cell r="F1370">
            <v>677.66</v>
          </cell>
        </row>
        <row r="1371">
          <cell r="A1371">
            <v>43232.818215335647</v>
          </cell>
          <cell r="B1371">
            <v>677.66</v>
          </cell>
          <cell r="C1371">
            <v>0.95609999999999995</v>
          </cell>
          <cell r="D1371" t="str">
            <v>buy</v>
          </cell>
          <cell r="E1371">
            <v>677.69352000000003</v>
          </cell>
          <cell r="F1371">
            <v>677.66000000000008</v>
          </cell>
        </row>
        <row r="1372">
          <cell r="A1372">
            <v>43232.818339965277</v>
          </cell>
          <cell r="B1372">
            <v>677.65</v>
          </cell>
          <cell r="C1372">
            <v>8.1436019999999998E-2</v>
          </cell>
          <cell r="D1372" t="str">
            <v>sell</v>
          </cell>
          <cell r="E1372">
            <v>677.72120824679996</v>
          </cell>
          <cell r="F1372">
            <v>677.66000000000008</v>
          </cell>
        </row>
        <row r="1373">
          <cell r="A1373">
            <v>43232.818339965277</v>
          </cell>
          <cell r="B1373">
            <v>677.65</v>
          </cell>
          <cell r="C1373">
            <v>0.79056398000000005</v>
          </cell>
          <cell r="D1373" t="str">
            <v>sell</v>
          </cell>
          <cell r="E1373">
            <v>677.99</v>
          </cell>
          <cell r="F1373">
            <v>677.66000000000008</v>
          </cell>
        </row>
        <row r="1374">
          <cell r="A1374">
            <v>43232.818615393517</v>
          </cell>
          <cell r="B1374">
            <v>677.66</v>
          </cell>
          <cell r="C1374">
            <v>0.86939999999999995</v>
          </cell>
          <cell r="D1374" t="str">
            <v>buy</v>
          </cell>
          <cell r="E1374">
            <v>677.99</v>
          </cell>
          <cell r="F1374">
            <v>677.66</v>
          </cell>
        </row>
        <row r="1375">
          <cell r="A1375">
            <v>43232.818616319448</v>
          </cell>
          <cell r="B1375">
            <v>677.66</v>
          </cell>
          <cell r="C1375">
            <v>0.42070000000000002</v>
          </cell>
          <cell r="D1375" t="str">
            <v>buy</v>
          </cell>
          <cell r="E1375">
            <v>677.99</v>
          </cell>
          <cell r="F1375">
            <v>677.66</v>
          </cell>
        </row>
        <row r="1376">
          <cell r="A1376">
            <v>43232.818656504627</v>
          </cell>
          <cell r="B1376">
            <v>677.66</v>
          </cell>
          <cell r="C1376">
            <v>11.565</v>
          </cell>
          <cell r="D1376" t="str">
            <v>buy</v>
          </cell>
          <cell r="E1376">
            <v>677.99</v>
          </cell>
          <cell r="F1376">
            <v>677.66690200000005</v>
          </cell>
        </row>
        <row r="1377">
          <cell r="A1377">
            <v>43232.818770752318</v>
          </cell>
          <cell r="B1377">
            <v>677.66</v>
          </cell>
          <cell r="C1377">
            <v>0.27979999999999999</v>
          </cell>
          <cell r="D1377" t="str">
            <v>buy</v>
          </cell>
          <cell r="E1377">
            <v>677.99</v>
          </cell>
          <cell r="F1377">
            <v>677.66969999999992</v>
          </cell>
        </row>
        <row r="1378">
          <cell r="A1378">
            <v>43232.818906712957</v>
          </cell>
          <cell r="B1378">
            <v>677.66</v>
          </cell>
          <cell r="C1378">
            <v>0.03</v>
          </cell>
          <cell r="D1378" t="str">
            <v>buy</v>
          </cell>
          <cell r="E1378">
            <v>677.99</v>
          </cell>
          <cell r="F1378">
            <v>677.67</v>
          </cell>
        </row>
        <row r="1379">
          <cell r="A1379">
            <v>43232.818906712957</v>
          </cell>
          <cell r="B1379">
            <v>677.67</v>
          </cell>
          <cell r="C1379">
            <v>2.5495700000000001</v>
          </cell>
          <cell r="D1379" t="str">
            <v>buy</v>
          </cell>
          <cell r="E1379">
            <v>677.99</v>
          </cell>
          <cell r="F1379">
            <v>677.67000000000007</v>
          </cell>
        </row>
        <row r="1380">
          <cell r="A1380">
            <v>43232.81891238426</v>
          </cell>
          <cell r="B1380">
            <v>677.67</v>
          </cell>
          <cell r="C1380">
            <v>1.2699999999999999E-2</v>
          </cell>
          <cell r="D1380" t="str">
            <v>buy</v>
          </cell>
          <cell r="E1380">
            <v>677.99</v>
          </cell>
          <cell r="F1380">
            <v>677.67</v>
          </cell>
        </row>
        <row r="1381">
          <cell r="A1381">
            <v>43232.81891490741</v>
          </cell>
          <cell r="B1381">
            <v>677.67</v>
          </cell>
          <cell r="C1381">
            <v>2.7300000000000001E-2</v>
          </cell>
          <cell r="D1381" t="str">
            <v>buy</v>
          </cell>
          <cell r="E1381">
            <v>677.99</v>
          </cell>
          <cell r="F1381">
            <v>677.67000000000007</v>
          </cell>
        </row>
        <row r="1382">
          <cell r="A1382">
            <v>43232.818916608798</v>
          </cell>
          <cell r="B1382">
            <v>677.67</v>
          </cell>
          <cell r="C1382">
            <v>3.0410340000000001E-2</v>
          </cell>
          <cell r="D1382" t="str">
            <v>buy</v>
          </cell>
          <cell r="E1382">
            <v>677.99</v>
          </cell>
          <cell r="F1382">
            <v>677.67</v>
          </cell>
        </row>
        <row r="1383">
          <cell r="A1383">
            <v>43232.818991307868</v>
          </cell>
          <cell r="B1383">
            <v>677.67</v>
          </cell>
          <cell r="C1383">
            <v>3.9870349999999999E-2</v>
          </cell>
          <cell r="D1383" t="str">
            <v>buy</v>
          </cell>
          <cell r="E1383">
            <v>677.99</v>
          </cell>
          <cell r="F1383">
            <v>677.67</v>
          </cell>
        </row>
        <row r="1384">
          <cell r="A1384">
            <v>43232.819052870371</v>
          </cell>
          <cell r="B1384">
            <v>677.67</v>
          </cell>
          <cell r="C1384">
            <v>2.3401493100000001</v>
          </cell>
          <cell r="D1384" t="str">
            <v>buy</v>
          </cell>
          <cell r="E1384">
            <v>677.99</v>
          </cell>
          <cell r="F1384">
            <v>677.99649540000007</v>
          </cell>
        </row>
        <row r="1385">
          <cell r="A1385">
            <v>43232.819052870371</v>
          </cell>
          <cell r="B1385">
            <v>677.67</v>
          </cell>
          <cell r="C1385">
            <v>1.0619999999999999E-2</v>
          </cell>
          <cell r="D1385" t="str">
            <v>buy</v>
          </cell>
          <cell r="E1385">
            <v>677.99</v>
          </cell>
          <cell r="F1385">
            <v>678</v>
          </cell>
        </row>
        <row r="1386">
          <cell r="A1386">
            <v>43232.819052870371</v>
          </cell>
          <cell r="B1386">
            <v>678</v>
          </cell>
          <cell r="C1386">
            <v>1.2935306900000001</v>
          </cell>
          <cell r="D1386" t="str">
            <v>buy</v>
          </cell>
          <cell r="E1386">
            <v>677.99</v>
          </cell>
          <cell r="F1386">
            <v>678</v>
          </cell>
        </row>
        <row r="1387">
          <cell r="A1387">
            <v>43232.819185590277</v>
          </cell>
          <cell r="B1387">
            <v>678</v>
          </cell>
          <cell r="C1387">
            <v>0.75860000000000005</v>
          </cell>
          <cell r="D1387" t="str">
            <v>buy</v>
          </cell>
          <cell r="E1387">
            <v>677.99</v>
          </cell>
          <cell r="F1387">
            <v>678</v>
          </cell>
        </row>
        <row r="1388">
          <cell r="A1388">
            <v>43232.819317731482</v>
          </cell>
          <cell r="B1388">
            <v>677.99</v>
          </cell>
          <cell r="C1388">
            <v>0.48280000000000001</v>
          </cell>
          <cell r="D1388" t="str">
            <v>sell</v>
          </cell>
          <cell r="E1388">
            <v>677.99</v>
          </cell>
          <cell r="F1388">
            <v>678</v>
          </cell>
        </row>
        <row r="1389">
          <cell r="A1389">
            <v>43232.819461192128</v>
          </cell>
          <cell r="B1389">
            <v>678</v>
          </cell>
          <cell r="C1389">
            <v>1.5032000000000001</v>
          </cell>
          <cell r="D1389" t="str">
            <v>buy</v>
          </cell>
          <cell r="E1389">
            <v>677.99</v>
          </cell>
          <cell r="F1389">
            <v>678</v>
          </cell>
        </row>
        <row r="1390">
          <cell r="A1390">
            <v>43232.819590879633</v>
          </cell>
          <cell r="B1390">
            <v>678</v>
          </cell>
          <cell r="C1390">
            <v>2.0785999999999998</v>
          </cell>
          <cell r="D1390" t="str">
            <v>buy</v>
          </cell>
          <cell r="E1390">
            <v>677.99</v>
          </cell>
          <cell r="F1390">
            <v>678</v>
          </cell>
        </row>
        <row r="1391">
          <cell r="A1391">
            <v>43232.819735520832</v>
          </cell>
          <cell r="B1391">
            <v>678</v>
          </cell>
          <cell r="C1391">
            <v>2.9388999999999998</v>
          </cell>
          <cell r="D1391" t="str">
            <v>buy</v>
          </cell>
          <cell r="E1391">
            <v>677.99</v>
          </cell>
          <cell r="F1391">
            <v>678</v>
          </cell>
        </row>
        <row r="1392">
          <cell r="A1392">
            <v>43232.819768229157</v>
          </cell>
          <cell r="B1392">
            <v>678</v>
          </cell>
          <cell r="C1392">
            <v>0.2205772</v>
          </cell>
          <cell r="D1392" t="str">
            <v>buy</v>
          </cell>
          <cell r="E1392">
            <v>677.99</v>
          </cell>
          <cell r="F1392">
            <v>678</v>
          </cell>
        </row>
        <row r="1393">
          <cell r="A1393">
            <v>43232.819869155093</v>
          </cell>
          <cell r="B1393">
            <v>677.99</v>
          </cell>
          <cell r="C1393">
            <v>7.3099999999999998E-2</v>
          </cell>
          <cell r="D1393" t="str">
            <v>sell</v>
          </cell>
          <cell r="E1393">
            <v>677.99</v>
          </cell>
          <cell r="F1393">
            <v>678</v>
          </cell>
        </row>
        <row r="1394">
          <cell r="A1394">
            <v>43232.820005208327</v>
          </cell>
          <cell r="B1394">
            <v>678</v>
          </cell>
          <cell r="C1394">
            <v>0.121</v>
          </cell>
          <cell r="D1394" t="str">
            <v>buy</v>
          </cell>
          <cell r="E1394">
            <v>677.99</v>
          </cell>
          <cell r="F1394">
            <v>678</v>
          </cell>
        </row>
        <row r="1395">
          <cell r="A1395">
            <v>43232.820145428239</v>
          </cell>
          <cell r="B1395">
            <v>678</v>
          </cell>
          <cell r="C1395">
            <v>1.6177784399999999</v>
          </cell>
          <cell r="D1395" t="str">
            <v>buy</v>
          </cell>
          <cell r="E1395">
            <v>677.99</v>
          </cell>
          <cell r="F1395">
            <v>678</v>
          </cell>
        </row>
        <row r="1396">
          <cell r="A1396">
            <v>43232.820151111111</v>
          </cell>
          <cell r="B1396">
            <v>678</v>
          </cell>
          <cell r="C1396">
            <v>1.1764117599999999</v>
          </cell>
          <cell r="D1396" t="str">
            <v>buy</v>
          </cell>
          <cell r="E1396">
            <v>677.99</v>
          </cell>
          <cell r="F1396">
            <v>678</v>
          </cell>
        </row>
        <row r="1397">
          <cell r="A1397">
            <v>43232.820296921287</v>
          </cell>
          <cell r="B1397">
            <v>678</v>
          </cell>
          <cell r="C1397">
            <v>3.9906999999999999</v>
          </cell>
          <cell r="D1397" t="str">
            <v>buy</v>
          </cell>
          <cell r="E1397">
            <v>677.99</v>
          </cell>
          <cell r="F1397">
            <v>678</v>
          </cell>
        </row>
        <row r="1398">
          <cell r="A1398">
            <v>43232.820428692132</v>
          </cell>
          <cell r="B1398">
            <v>678</v>
          </cell>
          <cell r="C1398">
            <v>0.53159999999999996</v>
          </cell>
          <cell r="D1398" t="str">
            <v>buy</v>
          </cell>
          <cell r="E1398">
            <v>677.99</v>
          </cell>
          <cell r="F1398">
            <v>678</v>
          </cell>
        </row>
        <row r="1399">
          <cell r="A1399">
            <v>43232.820557476851</v>
          </cell>
          <cell r="B1399">
            <v>677.99</v>
          </cell>
          <cell r="C1399">
            <v>15.4771</v>
          </cell>
          <cell r="D1399" t="str">
            <v>sell</v>
          </cell>
          <cell r="E1399">
            <v>677.99</v>
          </cell>
          <cell r="F1399">
            <v>678</v>
          </cell>
        </row>
        <row r="1400">
          <cell r="A1400">
            <v>43232.820557476851</v>
          </cell>
          <cell r="B1400">
            <v>677.99</v>
          </cell>
          <cell r="C1400">
            <v>27.220734889999999</v>
          </cell>
          <cell r="D1400" t="str">
            <v>sell</v>
          </cell>
          <cell r="E1400">
            <v>677.99</v>
          </cell>
          <cell r="F1400">
            <v>678</v>
          </cell>
        </row>
        <row r="1401">
          <cell r="A1401">
            <v>43232.820562581022</v>
          </cell>
          <cell r="B1401">
            <v>677.99</v>
          </cell>
          <cell r="C1401">
            <v>0.02</v>
          </cell>
          <cell r="D1401" t="str">
            <v>sell</v>
          </cell>
          <cell r="E1401">
            <v>677.99</v>
          </cell>
          <cell r="F1401">
            <v>678</v>
          </cell>
        </row>
        <row r="1402">
          <cell r="A1402">
            <v>43232.820571805547</v>
          </cell>
          <cell r="B1402">
            <v>678</v>
          </cell>
          <cell r="C1402">
            <v>8.5999999999999993E-2</v>
          </cell>
          <cell r="D1402" t="str">
            <v>buy</v>
          </cell>
          <cell r="E1402">
            <v>677.99</v>
          </cell>
          <cell r="F1402">
            <v>678</v>
          </cell>
        </row>
        <row r="1403">
          <cell r="A1403">
            <v>43232.820574930563</v>
          </cell>
          <cell r="B1403">
            <v>678</v>
          </cell>
          <cell r="C1403">
            <v>1.10398671</v>
          </cell>
          <cell r="D1403" t="str">
            <v>buy</v>
          </cell>
          <cell r="E1403">
            <v>677.99</v>
          </cell>
          <cell r="F1403">
            <v>678</v>
          </cell>
        </row>
        <row r="1404">
          <cell r="A1404">
            <v>43232.820697858799</v>
          </cell>
          <cell r="B1404">
            <v>678</v>
          </cell>
          <cell r="C1404">
            <v>1.4935230900000001</v>
          </cell>
          <cell r="D1404" t="str">
            <v>buy</v>
          </cell>
          <cell r="E1404">
            <v>677.99</v>
          </cell>
          <cell r="F1404">
            <v>678</v>
          </cell>
        </row>
        <row r="1405">
          <cell r="A1405">
            <v>43232.820697858799</v>
          </cell>
          <cell r="B1405">
            <v>678</v>
          </cell>
          <cell r="C1405">
            <v>2.09411141</v>
          </cell>
          <cell r="D1405" t="str">
            <v>buy</v>
          </cell>
          <cell r="E1405">
            <v>677.99</v>
          </cell>
          <cell r="F1405">
            <v>678</v>
          </cell>
        </row>
        <row r="1406">
          <cell r="A1406">
            <v>43232.820698356481</v>
          </cell>
          <cell r="B1406">
            <v>677.99</v>
          </cell>
          <cell r="C1406">
            <v>4</v>
          </cell>
          <cell r="D1406" t="str">
            <v>sell</v>
          </cell>
          <cell r="E1406">
            <v>678.49</v>
          </cell>
          <cell r="F1406">
            <v>678</v>
          </cell>
        </row>
        <row r="1407">
          <cell r="A1407">
            <v>43232.820827488416</v>
          </cell>
          <cell r="B1407">
            <v>678</v>
          </cell>
          <cell r="C1407">
            <v>4.7872000000000003</v>
          </cell>
          <cell r="D1407" t="str">
            <v>buy</v>
          </cell>
          <cell r="E1407">
            <v>678.49</v>
          </cell>
          <cell r="F1407">
            <v>678</v>
          </cell>
        </row>
        <row r="1408">
          <cell r="A1408">
            <v>43232.820975451388</v>
          </cell>
          <cell r="B1408">
            <v>678</v>
          </cell>
          <cell r="C1408">
            <v>0.57350000000000001</v>
          </cell>
          <cell r="D1408" t="str">
            <v>buy</v>
          </cell>
          <cell r="E1408">
            <v>678.49</v>
          </cell>
          <cell r="F1408">
            <v>678</v>
          </cell>
        </row>
        <row r="1409">
          <cell r="A1409">
            <v>43232.820989988417</v>
          </cell>
          <cell r="B1409">
            <v>678</v>
          </cell>
          <cell r="C1409">
            <v>3.7020207799999998</v>
          </cell>
          <cell r="D1409" t="str">
            <v>buy</v>
          </cell>
          <cell r="E1409">
            <v>678.49</v>
          </cell>
          <cell r="F1409">
            <v>678</v>
          </cell>
        </row>
        <row r="1410">
          <cell r="A1410">
            <v>43232.821038807873</v>
          </cell>
          <cell r="B1410">
            <v>678</v>
          </cell>
          <cell r="C1410">
            <v>8.8431678100000006</v>
          </cell>
          <cell r="D1410" t="str">
            <v>buy</v>
          </cell>
          <cell r="E1410">
            <v>678.49</v>
          </cell>
          <cell r="F1410">
            <v>678</v>
          </cell>
        </row>
        <row r="1411">
          <cell r="A1411">
            <v>43232.821038807873</v>
          </cell>
          <cell r="B1411">
            <v>678</v>
          </cell>
          <cell r="C1411">
            <v>5.8619792799999999</v>
          </cell>
          <cell r="D1411" t="str">
            <v>buy</v>
          </cell>
          <cell r="E1411">
            <v>678.49</v>
          </cell>
          <cell r="F1411">
            <v>678</v>
          </cell>
        </row>
        <row r="1412">
          <cell r="A1412">
            <v>43232.821121689813</v>
          </cell>
          <cell r="B1412">
            <v>678</v>
          </cell>
          <cell r="C1412">
            <v>0.72299999999999998</v>
          </cell>
          <cell r="D1412" t="str">
            <v>buy</v>
          </cell>
          <cell r="E1412">
            <v>678.49</v>
          </cell>
          <cell r="F1412">
            <v>678.07782764000001</v>
          </cell>
        </row>
        <row r="1413">
          <cell r="A1413">
            <v>43232.821174606477</v>
          </cell>
          <cell r="B1413">
            <v>678</v>
          </cell>
          <cell r="C1413">
            <v>0.14705146999999999</v>
          </cell>
          <cell r="D1413" t="str">
            <v>buy</v>
          </cell>
          <cell r="E1413">
            <v>678.49</v>
          </cell>
          <cell r="F1413">
            <v>678.1513533750001</v>
          </cell>
        </row>
        <row r="1414">
          <cell r="A1414">
            <v>43232.821408159733</v>
          </cell>
          <cell r="B1414">
            <v>678</v>
          </cell>
          <cell r="C1414">
            <v>0.62796925000000003</v>
          </cell>
          <cell r="D1414" t="str">
            <v>buy</v>
          </cell>
          <cell r="E1414">
            <v>678.49</v>
          </cell>
          <cell r="F1414">
            <v>678.46533799999997</v>
          </cell>
        </row>
        <row r="1415">
          <cell r="A1415">
            <v>43232.821408159733</v>
          </cell>
          <cell r="B1415">
            <v>678.01</v>
          </cell>
          <cell r="C1415">
            <v>1.9800000000000002E-2</v>
          </cell>
          <cell r="D1415" t="str">
            <v>buy</v>
          </cell>
          <cell r="E1415">
            <v>678.49</v>
          </cell>
          <cell r="F1415">
            <v>678.47504000000004</v>
          </cell>
        </row>
        <row r="1416">
          <cell r="A1416">
            <v>43232.821408159733</v>
          </cell>
          <cell r="B1416">
            <v>678.26</v>
          </cell>
          <cell r="C1416">
            <v>0.104</v>
          </cell>
          <cell r="D1416" t="str">
            <v>buy</v>
          </cell>
          <cell r="E1416">
            <v>678.49</v>
          </cell>
          <cell r="F1416">
            <v>678.5</v>
          </cell>
        </row>
        <row r="1417">
          <cell r="A1417">
            <v>43232.821408159733</v>
          </cell>
          <cell r="B1417">
            <v>678.5</v>
          </cell>
          <cell r="C1417">
            <v>0.62819899000000001</v>
          </cell>
          <cell r="D1417" t="str">
            <v>buy</v>
          </cell>
          <cell r="E1417">
            <v>678.49</v>
          </cell>
          <cell r="F1417">
            <v>678.63245572440007</v>
          </cell>
        </row>
        <row r="1418">
          <cell r="A1418">
            <v>43232.821415972219</v>
          </cell>
          <cell r="B1418">
            <v>678.5</v>
          </cell>
          <cell r="C1418">
            <v>2.9388620000000001E-2</v>
          </cell>
          <cell r="D1418" t="str">
            <v>buy</v>
          </cell>
          <cell r="E1418">
            <v>678.49</v>
          </cell>
          <cell r="F1418">
            <v>678.64421117240011</v>
          </cell>
        </row>
        <row r="1419">
          <cell r="A1419">
            <v>43232.821434120371</v>
          </cell>
          <cell r="B1419">
            <v>678.49</v>
          </cell>
          <cell r="C1419">
            <v>1.0202329999999999</v>
          </cell>
          <cell r="D1419" t="str">
            <v>sell</v>
          </cell>
          <cell r="E1419">
            <v>678.83711599999992</v>
          </cell>
          <cell r="F1419">
            <v>678.64421117240011</v>
          </cell>
        </row>
        <row r="1420">
          <cell r="A1420">
            <v>43232.821446655093</v>
          </cell>
          <cell r="B1420">
            <v>678.5</v>
          </cell>
          <cell r="C1420">
            <v>0.39303638000000002</v>
          </cell>
          <cell r="D1420" t="str">
            <v>buy</v>
          </cell>
          <cell r="E1420">
            <v>678.83711599999992</v>
          </cell>
          <cell r="F1420">
            <v>678.80142572440002</v>
          </cell>
        </row>
        <row r="1421">
          <cell r="A1421">
            <v>43232.821596018519</v>
          </cell>
          <cell r="B1421">
            <v>678.5</v>
          </cell>
          <cell r="C1421">
            <v>0.21691567</v>
          </cell>
          <cell r="D1421" t="str">
            <v>buy</v>
          </cell>
          <cell r="E1421">
            <v>678.83711599999992</v>
          </cell>
          <cell r="F1421">
            <v>678.88819199240004</v>
          </cell>
        </row>
        <row r="1422">
          <cell r="A1422">
            <v>43232.821596018519</v>
          </cell>
          <cell r="B1422">
            <v>678.5</v>
          </cell>
          <cell r="C1422">
            <v>1.013E-2</v>
          </cell>
          <cell r="D1422" t="str">
            <v>buy</v>
          </cell>
          <cell r="E1422">
            <v>678.83711599999992</v>
          </cell>
          <cell r="F1422">
            <v>678.89224399240004</v>
          </cell>
        </row>
        <row r="1423">
          <cell r="A1423">
            <v>43232.821596018519</v>
          </cell>
          <cell r="B1423">
            <v>678.61</v>
          </cell>
          <cell r="C1423">
            <v>0.01</v>
          </cell>
          <cell r="D1423" t="str">
            <v>buy</v>
          </cell>
          <cell r="E1423">
            <v>678.83711599999992</v>
          </cell>
          <cell r="F1423">
            <v>678.89514399239999</v>
          </cell>
        </row>
        <row r="1424">
          <cell r="A1424">
            <v>43232.821596018519</v>
          </cell>
          <cell r="B1424">
            <v>678.78</v>
          </cell>
          <cell r="C1424">
            <v>4.0466729999999999E-2</v>
          </cell>
          <cell r="D1424" t="str">
            <v>buy</v>
          </cell>
          <cell r="E1424">
            <v>678.83711599999992</v>
          </cell>
          <cell r="F1424">
            <v>678.9</v>
          </cell>
        </row>
        <row r="1425">
          <cell r="A1425">
            <v>43232.821750625</v>
          </cell>
          <cell r="B1425">
            <v>678.77</v>
          </cell>
          <cell r="C1425">
            <v>0.44069999999999998</v>
          </cell>
          <cell r="D1425" t="str">
            <v>sell</v>
          </cell>
          <cell r="E1425">
            <v>678.89</v>
          </cell>
          <cell r="F1425">
            <v>678.9</v>
          </cell>
        </row>
        <row r="1426">
          <cell r="A1426">
            <v>43232.821813310176</v>
          </cell>
          <cell r="B1426">
            <v>678.9</v>
          </cell>
          <cell r="C1426">
            <v>8.8896541599999992</v>
          </cell>
          <cell r="D1426" t="str">
            <v>buy</v>
          </cell>
          <cell r="E1426">
            <v>678.89</v>
          </cell>
          <cell r="F1426">
            <v>678.9</v>
          </cell>
        </row>
        <row r="1427">
          <cell r="A1427">
            <v>43232.821879374998</v>
          </cell>
          <cell r="B1427">
            <v>678.89</v>
          </cell>
          <cell r="C1427">
            <v>1.88</v>
          </cell>
          <cell r="D1427" t="str">
            <v>sell</v>
          </cell>
          <cell r="E1427">
            <v>679.07999999999993</v>
          </cell>
          <cell r="F1427">
            <v>678.9</v>
          </cell>
        </row>
        <row r="1428">
          <cell r="A1428">
            <v>43232.821932766201</v>
          </cell>
          <cell r="B1428">
            <v>678.9</v>
          </cell>
          <cell r="C1428">
            <v>1.1103458399999999</v>
          </cell>
          <cell r="D1428" t="str">
            <v>buy</v>
          </cell>
          <cell r="E1428">
            <v>679.07999999999993</v>
          </cell>
          <cell r="F1428">
            <v>678.9</v>
          </cell>
        </row>
        <row r="1429">
          <cell r="A1429">
            <v>43232.821932766201</v>
          </cell>
          <cell r="B1429">
            <v>678.9</v>
          </cell>
          <cell r="C1429">
            <v>0.35821944</v>
          </cell>
          <cell r="D1429" t="str">
            <v>buy</v>
          </cell>
          <cell r="E1429">
            <v>679.07999999999993</v>
          </cell>
          <cell r="F1429">
            <v>678.9</v>
          </cell>
        </row>
        <row r="1430">
          <cell r="A1430">
            <v>43232.821938842593</v>
          </cell>
          <cell r="B1430">
            <v>678.9</v>
          </cell>
          <cell r="C1430">
            <v>0.73501545999999995</v>
          </cell>
          <cell r="D1430" t="str">
            <v>buy</v>
          </cell>
          <cell r="E1430">
            <v>679.07999999999993</v>
          </cell>
          <cell r="F1430">
            <v>678.95847531000004</v>
          </cell>
        </row>
        <row r="1431">
          <cell r="A1431">
            <v>43232.822028020833</v>
          </cell>
          <cell r="B1431">
            <v>678.9</v>
          </cell>
          <cell r="C1431">
            <v>0.41524689999999997</v>
          </cell>
          <cell r="D1431" t="str">
            <v>buy</v>
          </cell>
          <cell r="E1431">
            <v>679.07999999999993</v>
          </cell>
          <cell r="F1431">
            <v>679</v>
          </cell>
        </row>
        <row r="1432">
          <cell r="A1432">
            <v>43232.822028020833</v>
          </cell>
          <cell r="B1432">
            <v>679</v>
          </cell>
          <cell r="C1432">
            <v>1.0028463000000001</v>
          </cell>
          <cell r="D1432" t="str">
            <v>buy</v>
          </cell>
          <cell r="E1432">
            <v>679.07999999999993</v>
          </cell>
          <cell r="F1432">
            <v>679.08931856000004</v>
          </cell>
        </row>
        <row r="1433">
          <cell r="A1433">
            <v>43232.822028020833</v>
          </cell>
          <cell r="B1433">
            <v>679.07</v>
          </cell>
          <cell r="C1433">
            <v>3.4071999999999998E-2</v>
          </cell>
          <cell r="D1433" t="str">
            <v>buy</v>
          </cell>
          <cell r="E1433">
            <v>679.07999999999993</v>
          </cell>
          <cell r="F1433">
            <v>679.09</v>
          </cell>
        </row>
        <row r="1434">
          <cell r="A1434">
            <v>43232.822028020833</v>
          </cell>
          <cell r="B1434">
            <v>679.09</v>
          </cell>
          <cell r="C1434">
            <v>0.68285963999999999</v>
          </cell>
          <cell r="D1434" t="str">
            <v>buy</v>
          </cell>
          <cell r="E1434">
            <v>679.07999999999993</v>
          </cell>
          <cell r="F1434">
            <v>679.09</v>
          </cell>
        </row>
        <row r="1435">
          <cell r="A1435">
            <v>43232.822164988429</v>
          </cell>
          <cell r="B1435">
            <v>679.09</v>
          </cell>
          <cell r="C1435">
            <v>1.7762</v>
          </cell>
          <cell r="D1435" t="str">
            <v>buy</v>
          </cell>
          <cell r="E1435">
            <v>679.07999999999993</v>
          </cell>
          <cell r="F1435">
            <v>679.09</v>
          </cell>
        </row>
        <row r="1436">
          <cell r="A1436">
            <v>43232.822228611112</v>
          </cell>
          <cell r="B1436">
            <v>679.09</v>
          </cell>
          <cell r="C1436">
            <v>4.8428512100000001</v>
          </cell>
          <cell r="D1436" t="str">
            <v>buy</v>
          </cell>
          <cell r="E1436">
            <v>679.07999999999993</v>
          </cell>
          <cell r="F1436">
            <v>679.45605950000004</v>
          </cell>
        </row>
        <row r="1437">
          <cell r="A1437">
            <v>43232.822228611112</v>
          </cell>
          <cell r="B1437">
            <v>679.09</v>
          </cell>
          <cell r="C1437">
            <v>1.065E-2</v>
          </cell>
          <cell r="D1437" t="str">
            <v>buy</v>
          </cell>
          <cell r="E1437">
            <v>679.07999999999993</v>
          </cell>
          <cell r="F1437">
            <v>679.46</v>
          </cell>
        </row>
        <row r="1438">
          <cell r="A1438">
            <v>43232.822228611112</v>
          </cell>
          <cell r="B1438">
            <v>679.46</v>
          </cell>
          <cell r="C1438">
            <v>9.8228389699999994</v>
          </cell>
          <cell r="D1438" t="str">
            <v>buy</v>
          </cell>
          <cell r="E1438">
            <v>679.07999999999993</v>
          </cell>
          <cell r="F1438">
            <v>679.09</v>
          </cell>
        </row>
        <row r="1439">
          <cell r="A1439">
            <v>43232.822253877312</v>
          </cell>
          <cell r="B1439">
            <v>679.09</v>
          </cell>
          <cell r="C1439">
            <v>1.4681544</v>
          </cell>
          <cell r="D1439" t="str">
            <v>buy</v>
          </cell>
          <cell r="E1439">
            <v>679.07999999999993</v>
          </cell>
          <cell r="F1439">
            <v>678.18549929839992</v>
          </cell>
        </row>
        <row r="1440">
          <cell r="A1440">
            <v>43232.822315428239</v>
          </cell>
          <cell r="B1440">
            <v>679.08</v>
          </cell>
          <cell r="C1440">
            <v>0.38491289000000001</v>
          </cell>
          <cell r="D1440" t="str">
            <v>sell</v>
          </cell>
          <cell r="E1440">
            <v>679.08</v>
          </cell>
          <cell r="F1440">
            <v>678.18549929839992</v>
          </cell>
        </row>
        <row r="1441">
          <cell r="A1441">
            <v>43232.822315428239</v>
          </cell>
          <cell r="B1441">
            <v>679.08</v>
          </cell>
          <cell r="C1441">
            <v>1.0386871099999999</v>
          </cell>
          <cell r="D1441" t="str">
            <v>sell</v>
          </cell>
          <cell r="E1441">
            <v>679.08</v>
          </cell>
          <cell r="F1441">
            <v>678.18549929839992</v>
          </cell>
        </row>
        <row r="1442">
          <cell r="A1442">
            <v>43232.822447847233</v>
          </cell>
          <cell r="B1442">
            <v>679.09</v>
          </cell>
          <cell r="C1442">
            <v>2.9000000000000001E-2</v>
          </cell>
          <cell r="D1442" t="str">
            <v>buy</v>
          </cell>
          <cell r="E1442">
            <v>679.08</v>
          </cell>
          <cell r="F1442">
            <v>678.15388929840003</v>
          </cell>
        </row>
        <row r="1443">
          <cell r="A1443">
            <v>43232.822485069453</v>
          </cell>
          <cell r="B1443">
            <v>679.08</v>
          </cell>
          <cell r="C1443">
            <v>130.39954958999999</v>
          </cell>
          <cell r="D1443" t="str">
            <v>sell</v>
          </cell>
          <cell r="E1443">
            <v>678.46845396069989</v>
          </cell>
          <cell r="F1443">
            <v>678.15388929840003</v>
          </cell>
        </row>
        <row r="1444">
          <cell r="A1444">
            <v>43232.822485069453</v>
          </cell>
          <cell r="B1444">
            <v>679.08</v>
          </cell>
          <cell r="C1444">
            <v>1.085041E-2</v>
          </cell>
          <cell r="D1444" t="str">
            <v>sell</v>
          </cell>
          <cell r="E1444">
            <v>678.45304637849995</v>
          </cell>
          <cell r="F1444">
            <v>678.15388929840003</v>
          </cell>
        </row>
        <row r="1445">
          <cell r="A1445">
            <v>43232.822485138888</v>
          </cell>
          <cell r="B1445">
            <v>678.96</v>
          </cell>
          <cell r="C1445">
            <v>0.18</v>
          </cell>
          <cell r="D1445" t="str">
            <v>sell</v>
          </cell>
          <cell r="E1445">
            <v>678.21904637849991</v>
          </cell>
          <cell r="F1445">
            <v>678.15388929840003</v>
          </cell>
        </row>
        <row r="1446">
          <cell r="A1446">
            <v>43232.822485138888</v>
          </cell>
          <cell r="B1446">
            <v>678.88</v>
          </cell>
          <cell r="C1446">
            <v>0.11287227</v>
          </cell>
          <cell r="D1446" t="str">
            <v>sell</v>
          </cell>
          <cell r="E1446">
            <v>678.08134220910006</v>
          </cell>
          <cell r="F1446">
            <v>678.15388929840003</v>
          </cell>
        </row>
        <row r="1447">
          <cell r="A1447">
            <v>43232.822485428238</v>
          </cell>
          <cell r="B1447">
            <v>678.76</v>
          </cell>
          <cell r="C1447">
            <v>0.14077227</v>
          </cell>
          <cell r="D1447" t="str">
            <v>sell</v>
          </cell>
          <cell r="E1447">
            <v>677.92649271210007</v>
          </cell>
          <cell r="F1447">
            <v>678.15388929840003</v>
          </cell>
        </row>
        <row r="1448">
          <cell r="A1448">
            <v>43232.822487824073</v>
          </cell>
          <cell r="B1448">
            <v>678.49</v>
          </cell>
          <cell r="C1448">
            <v>2.9100000000000001E-2</v>
          </cell>
          <cell r="D1448" t="str">
            <v>sell</v>
          </cell>
          <cell r="E1448">
            <v>677.9023397121</v>
          </cell>
          <cell r="F1448">
            <v>678.15388929840003</v>
          </cell>
        </row>
        <row r="1449">
          <cell r="A1449">
            <v>43232.822489872677</v>
          </cell>
          <cell r="B1449">
            <v>678.49</v>
          </cell>
          <cell r="C1449">
            <v>0.14699999999999999</v>
          </cell>
          <cell r="D1449" t="str">
            <v>sell</v>
          </cell>
          <cell r="E1449">
            <v>677.78032971209996</v>
          </cell>
          <cell r="F1449">
            <v>678.15388929840003</v>
          </cell>
        </row>
        <row r="1450">
          <cell r="A1450">
            <v>43232.822492951389</v>
          </cell>
          <cell r="B1450">
            <v>678.49</v>
          </cell>
          <cell r="C1450">
            <v>9.1000000000000004E-3</v>
          </cell>
          <cell r="D1450" t="str">
            <v>sell</v>
          </cell>
          <cell r="E1450">
            <v>677.77277671209993</v>
          </cell>
          <cell r="F1450">
            <v>678.15388929840003</v>
          </cell>
        </row>
        <row r="1451">
          <cell r="A1451">
            <v>43232.822497094909</v>
          </cell>
          <cell r="B1451">
            <v>678.39</v>
          </cell>
          <cell r="C1451">
            <v>3.2660000000000002E-2</v>
          </cell>
          <cell r="D1451" t="str">
            <v>sell</v>
          </cell>
          <cell r="E1451">
            <v>677.74893491209991</v>
          </cell>
          <cell r="F1451">
            <v>678.15388929840003</v>
          </cell>
        </row>
        <row r="1452">
          <cell r="A1452">
            <v>43232.822500312497</v>
          </cell>
          <cell r="B1452">
            <v>678.39</v>
          </cell>
          <cell r="C1452">
            <v>9.5399999999999999E-3</v>
          </cell>
          <cell r="D1452" t="str">
            <v>sell</v>
          </cell>
          <cell r="E1452">
            <v>677.74197071209994</v>
          </cell>
          <cell r="F1452">
            <v>678.15388929840003</v>
          </cell>
        </row>
        <row r="1453">
          <cell r="A1453">
            <v>43232.822503946758</v>
          </cell>
          <cell r="B1453">
            <v>678.39</v>
          </cell>
          <cell r="C1453">
            <v>1.4400000000000001E-3</v>
          </cell>
          <cell r="D1453" t="str">
            <v>sell</v>
          </cell>
          <cell r="E1453">
            <v>677.74091951209994</v>
          </cell>
          <cell r="F1453">
            <v>678.15388929840003</v>
          </cell>
        </row>
        <row r="1454">
          <cell r="A1454">
            <v>43232.822503946758</v>
          </cell>
          <cell r="B1454">
            <v>678.23</v>
          </cell>
          <cell r="C1454">
            <v>8.5599999999999999E-3</v>
          </cell>
          <cell r="D1454" t="str">
            <v>sell</v>
          </cell>
          <cell r="E1454">
            <v>677.73604031209993</v>
          </cell>
          <cell r="F1454">
            <v>678.15388929840003</v>
          </cell>
        </row>
        <row r="1455">
          <cell r="A1455">
            <v>43232.82250696759</v>
          </cell>
          <cell r="B1455">
            <v>678.23</v>
          </cell>
          <cell r="C1455">
            <v>2.0935300000000001E-3</v>
          </cell>
          <cell r="D1455" t="str">
            <v>sell</v>
          </cell>
          <cell r="E1455">
            <v>677.73484699999995</v>
          </cell>
          <cell r="F1455">
            <v>678.15388929840003</v>
          </cell>
        </row>
        <row r="1456">
          <cell r="A1456">
            <v>43232.82250696759</v>
          </cell>
          <cell r="B1456">
            <v>678.23</v>
          </cell>
          <cell r="C1456">
            <v>8.9064699999999997E-3</v>
          </cell>
          <cell r="D1456" t="str">
            <v>sell</v>
          </cell>
          <cell r="E1456">
            <v>677.72977031210007</v>
          </cell>
          <cell r="F1456">
            <v>678.15388929840003</v>
          </cell>
        </row>
        <row r="1457">
          <cell r="A1457">
            <v>43232.822508761572</v>
          </cell>
          <cell r="B1457">
            <v>678.24</v>
          </cell>
          <cell r="C1457">
            <v>0.56900541000000004</v>
          </cell>
          <cell r="D1457" t="str">
            <v>buy</v>
          </cell>
          <cell r="E1457">
            <v>677.72977031210007</v>
          </cell>
          <cell r="F1457">
            <v>678.01732800000002</v>
          </cell>
        </row>
        <row r="1458">
          <cell r="A1458">
            <v>43232.822528703713</v>
          </cell>
          <cell r="B1458">
            <v>678.24</v>
          </cell>
          <cell r="C1458">
            <v>7.22E-2</v>
          </cell>
          <cell r="D1458" t="str">
            <v>buy</v>
          </cell>
          <cell r="E1458">
            <v>677.72977031210007</v>
          </cell>
          <cell r="F1458">
            <v>678</v>
          </cell>
        </row>
        <row r="1459">
          <cell r="A1459">
            <v>43232.822580231477</v>
          </cell>
          <cell r="B1459">
            <v>678.23</v>
          </cell>
          <cell r="C1459">
            <v>1.6735299999999999E-3</v>
          </cell>
          <cell r="D1459" t="str">
            <v>sell</v>
          </cell>
          <cell r="E1459">
            <v>677.72881639999991</v>
          </cell>
          <cell r="F1459">
            <v>678</v>
          </cell>
        </row>
        <row r="1460">
          <cell r="A1460">
            <v>43232.822580868058</v>
          </cell>
          <cell r="B1460">
            <v>678.15</v>
          </cell>
          <cell r="C1460">
            <v>0.1</v>
          </cell>
          <cell r="D1460" t="str">
            <v>sell</v>
          </cell>
          <cell r="E1460">
            <v>677.67981640000005</v>
          </cell>
          <cell r="F1460">
            <v>678</v>
          </cell>
        </row>
        <row r="1461">
          <cell r="A1461">
            <v>43232.822584027781</v>
          </cell>
          <cell r="B1461">
            <v>677.99</v>
          </cell>
          <cell r="C1461">
            <v>2.47E-2</v>
          </cell>
          <cell r="D1461" t="str">
            <v>sell</v>
          </cell>
          <cell r="E1461">
            <v>677.67166539999994</v>
          </cell>
          <cell r="F1461">
            <v>678</v>
          </cell>
        </row>
        <row r="1462">
          <cell r="A1462">
            <v>43232.822587349539</v>
          </cell>
          <cell r="B1462">
            <v>677.99</v>
          </cell>
          <cell r="C1462">
            <v>3.7000000000000002E-3</v>
          </cell>
          <cell r="D1462" t="str">
            <v>sell</v>
          </cell>
          <cell r="E1462">
            <v>677.67044439999995</v>
          </cell>
          <cell r="F1462">
            <v>678</v>
          </cell>
        </row>
        <row r="1463">
          <cell r="A1463">
            <v>43232.822587349539</v>
          </cell>
          <cell r="B1463">
            <v>677.99</v>
          </cell>
          <cell r="C1463">
            <v>9.2999999999999992E-3</v>
          </cell>
          <cell r="D1463" t="str">
            <v>sell</v>
          </cell>
          <cell r="E1463">
            <v>677.66737539999997</v>
          </cell>
          <cell r="F1463">
            <v>678</v>
          </cell>
        </row>
        <row r="1464">
          <cell r="A1464">
            <v>43232.822590428237</v>
          </cell>
          <cell r="B1464">
            <v>677.68</v>
          </cell>
          <cell r="C1464">
            <v>0.02</v>
          </cell>
          <cell r="D1464" t="str">
            <v>sell</v>
          </cell>
          <cell r="E1464">
            <v>677.66697540000007</v>
          </cell>
          <cell r="F1464">
            <v>678</v>
          </cell>
        </row>
        <row r="1465">
          <cell r="A1465">
            <v>43232.822590428237</v>
          </cell>
          <cell r="B1465">
            <v>677.68</v>
          </cell>
          <cell r="C1465">
            <v>1.8769999999999998E-2</v>
          </cell>
          <cell r="D1465" t="str">
            <v>sell</v>
          </cell>
          <cell r="E1465">
            <v>677.6665999999999</v>
          </cell>
          <cell r="F1465">
            <v>678</v>
          </cell>
        </row>
        <row r="1466">
          <cell r="A1466">
            <v>43232.82259408565</v>
          </cell>
          <cell r="B1466">
            <v>677.99</v>
          </cell>
          <cell r="C1466">
            <v>0.01</v>
          </cell>
          <cell r="D1466" t="str">
            <v>sell</v>
          </cell>
          <cell r="E1466">
            <v>677.66329999999994</v>
          </cell>
          <cell r="F1466">
            <v>678</v>
          </cell>
        </row>
        <row r="1467">
          <cell r="A1467">
            <v>43232.822595868063</v>
          </cell>
          <cell r="B1467">
            <v>678</v>
          </cell>
          <cell r="C1467">
            <v>2.2027000000000001</v>
          </cell>
          <cell r="D1467" t="str">
            <v>buy</v>
          </cell>
          <cell r="E1467">
            <v>677.66329999999994</v>
          </cell>
          <cell r="F1467">
            <v>676.19</v>
          </cell>
        </row>
        <row r="1468">
          <cell r="A1468">
            <v>43232.82261678241</v>
          </cell>
          <cell r="B1468">
            <v>677.99</v>
          </cell>
          <cell r="C1468">
            <v>9.9600000000000001E-3</v>
          </cell>
          <cell r="D1468" t="str">
            <v>sell</v>
          </cell>
          <cell r="E1468">
            <v>677.66001319999998</v>
          </cell>
          <cell r="F1468">
            <v>676.19</v>
          </cell>
        </row>
        <row r="1469">
          <cell r="A1469">
            <v>43232.822621400461</v>
          </cell>
          <cell r="B1469">
            <v>677.99</v>
          </cell>
          <cell r="C1469">
            <v>4.0000000000000003E-5</v>
          </cell>
          <cell r="D1469" t="str">
            <v>sell</v>
          </cell>
          <cell r="E1469">
            <v>677.66</v>
          </cell>
          <cell r="F1469">
            <v>676.19</v>
          </cell>
        </row>
        <row r="1470">
          <cell r="A1470">
            <v>43232.822621967593</v>
          </cell>
          <cell r="B1470">
            <v>677.66</v>
          </cell>
          <cell r="C1470">
            <v>1.8</v>
          </cell>
          <cell r="D1470" t="str">
            <v>sell</v>
          </cell>
          <cell r="E1470">
            <v>677.66</v>
          </cell>
          <cell r="F1470">
            <v>676.19</v>
          </cell>
        </row>
        <row r="1471">
          <cell r="A1471">
            <v>43232.822621967593</v>
          </cell>
          <cell r="B1471">
            <v>677.66</v>
          </cell>
          <cell r="C1471">
            <v>3.6</v>
          </cell>
          <cell r="D1471" t="str">
            <v>sell</v>
          </cell>
          <cell r="E1471">
            <v>677.63455310000018</v>
          </cell>
          <cell r="F1471">
            <v>676.19</v>
          </cell>
        </row>
        <row r="1472">
          <cell r="A1472">
            <v>43232.822625324072</v>
          </cell>
          <cell r="B1472">
            <v>677.65</v>
          </cell>
          <cell r="C1472">
            <v>0.5</v>
          </cell>
          <cell r="D1472" t="str">
            <v>sell</v>
          </cell>
          <cell r="E1472">
            <v>677.61455310000008</v>
          </cell>
          <cell r="F1472">
            <v>676.19</v>
          </cell>
        </row>
        <row r="1473">
          <cell r="A1473">
            <v>43232.822625324072</v>
          </cell>
          <cell r="B1473">
            <v>677.65</v>
          </cell>
          <cell r="C1473">
            <v>9.2999999999999992E-3</v>
          </cell>
          <cell r="D1473" t="str">
            <v>sell</v>
          </cell>
          <cell r="E1473">
            <v>677.61418110000011</v>
          </cell>
          <cell r="F1473">
            <v>676.19</v>
          </cell>
        </row>
        <row r="1474">
          <cell r="A1474">
            <v>43232.822629374998</v>
          </cell>
          <cell r="B1474">
            <v>677.64</v>
          </cell>
          <cell r="C1474">
            <v>7.3800000000000004E-2</v>
          </cell>
          <cell r="D1474" t="str">
            <v>sell</v>
          </cell>
          <cell r="E1474">
            <v>677.61196710000002</v>
          </cell>
          <cell r="F1474">
            <v>676.19</v>
          </cell>
        </row>
        <row r="1475">
          <cell r="A1475">
            <v>43232.822629374998</v>
          </cell>
          <cell r="B1475">
            <v>677.64</v>
          </cell>
          <cell r="C1475">
            <v>3.3369999999999997E-2</v>
          </cell>
          <cell r="D1475" t="str">
            <v>sell</v>
          </cell>
          <cell r="E1475">
            <v>677.61096600000008</v>
          </cell>
          <cell r="F1475">
            <v>676.19</v>
          </cell>
        </row>
        <row r="1476">
          <cell r="A1476">
            <v>43232.822632800933</v>
          </cell>
          <cell r="B1476">
            <v>677.64</v>
          </cell>
          <cell r="C1476">
            <v>4.3299999999999996E-3</v>
          </cell>
          <cell r="D1476" t="str">
            <v>sell</v>
          </cell>
          <cell r="E1476">
            <v>677.61083610000003</v>
          </cell>
          <cell r="F1476">
            <v>676.19</v>
          </cell>
        </row>
        <row r="1477">
          <cell r="A1477">
            <v>43232.822632800933</v>
          </cell>
          <cell r="B1477">
            <v>677.64</v>
          </cell>
          <cell r="C1477">
            <v>8.6700000000000006E-3</v>
          </cell>
          <cell r="D1477" t="str">
            <v>sell</v>
          </cell>
          <cell r="E1477">
            <v>677.61057599999992</v>
          </cell>
          <cell r="F1477">
            <v>676.19</v>
          </cell>
        </row>
        <row r="1478">
          <cell r="A1478">
            <v>43232.822640150473</v>
          </cell>
          <cell r="B1478">
            <v>677.64</v>
          </cell>
          <cell r="C1478">
            <v>8.8999999999999999E-3</v>
          </cell>
          <cell r="D1478" t="str">
            <v>sell</v>
          </cell>
          <cell r="E1478">
            <v>677.61030900000003</v>
          </cell>
          <cell r="F1478">
            <v>676.19</v>
          </cell>
        </row>
        <row r="1479">
          <cell r="A1479">
            <v>43232.822643263891</v>
          </cell>
          <cell r="B1479">
            <v>677.64</v>
          </cell>
          <cell r="C1479">
            <v>9.9000000000000008E-3</v>
          </cell>
          <cell r="D1479" t="str">
            <v>sell</v>
          </cell>
          <cell r="E1479">
            <v>677.6100120000001</v>
          </cell>
          <cell r="F1479">
            <v>676.19</v>
          </cell>
        </row>
        <row r="1480">
          <cell r="A1480">
            <v>43232.822644363427</v>
          </cell>
          <cell r="B1480">
            <v>677.64</v>
          </cell>
          <cell r="C1480">
            <v>4.0000000000000002E-4</v>
          </cell>
          <cell r="D1480" t="str">
            <v>sell</v>
          </cell>
          <cell r="E1480">
            <v>677.61</v>
          </cell>
          <cell r="F1480">
            <v>676.19</v>
          </cell>
        </row>
        <row r="1481">
          <cell r="A1481">
            <v>43232.822646550929</v>
          </cell>
          <cell r="B1481">
            <v>677.61</v>
          </cell>
          <cell r="C1481">
            <v>5.7</v>
          </cell>
          <cell r="D1481" t="str">
            <v>sell</v>
          </cell>
          <cell r="E1481">
            <v>677.37216509179996</v>
          </cell>
          <cell r="F1481">
            <v>676.19</v>
          </cell>
        </row>
        <row r="1482">
          <cell r="A1482">
            <v>43232.822649675923</v>
          </cell>
          <cell r="B1482">
            <v>677.55</v>
          </cell>
          <cell r="C1482">
            <v>0.7</v>
          </cell>
          <cell r="D1482" t="str">
            <v>sell</v>
          </cell>
          <cell r="E1482">
            <v>676.91841275770014</v>
          </cell>
          <cell r="F1482">
            <v>676.19</v>
          </cell>
        </row>
        <row r="1483">
          <cell r="A1483">
            <v>43232.822649675923</v>
          </cell>
          <cell r="B1483">
            <v>677.55</v>
          </cell>
          <cell r="C1483">
            <v>0.01</v>
          </cell>
          <cell r="D1483" t="str">
            <v>sell</v>
          </cell>
          <cell r="E1483">
            <v>676.91101275770018</v>
          </cell>
          <cell r="F1483">
            <v>676.19</v>
          </cell>
        </row>
        <row r="1484">
          <cell r="A1484">
            <v>43232.822652175928</v>
          </cell>
          <cell r="B1484">
            <v>677.55</v>
          </cell>
          <cell r="C1484">
            <v>3.5E-4</v>
          </cell>
          <cell r="D1484" t="str">
            <v>sell</v>
          </cell>
          <cell r="E1484">
            <v>676.91075375770004</v>
          </cell>
          <cell r="F1484">
            <v>676.19</v>
          </cell>
        </row>
        <row r="1485">
          <cell r="A1485">
            <v>43232.822652731476</v>
          </cell>
          <cell r="B1485">
            <v>677.48</v>
          </cell>
          <cell r="C1485">
            <v>3.4000000000000002E-2</v>
          </cell>
          <cell r="D1485" t="str">
            <v>sell</v>
          </cell>
          <cell r="E1485">
            <v>676.88797375770002</v>
          </cell>
          <cell r="F1485">
            <v>676.19</v>
          </cell>
        </row>
        <row r="1486">
          <cell r="A1486">
            <v>43232.822655914351</v>
          </cell>
          <cell r="B1486">
            <v>677.48</v>
          </cell>
          <cell r="C1486">
            <v>1.47E-4</v>
          </cell>
          <cell r="D1486" t="str">
            <v>sell</v>
          </cell>
          <cell r="E1486">
            <v>676.88787526770011</v>
          </cell>
          <cell r="F1486">
            <v>676.19</v>
          </cell>
        </row>
        <row r="1487">
          <cell r="A1487">
            <v>43232.822655914351</v>
          </cell>
          <cell r="B1487">
            <v>677.24</v>
          </cell>
          <cell r="C1487">
            <v>9.8530000000000006E-3</v>
          </cell>
          <cell r="D1487" t="str">
            <v>sell</v>
          </cell>
          <cell r="E1487">
            <v>676.88363847770006</v>
          </cell>
          <cell r="F1487">
            <v>676.19</v>
          </cell>
        </row>
        <row r="1488">
          <cell r="A1488">
            <v>43232.822659050929</v>
          </cell>
          <cell r="B1488">
            <v>677.24</v>
          </cell>
          <cell r="C1488">
            <v>9.2012099999999996E-3</v>
          </cell>
          <cell r="D1488" t="str">
            <v>sell</v>
          </cell>
          <cell r="E1488">
            <v>676.87968195740007</v>
          </cell>
          <cell r="F1488">
            <v>676.19</v>
          </cell>
        </row>
        <row r="1489">
          <cell r="A1489">
            <v>43232.822662094914</v>
          </cell>
          <cell r="B1489">
            <v>677.22</v>
          </cell>
          <cell r="C1489">
            <v>3.938121E-2</v>
          </cell>
          <cell r="D1489" t="str">
            <v>sell</v>
          </cell>
          <cell r="E1489">
            <v>676.86353566130003</v>
          </cell>
          <cell r="F1489">
            <v>676.19</v>
          </cell>
        </row>
        <row r="1490">
          <cell r="A1490">
            <v>43232.822670960653</v>
          </cell>
          <cell r="B1490">
            <v>677.22</v>
          </cell>
          <cell r="C1490">
            <v>1.0529999999999999E-2</v>
          </cell>
          <cell r="D1490" t="str">
            <v>sell</v>
          </cell>
          <cell r="E1490">
            <v>676.85921836130001</v>
          </cell>
          <cell r="F1490">
            <v>676.19</v>
          </cell>
        </row>
        <row r="1491">
          <cell r="A1491">
            <v>43232.822691006942</v>
          </cell>
          <cell r="B1491">
            <v>677</v>
          </cell>
          <cell r="C1491">
            <v>0.05</v>
          </cell>
          <cell r="D1491" t="str">
            <v>sell</v>
          </cell>
          <cell r="E1491">
            <v>676.84971836130012</v>
          </cell>
          <cell r="F1491">
            <v>676.19</v>
          </cell>
        </row>
        <row r="1492">
          <cell r="A1492">
            <v>43232.822691006942</v>
          </cell>
          <cell r="B1492">
            <v>676.96</v>
          </cell>
          <cell r="C1492">
            <v>4.9979999999999997E-2</v>
          </cell>
          <cell r="D1492" t="str">
            <v>sell</v>
          </cell>
          <cell r="E1492">
            <v>676.84222136130006</v>
          </cell>
          <cell r="F1492">
            <v>676.19</v>
          </cell>
        </row>
        <row r="1493">
          <cell r="A1493">
            <v>43232.822735787027</v>
          </cell>
          <cell r="B1493">
            <v>676.44</v>
          </cell>
          <cell r="C1493">
            <v>0.21</v>
          </cell>
          <cell r="D1493" t="str">
            <v>sell</v>
          </cell>
          <cell r="E1493">
            <v>676.9199213613</v>
          </cell>
          <cell r="F1493">
            <v>676.19</v>
          </cell>
        </row>
        <row r="1494">
          <cell r="A1494">
            <v>43232.822735787027</v>
          </cell>
          <cell r="B1494">
            <v>676.28</v>
          </cell>
          <cell r="C1494">
            <v>0.09</v>
          </cell>
          <cell r="D1494" t="str">
            <v>sell</v>
          </cell>
          <cell r="E1494">
            <v>676.96762136129996</v>
          </cell>
          <cell r="F1494">
            <v>676.19</v>
          </cell>
        </row>
        <row r="1495">
          <cell r="A1495">
            <v>43232.822735787027</v>
          </cell>
          <cell r="B1495">
            <v>676.25</v>
          </cell>
          <cell r="C1495">
            <v>1.0650069999999999E-2</v>
          </cell>
          <cell r="D1495" t="str">
            <v>sell</v>
          </cell>
          <cell r="E1495">
            <v>676.97358540050004</v>
          </cell>
          <cell r="F1495">
            <v>676.19</v>
          </cell>
        </row>
        <row r="1496">
          <cell r="A1496">
            <v>43232.822735787027</v>
          </cell>
          <cell r="B1496">
            <v>676.18</v>
          </cell>
          <cell r="C1496">
            <v>2.3192770000000001E-2</v>
          </cell>
          <cell r="D1496" t="str">
            <v>sell</v>
          </cell>
          <cell r="E1496">
            <v>676.98819684559999</v>
          </cell>
          <cell r="F1496">
            <v>676.19</v>
          </cell>
        </row>
        <row r="1497">
          <cell r="A1497">
            <v>43232.822775405089</v>
          </cell>
          <cell r="B1497">
            <v>676.19</v>
          </cell>
          <cell r="C1497">
            <v>0.29489018</v>
          </cell>
          <cell r="D1497" t="str">
            <v>buy</v>
          </cell>
          <cell r="E1497">
            <v>676.98819684559999</v>
          </cell>
          <cell r="F1497">
            <v>676.19</v>
          </cell>
        </row>
        <row r="1498">
          <cell r="A1498">
            <v>43232.822780416667</v>
          </cell>
          <cell r="B1498">
            <v>676.19</v>
          </cell>
          <cell r="C1498">
            <v>1.8632636300000001</v>
          </cell>
          <cell r="D1498" t="str">
            <v>buy</v>
          </cell>
          <cell r="E1498">
            <v>676.98819684559999</v>
          </cell>
          <cell r="F1498">
            <v>676.19</v>
          </cell>
        </row>
        <row r="1499">
          <cell r="A1499">
            <v>43232.822818692133</v>
          </cell>
          <cell r="B1499">
            <v>676.19</v>
          </cell>
          <cell r="C1499">
            <v>0.81876797000000001</v>
          </cell>
          <cell r="D1499" t="str">
            <v>buy</v>
          </cell>
          <cell r="E1499">
            <v>676.98819684559999</v>
          </cell>
          <cell r="F1499">
            <v>676.19</v>
          </cell>
        </row>
        <row r="1500">
          <cell r="A1500">
            <v>43232.822870729156</v>
          </cell>
          <cell r="B1500">
            <v>676.19</v>
          </cell>
          <cell r="C1500">
            <v>0.33529999999999999</v>
          </cell>
          <cell r="D1500" t="str">
            <v>buy</v>
          </cell>
          <cell r="E1500">
            <v>676.98819684559999</v>
          </cell>
          <cell r="F1500">
            <v>676.19</v>
          </cell>
        </row>
        <row r="1501">
          <cell r="A1501">
            <v>43232.822943576393</v>
          </cell>
          <cell r="B1501">
            <v>676.18</v>
          </cell>
          <cell r="C1501">
            <v>9.6254900000000004E-3</v>
          </cell>
          <cell r="D1501" t="str">
            <v>sell</v>
          </cell>
          <cell r="E1501">
            <v>676.99426090429995</v>
          </cell>
          <cell r="F1501">
            <v>676.19</v>
          </cell>
        </row>
        <row r="1502">
          <cell r="A1502">
            <v>43232.823009479172</v>
          </cell>
          <cell r="B1502">
            <v>676.19</v>
          </cell>
          <cell r="C1502">
            <v>0.43369999999999997</v>
          </cell>
          <cell r="D1502" t="str">
            <v>buy</v>
          </cell>
          <cell r="E1502">
            <v>676.99426090429995</v>
          </cell>
          <cell r="F1502">
            <v>676.19</v>
          </cell>
        </row>
        <row r="1503">
          <cell r="A1503">
            <v>43232.823009479172</v>
          </cell>
          <cell r="B1503">
            <v>676.19</v>
          </cell>
          <cell r="C1503">
            <v>6.8965546399999997</v>
          </cell>
          <cell r="D1503" t="str">
            <v>buy</v>
          </cell>
          <cell r="E1503">
            <v>676.99426090429995</v>
          </cell>
          <cell r="F1503">
            <v>676.19</v>
          </cell>
        </row>
        <row r="1504">
          <cell r="A1504">
            <v>43232.823030960652</v>
          </cell>
          <cell r="B1504">
            <v>676.19</v>
          </cell>
          <cell r="C1504">
            <v>0.92030000000000001</v>
          </cell>
          <cell r="D1504" t="str">
            <v>buy</v>
          </cell>
          <cell r="E1504">
            <v>676.99426090429995</v>
          </cell>
          <cell r="F1504">
            <v>676.19651150000004</v>
          </cell>
        </row>
        <row r="1505">
          <cell r="A1505">
            <v>43232.823111597223</v>
          </cell>
          <cell r="B1505">
            <v>676.19</v>
          </cell>
          <cell r="C1505">
            <v>0.34884999999999999</v>
          </cell>
          <cell r="D1505" t="str">
            <v>buy</v>
          </cell>
          <cell r="E1505">
            <v>676.99426090429995</v>
          </cell>
          <cell r="F1505">
            <v>676.2</v>
          </cell>
        </row>
        <row r="1506">
          <cell r="A1506">
            <v>43232.823111678241</v>
          </cell>
          <cell r="B1506">
            <v>676.2</v>
          </cell>
          <cell r="C1506">
            <v>4.6945499999999996</v>
          </cell>
          <cell r="D1506" t="str">
            <v>buy</v>
          </cell>
          <cell r="E1506">
            <v>676.99426090429995</v>
          </cell>
          <cell r="F1506">
            <v>677.06751200000008</v>
          </cell>
        </row>
        <row r="1507">
          <cell r="A1507">
            <v>43232.82311784722</v>
          </cell>
          <cell r="B1507">
            <v>676.2</v>
          </cell>
          <cell r="C1507">
            <v>1.2704E-4</v>
          </cell>
          <cell r="D1507" t="str">
            <v>buy</v>
          </cell>
          <cell r="E1507">
            <v>676.99426090429995</v>
          </cell>
          <cell r="F1507">
            <v>677.06762379520001</v>
          </cell>
        </row>
        <row r="1508">
          <cell r="A1508">
            <v>43232.82311784722</v>
          </cell>
          <cell r="B1508">
            <v>676.2</v>
          </cell>
          <cell r="C1508">
            <v>9.9729599999999995E-3</v>
          </cell>
          <cell r="D1508" t="str">
            <v>buy</v>
          </cell>
          <cell r="E1508">
            <v>676.99426090429995</v>
          </cell>
          <cell r="F1508">
            <v>677.07640000000004</v>
          </cell>
        </row>
        <row r="1509">
          <cell r="A1509">
            <v>43232.823176805563</v>
          </cell>
          <cell r="B1509">
            <v>677.06</v>
          </cell>
          <cell r="C1509">
            <v>0.18</v>
          </cell>
          <cell r="D1509" t="str">
            <v>buy</v>
          </cell>
          <cell r="E1509">
            <v>676.99426090429995</v>
          </cell>
          <cell r="F1509">
            <v>677.08</v>
          </cell>
        </row>
        <row r="1510">
          <cell r="A1510">
            <v>43232.823176805563</v>
          </cell>
          <cell r="B1510">
            <v>677.08</v>
          </cell>
          <cell r="C1510">
            <v>2.09296E-3</v>
          </cell>
          <cell r="D1510" t="str">
            <v>buy</v>
          </cell>
          <cell r="E1510">
            <v>676.99426090429995</v>
          </cell>
          <cell r="F1510">
            <v>677.08</v>
          </cell>
        </row>
        <row r="1511">
          <cell r="A1511">
            <v>43232.823177939812</v>
          </cell>
          <cell r="B1511">
            <v>677.08</v>
          </cell>
          <cell r="C1511">
            <v>1.7979070399999999</v>
          </cell>
          <cell r="D1511" t="str">
            <v>buy</v>
          </cell>
          <cell r="E1511">
            <v>676.99426090429995</v>
          </cell>
          <cell r="F1511">
            <v>677.37149625699999</v>
          </cell>
        </row>
        <row r="1512">
          <cell r="A1512">
            <v>43232.823181192129</v>
          </cell>
          <cell r="B1512">
            <v>677.13</v>
          </cell>
          <cell r="C1512">
            <v>0.01</v>
          </cell>
          <cell r="D1512" t="str">
            <v>buy</v>
          </cell>
          <cell r="E1512">
            <v>676.99426090429995</v>
          </cell>
          <cell r="F1512">
            <v>677.37399625700004</v>
          </cell>
        </row>
        <row r="1513">
          <cell r="A1513">
            <v>43232.823184340283</v>
          </cell>
          <cell r="B1513">
            <v>677.13</v>
          </cell>
          <cell r="C1513">
            <v>8.8999999999999995E-4</v>
          </cell>
          <cell r="D1513" t="str">
            <v>buy</v>
          </cell>
          <cell r="E1513">
            <v>676.99426090429995</v>
          </cell>
          <cell r="F1513">
            <v>677.37421875699999</v>
          </cell>
        </row>
        <row r="1514">
          <cell r="A1514">
            <v>43232.823184340283</v>
          </cell>
          <cell r="B1514">
            <v>677.23</v>
          </cell>
          <cell r="C1514">
            <v>9.11E-3</v>
          </cell>
          <cell r="D1514" t="str">
            <v>buy</v>
          </cell>
          <cell r="E1514">
            <v>676.99426090429995</v>
          </cell>
          <cell r="F1514">
            <v>677.3755852569999</v>
          </cell>
        </row>
        <row r="1515">
          <cell r="A1515">
            <v>43232.823189467592</v>
          </cell>
          <cell r="B1515">
            <v>677.23</v>
          </cell>
          <cell r="C1515">
            <v>8.4616199999999996E-3</v>
          </cell>
          <cell r="D1515" t="str">
            <v>buy</v>
          </cell>
          <cell r="E1515">
            <v>676.99426090429995</v>
          </cell>
          <cell r="F1515">
            <v>677.37685450000015</v>
          </cell>
        </row>
        <row r="1516">
          <cell r="A1516">
            <v>43232.823192615739</v>
          </cell>
          <cell r="B1516">
            <v>677.23</v>
          </cell>
          <cell r="C1516">
            <v>9.1916199999999993E-3</v>
          </cell>
          <cell r="D1516" t="str">
            <v>buy</v>
          </cell>
          <cell r="E1516">
            <v>676.99426090429995</v>
          </cell>
          <cell r="F1516">
            <v>677.37823324299995</v>
          </cell>
        </row>
        <row r="1517">
          <cell r="A1517">
            <v>43232.823195625002</v>
          </cell>
          <cell r="B1517">
            <v>677.23</v>
          </cell>
          <cell r="C1517">
            <v>8.0838000000000004E-4</v>
          </cell>
          <cell r="D1517" t="str">
            <v>buy</v>
          </cell>
          <cell r="E1517">
            <v>676.99426090429995</v>
          </cell>
          <cell r="F1517">
            <v>677.3783545</v>
          </cell>
        </row>
        <row r="1518">
          <cell r="A1518">
            <v>43232.823195625002</v>
          </cell>
          <cell r="B1518">
            <v>677.23</v>
          </cell>
          <cell r="C1518">
            <v>9.1916199999999993E-3</v>
          </cell>
          <cell r="D1518" t="str">
            <v>buy</v>
          </cell>
          <cell r="E1518">
            <v>676.99426090429995</v>
          </cell>
          <cell r="F1518">
            <v>677.37973324300003</v>
          </cell>
        </row>
        <row r="1519">
          <cell r="A1519">
            <v>43232.823198692131</v>
          </cell>
          <cell r="B1519">
            <v>677.23</v>
          </cell>
          <cell r="C1519">
            <v>1.77838E-3</v>
          </cell>
          <cell r="D1519" t="str">
            <v>buy</v>
          </cell>
          <cell r="E1519">
            <v>676.99426090429995</v>
          </cell>
          <cell r="F1519">
            <v>677.38</v>
          </cell>
        </row>
        <row r="1520">
          <cell r="A1520">
            <v>43232.823198692131</v>
          </cell>
          <cell r="B1520">
            <v>677.38</v>
          </cell>
          <cell r="C1520">
            <v>1.24822162</v>
          </cell>
          <cell r="D1520" t="str">
            <v>buy</v>
          </cell>
          <cell r="E1520">
            <v>676.99426090429995</v>
          </cell>
          <cell r="F1520">
            <v>677.67</v>
          </cell>
        </row>
        <row r="1521">
          <cell r="A1521">
            <v>43232.823305590267</v>
          </cell>
          <cell r="B1521">
            <v>677.67</v>
          </cell>
          <cell r="C1521">
            <v>3.3</v>
          </cell>
          <cell r="D1521" t="str">
            <v>buy</v>
          </cell>
          <cell r="E1521">
            <v>676.99426090429995</v>
          </cell>
          <cell r="F1521">
            <v>677.67</v>
          </cell>
        </row>
        <row r="1522">
          <cell r="A1522">
            <v>43232.823305590267</v>
          </cell>
          <cell r="B1522">
            <v>677.67</v>
          </cell>
          <cell r="C1522">
            <v>0.74760000000000004</v>
          </cell>
          <cell r="D1522" t="str">
            <v>buy</v>
          </cell>
          <cell r="E1522">
            <v>676.99426090429995</v>
          </cell>
          <cell r="F1522">
            <v>677.67</v>
          </cell>
        </row>
        <row r="1523">
          <cell r="A1523">
            <v>43232.823441736109</v>
          </cell>
          <cell r="B1523">
            <v>677.67</v>
          </cell>
          <cell r="C1523">
            <v>1.0919000000000001</v>
          </cell>
          <cell r="D1523" t="str">
            <v>buy</v>
          </cell>
          <cell r="E1523">
            <v>676.99426090429995</v>
          </cell>
          <cell r="F1523">
            <v>677.67</v>
          </cell>
        </row>
        <row r="1524">
          <cell r="A1524">
            <v>43232.82353144676</v>
          </cell>
          <cell r="B1524">
            <v>677.67</v>
          </cell>
          <cell r="C1524">
            <v>2.2081</v>
          </cell>
          <cell r="D1524" t="str">
            <v>buy</v>
          </cell>
          <cell r="E1524">
            <v>676.99426090429995</v>
          </cell>
          <cell r="F1524">
            <v>678.59888000000001</v>
          </cell>
        </row>
        <row r="1525">
          <cell r="A1525">
            <v>43232.82353144676</v>
          </cell>
          <cell r="B1525">
            <v>677.67</v>
          </cell>
          <cell r="C1525">
            <v>0.01</v>
          </cell>
          <cell r="D1525" t="str">
            <v>buy</v>
          </cell>
          <cell r="E1525">
            <v>676.99426090429995</v>
          </cell>
          <cell r="F1525">
            <v>678.61218000000008</v>
          </cell>
        </row>
        <row r="1526">
          <cell r="A1526">
            <v>43232.82353144676</v>
          </cell>
          <cell r="B1526">
            <v>677.67</v>
          </cell>
          <cell r="C1526">
            <v>0.22234999999999999</v>
          </cell>
          <cell r="D1526" t="str">
            <v>buy</v>
          </cell>
          <cell r="E1526">
            <v>676.99426090429995</v>
          </cell>
          <cell r="F1526">
            <v>678.90790550000008</v>
          </cell>
        </row>
        <row r="1527">
          <cell r="A1527">
            <v>43232.823534560193</v>
          </cell>
          <cell r="B1527">
            <v>677.67</v>
          </cell>
          <cell r="C1527">
            <v>9.5E-4</v>
          </cell>
          <cell r="D1527" t="str">
            <v>buy</v>
          </cell>
          <cell r="E1527">
            <v>676.99426090429995</v>
          </cell>
          <cell r="F1527">
            <v>678.90916900000002</v>
          </cell>
        </row>
        <row r="1528">
          <cell r="A1528">
            <v>43232.823534560193</v>
          </cell>
          <cell r="B1528">
            <v>677.67</v>
          </cell>
          <cell r="C1528">
            <v>9.0500000000000008E-3</v>
          </cell>
          <cell r="D1528" t="str">
            <v>buy</v>
          </cell>
          <cell r="E1528">
            <v>676.99426090429995</v>
          </cell>
          <cell r="F1528">
            <v>678.92120550000004</v>
          </cell>
        </row>
        <row r="1529">
          <cell r="A1529">
            <v>43232.823535729163</v>
          </cell>
          <cell r="B1529">
            <v>677.66</v>
          </cell>
          <cell r="C1529">
            <v>0.15</v>
          </cell>
          <cell r="D1529" t="str">
            <v>sell</v>
          </cell>
          <cell r="E1529">
            <v>676.86676090430001</v>
          </cell>
          <cell r="F1529">
            <v>678.92120550000004</v>
          </cell>
        </row>
        <row r="1530">
          <cell r="A1530">
            <v>43232.823535729163</v>
          </cell>
          <cell r="B1530">
            <v>677.22</v>
          </cell>
          <cell r="C1530">
            <v>0.13844123</v>
          </cell>
          <cell r="D1530" t="str">
            <v>sell</v>
          </cell>
          <cell r="E1530">
            <v>676.81</v>
          </cell>
          <cell r="F1530">
            <v>678.92120550000004</v>
          </cell>
        </row>
        <row r="1531">
          <cell r="A1531">
            <v>43232.823535729163</v>
          </cell>
          <cell r="B1531">
            <v>676.81</v>
          </cell>
          <cell r="C1531">
            <v>8.7435687699999995</v>
          </cell>
          <cell r="D1531" t="str">
            <v>sell</v>
          </cell>
          <cell r="E1531">
            <v>678.57350509720004</v>
          </cell>
          <cell r="F1531">
            <v>678.92120550000004</v>
          </cell>
        </row>
        <row r="1532">
          <cell r="A1532">
            <v>43232.823566273153</v>
          </cell>
          <cell r="B1532">
            <v>677.67</v>
          </cell>
          <cell r="C1532">
            <v>1.15E-3</v>
          </cell>
          <cell r="D1532" t="str">
            <v>buy</v>
          </cell>
          <cell r="E1532">
            <v>678.57350509720004</v>
          </cell>
          <cell r="F1532">
            <v>678.92273499999999</v>
          </cell>
        </row>
        <row r="1533">
          <cell r="A1533">
            <v>43232.823566273153</v>
          </cell>
          <cell r="B1533">
            <v>678.1</v>
          </cell>
          <cell r="C1533">
            <v>3.585E-2</v>
          </cell>
          <cell r="D1533" t="str">
            <v>buy</v>
          </cell>
          <cell r="E1533">
            <v>678.57350509720004</v>
          </cell>
          <cell r="F1533">
            <v>678.95499999999993</v>
          </cell>
        </row>
        <row r="1534">
          <cell r="A1534">
            <v>43232.823591354158</v>
          </cell>
          <cell r="B1534">
            <v>678.1</v>
          </cell>
          <cell r="C1534">
            <v>0.05</v>
          </cell>
          <cell r="D1534" t="str">
            <v>buy</v>
          </cell>
          <cell r="E1534">
            <v>678.57350509720004</v>
          </cell>
          <cell r="F1534">
            <v>679</v>
          </cell>
        </row>
        <row r="1535">
          <cell r="A1535">
            <v>43232.823591354158</v>
          </cell>
          <cell r="B1535">
            <v>679</v>
          </cell>
          <cell r="C1535">
            <v>1.68053337</v>
          </cell>
          <cell r="D1535" t="str">
            <v>buy</v>
          </cell>
          <cell r="E1535">
            <v>678.57350509720004</v>
          </cell>
          <cell r="F1535">
            <v>679.07</v>
          </cell>
        </row>
        <row r="1536">
          <cell r="A1536">
            <v>43232.823591354158</v>
          </cell>
          <cell r="B1536">
            <v>679.07</v>
          </cell>
          <cell r="C1536">
            <v>38.046773680000001</v>
          </cell>
          <cell r="D1536" t="str">
            <v>buy</v>
          </cell>
          <cell r="E1536">
            <v>678.57350509720004</v>
          </cell>
          <cell r="F1536">
            <v>678.81555800000001</v>
          </cell>
        </row>
        <row r="1537">
          <cell r="A1537">
            <v>43232.82361929398</v>
          </cell>
          <cell r="B1537">
            <v>678.52</v>
          </cell>
          <cell r="C1537">
            <v>0.14862527</v>
          </cell>
          <cell r="D1537" t="str">
            <v>sell</v>
          </cell>
          <cell r="E1537">
            <v>678.52</v>
          </cell>
          <cell r="F1537">
            <v>678.81555800000001</v>
          </cell>
        </row>
        <row r="1538">
          <cell r="A1538">
            <v>43232.823716145831</v>
          </cell>
          <cell r="B1538">
            <v>678.73</v>
          </cell>
          <cell r="C1538">
            <v>0.61109999999999998</v>
          </cell>
          <cell r="D1538" t="str">
            <v>buy</v>
          </cell>
          <cell r="E1538">
            <v>678.52</v>
          </cell>
          <cell r="F1538">
            <v>678.95299999999997</v>
          </cell>
        </row>
        <row r="1539">
          <cell r="A1539">
            <v>43232.82384222222</v>
          </cell>
          <cell r="B1539">
            <v>678.95</v>
          </cell>
          <cell r="C1539">
            <v>0.7</v>
          </cell>
          <cell r="D1539" t="str">
            <v>buy</v>
          </cell>
          <cell r="E1539">
            <v>678.52</v>
          </cell>
          <cell r="F1539">
            <v>678.96</v>
          </cell>
        </row>
        <row r="1540">
          <cell r="A1540">
            <v>43232.82384222222</v>
          </cell>
          <cell r="B1540">
            <v>678.96</v>
          </cell>
          <cell r="C1540">
            <v>1.1729000000000001</v>
          </cell>
          <cell r="D1540" t="str">
            <v>buy</v>
          </cell>
          <cell r="E1540">
            <v>678.52</v>
          </cell>
          <cell r="F1540">
            <v>678.12</v>
          </cell>
        </row>
        <row r="1541">
          <cell r="A1541">
            <v>43232.823974317129</v>
          </cell>
          <cell r="B1541">
            <v>678.12</v>
          </cell>
          <cell r="C1541">
            <v>0.21890000000000001</v>
          </cell>
          <cell r="D1541" t="str">
            <v>buy</v>
          </cell>
          <cell r="E1541">
            <v>678.52</v>
          </cell>
          <cell r="F1541">
            <v>678.12</v>
          </cell>
        </row>
        <row r="1542">
          <cell r="A1542">
            <v>43232.823986053241</v>
          </cell>
          <cell r="B1542">
            <v>678.12</v>
          </cell>
          <cell r="C1542">
            <v>3.2888999999999999</v>
          </cell>
          <cell r="D1542" t="str">
            <v>buy</v>
          </cell>
          <cell r="E1542">
            <v>678.52</v>
          </cell>
          <cell r="F1542">
            <v>678.95132291050004</v>
          </cell>
        </row>
        <row r="1543">
          <cell r="A1543">
            <v>43232.824110277783</v>
          </cell>
          <cell r="B1543">
            <v>678.94</v>
          </cell>
          <cell r="C1543">
            <v>0.76693915000000001</v>
          </cell>
          <cell r="D1543" t="str">
            <v>buy</v>
          </cell>
          <cell r="E1543">
            <v>678.52</v>
          </cell>
          <cell r="F1543">
            <v>679.0510250000001</v>
          </cell>
        </row>
        <row r="1544">
          <cell r="A1544">
            <v>43232.824247303237</v>
          </cell>
          <cell r="B1544">
            <v>678.52</v>
          </cell>
          <cell r="C1544">
            <v>1.0460000000000001E-2</v>
          </cell>
          <cell r="D1544" t="str">
            <v>buy</v>
          </cell>
          <cell r="E1544">
            <v>678.52</v>
          </cell>
          <cell r="F1544">
            <v>679.05677800000012</v>
          </cell>
        </row>
        <row r="1545">
          <cell r="A1545">
            <v>43232.824247303237</v>
          </cell>
          <cell r="B1545">
            <v>678.52</v>
          </cell>
          <cell r="C1545">
            <v>2.4039999999999999E-2</v>
          </cell>
          <cell r="D1545" t="str">
            <v>buy</v>
          </cell>
          <cell r="E1545">
            <v>678.52</v>
          </cell>
          <cell r="F1545">
            <v>679.07</v>
          </cell>
        </row>
        <row r="1546">
          <cell r="A1546">
            <v>43232.824374201387</v>
          </cell>
          <cell r="B1546">
            <v>679.07</v>
          </cell>
          <cell r="C1546">
            <v>5.1983810000000004</v>
          </cell>
          <cell r="D1546" t="str">
            <v>buy</v>
          </cell>
          <cell r="E1546">
            <v>678.52</v>
          </cell>
          <cell r="F1546">
            <v>678.8</v>
          </cell>
        </row>
        <row r="1547">
          <cell r="A1547">
            <v>43232.824516990739</v>
          </cell>
          <cell r="B1547">
            <v>678.8</v>
          </cell>
          <cell r="C1547">
            <v>1.2526999999999999</v>
          </cell>
          <cell r="D1547" t="str">
            <v>buy</v>
          </cell>
          <cell r="E1547">
            <v>678.52</v>
          </cell>
          <cell r="F1547">
            <v>679.07</v>
          </cell>
        </row>
        <row r="1548">
          <cell r="A1548">
            <v>43232.824657581019</v>
          </cell>
          <cell r="B1548">
            <v>679.07</v>
          </cell>
          <cell r="C1548">
            <v>4.3651999999999997</v>
          </cell>
          <cell r="D1548" t="str">
            <v>buy</v>
          </cell>
          <cell r="E1548">
            <v>678.52</v>
          </cell>
          <cell r="F1548">
            <v>679.07</v>
          </cell>
        </row>
        <row r="1549">
          <cell r="A1549">
            <v>43232.824800173606</v>
          </cell>
          <cell r="B1549">
            <v>679.07</v>
          </cell>
          <cell r="C1549">
            <v>1.4528000000000001</v>
          </cell>
          <cell r="D1549" t="str">
            <v>buy</v>
          </cell>
          <cell r="E1549">
            <v>678.52</v>
          </cell>
          <cell r="F1549">
            <v>679.07</v>
          </cell>
        </row>
        <row r="1550">
          <cell r="A1550">
            <v>43232.824880057873</v>
          </cell>
          <cell r="B1550">
            <v>679.07</v>
          </cell>
          <cell r="C1550">
            <v>3.983619</v>
          </cell>
          <cell r="D1550" t="str">
            <v>buy</v>
          </cell>
          <cell r="E1550">
            <v>678.52</v>
          </cell>
          <cell r="F1550">
            <v>679.07</v>
          </cell>
        </row>
        <row r="1551">
          <cell r="A1551">
            <v>43232.824880057873</v>
          </cell>
          <cell r="B1551">
            <v>679.07</v>
          </cell>
          <cell r="C1551">
            <v>123.761481</v>
          </cell>
          <cell r="D1551" t="str">
            <v>buy</v>
          </cell>
          <cell r="E1551">
            <v>678.52</v>
          </cell>
          <cell r="F1551">
            <v>679.07</v>
          </cell>
        </row>
        <row r="1552">
          <cell r="A1552">
            <v>43232.824929062503</v>
          </cell>
          <cell r="B1552">
            <v>679.07</v>
          </cell>
          <cell r="C1552">
            <v>5.5591999999999997</v>
          </cell>
          <cell r="D1552" t="str">
            <v>buy</v>
          </cell>
          <cell r="E1552">
            <v>678.52</v>
          </cell>
          <cell r="F1552">
            <v>679.07</v>
          </cell>
        </row>
        <row r="1553">
          <cell r="A1553">
            <v>43232.825052048611</v>
          </cell>
          <cell r="B1553">
            <v>679.07</v>
          </cell>
          <cell r="C1553">
            <v>3.5700000000000003E-2</v>
          </cell>
          <cell r="D1553" t="str">
            <v>buy</v>
          </cell>
          <cell r="E1553">
            <v>678.52</v>
          </cell>
          <cell r="F1553">
            <v>679.07</v>
          </cell>
        </row>
        <row r="1554">
          <cell r="A1554">
            <v>43232.825193206023</v>
          </cell>
          <cell r="B1554">
            <v>679.06</v>
          </cell>
          <cell r="C1554">
            <v>0.18</v>
          </cell>
          <cell r="D1554" t="str">
            <v>sell</v>
          </cell>
          <cell r="E1554">
            <v>678.35799999999995</v>
          </cell>
          <cell r="F1554">
            <v>679.07</v>
          </cell>
        </row>
        <row r="1555">
          <cell r="A1555">
            <v>43232.825193206023</v>
          </cell>
          <cell r="B1555">
            <v>679.06</v>
          </cell>
          <cell r="C1555">
            <v>0.21</v>
          </cell>
          <cell r="D1555" t="str">
            <v>sell</v>
          </cell>
          <cell r="E1555">
            <v>678.16899999999998</v>
          </cell>
          <cell r="F1555">
            <v>679.07</v>
          </cell>
        </row>
        <row r="1556">
          <cell r="A1556">
            <v>43232.825193206023</v>
          </cell>
          <cell r="B1556">
            <v>679.06</v>
          </cell>
          <cell r="C1556">
            <v>0.01</v>
          </cell>
          <cell r="D1556" t="str">
            <v>sell</v>
          </cell>
          <cell r="E1556">
            <v>678.16</v>
          </cell>
          <cell r="F1556">
            <v>679.07</v>
          </cell>
        </row>
        <row r="1557">
          <cell r="A1557">
            <v>43232.825193206023</v>
          </cell>
          <cell r="B1557">
            <v>678.16</v>
          </cell>
          <cell r="C1557">
            <v>11.06242477</v>
          </cell>
          <cell r="D1557" t="str">
            <v>sell</v>
          </cell>
          <cell r="E1557">
            <v>679.06</v>
          </cell>
          <cell r="F1557">
            <v>679.07</v>
          </cell>
        </row>
        <row r="1558">
          <cell r="A1558">
            <v>43232.825325625003</v>
          </cell>
          <cell r="B1558">
            <v>679.07</v>
          </cell>
          <cell r="C1558">
            <v>3.7175500000000001</v>
          </cell>
          <cell r="D1558" t="str">
            <v>buy</v>
          </cell>
          <cell r="E1558">
            <v>679.06</v>
          </cell>
          <cell r="F1558">
            <v>679.07</v>
          </cell>
        </row>
        <row r="1559">
          <cell r="A1559">
            <v>43232.825327858787</v>
          </cell>
          <cell r="B1559">
            <v>679.07</v>
          </cell>
          <cell r="C1559">
            <v>1.7749999999999999</v>
          </cell>
          <cell r="D1559" t="str">
            <v>buy</v>
          </cell>
          <cell r="E1559">
            <v>679.06</v>
          </cell>
          <cell r="F1559">
            <v>679.07</v>
          </cell>
        </row>
        <row r="1560">
          <cell r="A1560">
            <v>43232.825410682868</v>
          </cell>
          <cell r="B1560">
            <v>679.07</v>
          </cell>
          <cell r="C1560">
            <v>4.3935814400000002</v>
          </cell>
          <cell r="D1560" t="str">
            <v>buy</v>
          </cell>
          <cell r="E1560">
            <v>679.06</v>
          </cell>
          <cell r="F1560">
            <v>679.07</v>
          </cell>
        </row>
        <row r="1561">
          <cell r="A1561">
            <v>43232.825456574072</v>
          </cell>
          <cell r="B1561">
            <v>679.07</v>
          </cell>
          <cell r="C1561">
            <v>13.565099999999999</v>
          </cell>
          <cell r="D1561" t="str">
            <v>buy</v>
          </cell>
          <cell r="E1561">
            <v>679.06</v>
          </cell>
          <cell r="F1561">
            <v>679.07</v>
          </cell>
        </row>
        <row r="1562">
          <cell r="A1562">
            <v>43232.825605474543</v>
          </cell>
          <cell r="B1562">
            <v>679.07</v>
          </cell>
          <cell r="C1562">
            <v>17.5684</v>
          </cell>
          <cell r="D1562" t="str">
            <v>buy</v>
          </cell>
          <cell r="E1562">
            <v>679.06</v>
          </cell>
          <cell r="F1562">
            <v>679.07</v>
          </cell>
        </row>
        <row r="1563">
          <cell r="A1563">
            <v>43232.825662870368</v>
          </cell>
          <cell r="B1563">
            <v>679.06</v>
          </cell>
          <cell r="C1563">
            <v>0.26</v>
          </cell>
          <cell r="D1563" t="str">
            <v>sell</v>
          </cell>
          <cell r="E1563">
            <v>679.06</v>
          </cell>
          <cell r="F1563">
            <v>679.07</v>
          </cell>
        </row>
        <row r="1564">
          <cell r="A1564">
            <v>43232.825735671293</v>
          </cell>
          <cell r="B1564">
            <v>679.06</v>
          </cell>
          <cell r="C1564">
            <v>0.37719999999999998</v>
          </cell>
          <cell r="D1564" t="str">
            <v>sell</v>
          </cell>
          <cell r="E1564">
            <v>679.06</v>
          </cell>
          <cell r="F1564">
            <v>679.07</v>
          </cell>
        </row>
        <row r="1565">
          <cell r="A1565">
            <v>43232.825871122688</v>
          </cell>
          <cell r="B1565">
            <v>679.07</v>
          </cell>
          <cell r="C1565">
            <v>1.044</v>
          </cell>
          <cell r="D1565" t="str">
            <v>buy</v>
          </cell>
          <cell r="E1565">
            <v>679.06</v>
          </cell>
          <cell r="F1565">
            <v>679.07</v>
          </cell>
        </row>
        <row r="1566">
          <cell r="A1566">
            <v>43232.825999305547</v>
          </cell>
          <cell r="B1566">
            <v>679.07</v>
          </cell>
          <cell r="C1566">
            <v>1.2751999999999999</v>
          </cell>
          <cell r="D1566" t="str">
            <v>buy</v>
          </cell>
          <cell r="E1566">
            <v>679.06</v>
          </cell>
          <cell r="F1566">
            <v>679.07</v>
          </cell>
        </row>
        <row r="1567">
          <cell r="A1567">
            <v>43232.826155694442</v>
          </cell>
          <cell r="B1567">
            <v>679.07</v>
          </cell>
          <cell r="C1567">
            <v>7.8299999999999995E-2</v>
          </cell>
          <cell r="D1567" t="str">
            <v>buy</v>
          </cell>
          <cell r="E1567">
            <v>679.06</v>
          </cell>
          <cell r="F1567">
            <v>679.07</v>
          </cell>
        </row>
        <row r="1568">
          <cell r="A1568">
            <v>43232.826258981477</v>
          </cell>
          <cell r="B1568">
            <v>679.07</v>
          </cell>
          <cell r="C1568">
            <v>13.28939403</v>
          </cell>
          <cell r="D1568" t="str">
            <v>buy</v>
          </cell>
          <cell r="E1568">
            <v>679.06</v>
          </cell>
          <cell r="F1568">
            <v>679.07</v>
          </cell>
        </row>
        <row r="1569">
          <cell r="A1569">
            <v>43232.826259444453</v>
          </cell>
          <cell r="B1569">
            <v>679.07</v>
          </cell>
          <cell r="C1569">
            <v>1.2E-2</v>
          </cell>
          <cell r="D1569" t="str">
            <v>buy</v>
          </cell>
          <cell r="E1569">
            <v>679.06</v>
          </cell>
          <cell r="F1569">
            <v>679.07</v>
          </cell>
        </row>
        <row r="1570">
          <cell r="A1570">
            <v>43232.826260405091</v>
          </cell>
          <cell r="B1570">
            <v>679.07</v>
          </cell>
          <cell r="C1570">
            <v>1.3100000000000001E-2</v>
          </cell>
          <cell r="D1570" t="str">
            <v>buy</v>
          </cell>
          <cell r="E1570">
            <v>679.06</v>
          </cell>
          <cell r="F1570">
            <v>679.07</v>
          </cell>
        </row>
        <row r="1571">
          <cell r="A1571">
            <v>43232.826264328702</v>
          </cell>
          <cell r="B1571">
            <v>679.07</v>
          </cell>
          <cell r="C1571">
            <v>1.0865142400000001</v>
          </cell>
          <cell r="D1571" t="str">
            <v>buy</v>
          </cell>
          <cell r="E1571">
            <v>679.06</v>
          </cell>
          <cell r="F1571">
            <v>679.07</v>
          </cell>
        </row>
        <row r="1572">
          <cell r="A1572">
            <v>43232.826287511583</v>
          </cell>
          <cell r="B1572">
            <v>679.06</v>
          </cell>
          <cell r="C1572">
            <v>1.2331000000000001</v>
          </cell>
          <cell r="D1572" t="str">
            <v>sell</v>
          </cell>
          <cell r="E1572">
            <v>679.06</v>
          </cell>
          <cell r="F1572">
            <v>679.07</v>
          </cell>
        </row>
        <row r="1573">
          <cell r="A1573">
            <v>43232.826287939817</v>
          </cell>
          <cell r="B1573">
            <v>679.07</v>
          </cell>
          <cell r="C1573">
            <v>11.95334435</v>
          </cell>
          <cell r="D1573" t="str">
            <v>buy</v>
          </cell>
          <cell r="E1573">
            <v>679.06</v>
          </cell>
          <cell r="F1573">
            <v>679.07</v>
          </cell>
        </row>
        <row r="1574">
          <cell r="A1574">
            <v>43232.826310682867</v>
          </cell>
          <cell r="B1574">
            <v>679.07</v>
          </cell>
          <cell r="C1574">
            <v>11.005282530000001</v>
          </cell>
          <cell r="D1574" t="str">
            <v>buy</v>
          </cell>
          <cell r="E1574">
            <v>679.06</v>
          </cell>
          <cell r="F1574">
            <v>679.07</v>
          </cell>
        </row>
        <row r="1575">
          <cell r="A1575">
            <v>43232.826346041657</v>
          </cell>
          <cell r="B1575">
            <v>679.07</v>
          </cell>
          <cell r="C1575">
            <v>24.474900000000002</v>
          </cell>
          <cell r="D1575" t="str">
            <v>buy</v>
          </cell>
          <cell r="E1575">
            <v>679.06</v>
          </cell>
          <cell r="F1575">
            <v>679.07</v>
          </cell>
        </row>
        <row r="1576">
          <cell r="A1576">
            <v>43232.82639898148</v>
          </cell>
          <cell r="B1576">
            <v>679.07</v>
          </cell>
          <cell r="C1576">
            <v>3.0030000000000001</v>
          </cell>
          <cell r="D1576" t="str">
            <v>buy</v>
          </cell>
          <cell r="E1576">
            <v>679.06</v>
          </cell>
          <cell r="F1576">
            <v>679.07</v>
          </cell>
        </row>
        <row r="1577">
          <cell r="A1577">
            <v>43232.82640878472</v>
          </cell>
          <cell r="B1577">
            <v>679.07</v>
          </cell>
          <cell r="C1577">
            <v>0.83779999999999999</v>
          </cell>
          <cell r="D1577" t="str">
            <v>buy</v>
          </cell>
          <cell r="E1577">
            <v>679.06</v>
          </cell>
          <cell r="F1577">
            <v>679.07</v>
          </cell>
        </row>
        <row r="1578">
          <cell r="A1578">
            <v>43232.826434594906</v>
          </cell>
          <cell r="B1578">
            <v>679.07</v>
          </cell>
          <cell r="C1578">
            <v>5.5879846200000003</v>
          </cell>
          <cell r="D1578" t="str">
            <v>buy</v>
          </cell>
          <cell r="E1578">
            <v>679.06</v>
          </cell>
          <cell r="F1578">
            <v>679.07</v>
          </cell>
        </row>
        <row r="1579">
          <cell r="A1579">
            <v>43232.826446979168</v>
          </cell>
          <cell r="B1579">
            <v>679.07</v>
          </cell>
          <cell r="C1579">
            <v>1.3064077300000001</v>
          </cell>
          <cell r="D1579" t="str">
            <v>buy</v>
          </cell>
          <cell r="E1579">
            <v>679.06</v>
          </cell>
          <cell r="F1579">
            <v>679.07</v>
          </cell>
        </row>
        <row r="1580">
          <cell r="A1580">
            <v>43232.826464895843</v>
          </cell>
          <cell r="B1580">
            <v>679.07</v>
          </cell>
          <cell r="C1580">
            <v>1.0580111000000001</v>
          </cell>
          <cell r="D1580" t="str">
            <v>buy</v>
          </cell>
          <cell r="E1580">
            <v>679.06</v>
          </cell>
          <cell r="F1580">
            <v>679.07</v>
          </cell>
        </row>
        <row r="1581">
          <cell r="A1581">
            <v>43232.826464942133</v>
          </cell>
          <cell r="B1581">
            <v>679.07</v>
          </cell>
          <cell r="C1581">
            <v>2.9332411199999999</v>
          </cell>
          <cell r="D1581" t="str">
            <v>buy</v>
          </cell>
          <cell r="E1581">
            <v>679.06</v>
          </cell>
          <cell r="F1581">
            <v>679.07</v>
          </cell>
        </row>
        <row r="1582">
          <cell r="A1582">
            <v>43232.826476527778</v>
          </cell>
          <cell r="B1582">
            <v>679.07</v>
          </cell>
          <cell r="C1582">
            <v>2.7310724199999998</v>
          </cell>
          <cell r="D1582" t="str">
            <v>buy</v>
          </cell>
          <cell r="E1582">
            <v>679.06</v>
          </cell>
          <cell r="F1582">
            <v>679.07</v>
          </cell>
        </row>
        <row r="1583">
          <cell r="A1583">
            <v>43232.826477766197</v>
          </cell>
          <cell r="B1583">
            <v>679.07</v>
          </cell>
          <cell r="C1583">
            <v>2.2999064900000001</v>
          </cell>
          <cell r="D1583" t="str">
            <v>buy</v>
          </cell>
          <cell r="E1583">
            <v>679.06</v>
          </cell>
          <cell r="F1583">
            <v>679.07</v>
          </cell>
        </row>
        <row r="1584">
          <cell r="A1584">
            <v>43232.826478101852</v>
          </cell>
          <cell r="B1584">
            <v>679.07</v>
          </cell>
          <cell r="C1584">
            <v>5.0303356099999998</v>
          </cell>
          <cell r="D1584" t="str">
            <v>buy</v>
          </cell>
          <cell r="E1584">
            <v>679.06</v>
          </cell>
          <cell r="F1584">
            <v>679.07</v>
          </cell>
        </row>
        <row r="1585">
          <cell r="A1585">
            <v>43232.826492881948</v>
          </cell>
          <cell r="B1585">
            <v>679.07</v>
          </cell>
          <cell r="C1585">
            <v>0.96744483000000003</v>
          </cell>
          <cell r="D1585" t="str">
            <v>buy</v>
          </cell>
          <cell r="E1585">
            <v>679.06</v>
          </cell>
          <cell r="F1585">
            <v>679.07</v>
          </cell>
        </row>
        <row r="1586">
          <cell r="A1586">
            <v>43232.826500034716</v>
          </cell>
          <cell r="B1586">
            <v>679.07</v>
          </cell>
          <cell r="C1586">
            <v>0.48957324000000002</v>
          </cell>
          <cell r="D1586" t="str">
            <v>buy</v>
          </cell>
          <cell r="E1586">
            <v>679.06</v>
          </cell>
          <cell r="F1586">
            <v>679.07</v>
          </cell>
        </row>
        <row r="1587">
          <cell r="A1587">
            <v>43232.826500069437</v>
          </cell>
          <cell r="B1587">
            <v>679.07</v>
          </cell>
          <cell r="C1587">
            <v>4.7839109400000002</v>
          </cell>
          <cell r="D1587" t="str">
            <v>buy</v>
          </cell>
          <cell r="E1587">
            <v>679.06</v>
          </cell>
          <cell r="F1587">
            <v>679.07</v>
          </cell>
        </row>
        <row r="1588">
          <cell r="A1588">
            <v>43232.826500127318</v>
          </cell>
          <cell r="B1588">
            <v>679.07</v>
          </cell>
          <cell r="C1588">
            <v>3.2999319699999998</v>
          </cell>
          <cell r="D1588" t="str">
            <v>buy</v>
          </cell>
          <cell r="E1588">
            <v>679.06</v>
          </cell>
          <cell r="F1588">
            <v>679.07</v>
          </cell>
        </row>
        <row r="1589">
          <cell r="A1589">
            <v>43232.826503761571</v>
          </cell>
          <cell r="B1589">
            <v>679.07</v>
          </cell>
          <cell r="C1589">
            <v>11.45893994</v>
          </cell>
          <cell r="D1589" t="str">
            <v>buy</v>
          </cell>
          <cell r="E1589">
            <v>679.06</v>
          </cell>
          <cell r="F1589">
            <v>679.07</v>
          </cell>
        </row>
        <row r="1590">
          <cell r="A1590">
            <v>43232.826508831022</v>
          </cell>
          <cell r="B1590">
            <v>679.07</v>
          </cell>
          <cell r="C1590">
            <v>2.40944446</v>
          </cell>
          <cell r="D1590" t="str">
            <v>buy</v>
          </cell>
          <cell r="E1590">
            <v>679.06</v>
          </cell>
          <cell r="F1590">
            <v>679.07</v>
          </cell>
        </row>
        <row r="1591">
          <cell r="A1591">
            <v>43232.826512002313</v>
          </cell>
          <cell r="B1591">
            <v>679.07</v>
          </cell>
          <cell r="C1591">
            <v>2.6086483</v>
          </cell>
          <cell r="D1591" t="str">
            <v>buy</v>
          </cell>
          <cell r="E1591">
            <v>679.06</v>
          </cell>
          <cell r="F1591">
            <v>679.07</v>
          </cell>
        </row>
        <row r="1592">
          <cell r="A1592">
            <v>43232.826534965279</v>
          </cell>
          <cell r="B1592">
            <v>679.07</v>
          </cell>
          <cell r="C1592">
            <v>9.6959999999999997</v>
          </cell>
          <cell r="D1592" t="str">
            <v>buy</v>
          </cell>
          <cell r="E1592">
            <v>679.06</v>
          </cell>
          <cell r="F1592">
            <v>679.07</v>
          </cell>
        </row>
        <row r="1593">
          <cell r="A1593">
            <v>43232.826535081018</v>
          </cell>
          <cell r="B1593">
            <v>679.07</v>
          </cell>
          <cell r="C1593">
            <v>3.0546802999999998</v>
          </cell>
          <cell r="D1593" t="str">
            <v>buy</v>
          </cell>
          <cell r="E1593">
            <v>679.06</v>
          </cell>
          <cell r="F1593">
            <v>679.07</v>
          </cell>
        </row>
        <row r="1594">
          <cell r="A1594">
            <v>43232.82653622685</v>
          </cell>
          <cell r="B1594">
            <v>679.07</v>
          </cell>
          <cell r="C1594">
            <v>9.0039999999999996</v>
          </cell>
          <cell r="D1594" t="str">
            <v>buy</v>
          </cell>
          <cell r="E1594">
            <v>679.06</v>
          </cell>
          <cell r="F1594">
            <v>679.07</v>
          </cell>
        </row>
        <row r="1595">
          <cell r="A1595">
            <v>43232.826542465278</v>
          </cell>
          <cell r="B1595">
            <v>679.07</v>
          </cell>
          <cell r="C1595">
            <v>3.7364000000000002</v>
          </cell>
          <cell r="D1595" t="str">
            <v>buy</v>
          </cell>
          <cell r="E1595">
            <v>679.06</v>
          </cell>
          <cell r="F1595">
            <v>679.07</v>
          </cell>
        </row>
        <row r="1596">
          <cell r="A1596">
            <v>43232.826547986107</v>
          </cell>
          <cell r="B1596">
            <v>679.07</v>
          </cell>
          <cell r="C1596">
            <v>0.63519999999999999</v>
          </cell>
          <cell r="D1596" t="str">
            <v>buy</v>
          </cell>
          <cell r="E1596">
            <v>679.06</v>
          </cell>
          <cell r="F1596">
            <v>679.07</v>
          </cell>
        </row>
        <row r="1597">
          <cell r="A1597">
            <v>43232.82657020833</v>
          </cell>
          <cell r="B1597">
            <v>679.07</v>
          </cell>
          <cell r="C1597">
            <v>1.4312527500000001</v>
          </cell>
          <cell r="D1597" t="str">
            <v>buy</v>
          </cell>
          <cell r="E1597">
            <v>679.06</v>
          </cell>
          <cell r="F1597">
            <v>679.07</v>
          </cell>
        </row>
        <row r="1598">
          <cell r="A1598">
            <v>43232.826581990739</v>
          </cell>
          <cell r="B1598">
            <v>679.07</v>
          </cell>
          <cell r="C1598">
            <v>5.0292311500000002</v>
          </cell>
          <cell r="D1598" t="str">
            <v>buy</v>
          </cell>
          <cell r="E1598">
            <v>679.06</v>
          </cell>
          <cell r="F1598">
            <v>679.07</v>
          </cell>
        </row>
        <row r="1599">
          <cell r="A1599">
            <v>43232.826594606478</v>
          </cell>
          <cell r="B1599">
            <v>679.07</v>
          </cell>
          <cell r="C1599">
            <v>0.72765599999999997</v>
          </cell>
          <cell r="D1599" t="str">
            <v>buy</v>
          </cell>
          <cell r="E1599">
            <v>679.06</v>
          </cell>
          <cell r="F1599">
            <v>679.07</v>
          </cell>
        </row>
        <row r="1600">
          <cell r="A1600">
            <v>43232.826604942129</v>
          </cell>
          <cell r="B1600">
            <v>679.07</v>
          </cell>
          <cell r="C1600">
            <v>1.2130505499999999</v>
          </cell>
          <cell r="D1600" t="str">
            <v>buy</v>
          </cell>
          <cell r="E1600">
            <v>679.06</v>
          </cell>
          <cell r="F1600">
            <v>679.07</v>
          </cell>
        </row>
        <row r="1601">
          <cell r="A1601">
            <v>43232.826651539363</v>
          </cell>
          <cell r="B1601">
            <v>679.07</v>
          </cell>
          <cell r="C1601">
            <v>2.8920158499999999</v>
          </cell>
          <cell r="D1601" t="str">
            <v>buy</v>
          </cell>
          <cell r="E1601">
            <v>679.06</v>
          </cell>
          <cell r="F1601">
            <v>679.07</v>
          </cell>
        </row>
        <row r="1602">
          <cell r="A1602">
            <v>43232.826683449071</v>
          </cell>
          <cell r="B1602">
            <v>679.07</v>
          </cell>
          <cell r="C1602">
            <v>0.94159999999999999</v>
          </cell>
          <cell r="D1602" t="str">
            <v>buy</v>
          </cell>
          <cell r="E1602">
            <v>679.06</v>
          </cell>
          <cell r="F1602">
            <v>679.07</v>
          </cell>
        </row>
        <row r="1603">
          <cell r="A1603">
            <v>43232.826686678243</v>
          </cell>
          <cell r="B1603">
            <v>679.07</v>
          </cell>
          <cell r="C1603">
            <v>2.0752505600000002</v>
          </cell>
          <cell r="D1603" t="str">
            <v>buy</v>
          </cell>
          <cell r="E1603">
            <v>679.06</v>
          </cell>
          <cell r="F1603">
            <v>679.07</v>
          </cell>
        </row>
        <row r="1604">
          <cell r="A1604">
            <v>43232.826690648151</v>
          </cell>
          <cell r="B1604">
            <v>679.07</v>
          </cell>
          <cell r="C1604">
            <v>0.10417925</v>
          </cell>
          <cell r="D1604" t="str">
            <v>buy</v>
          </cell>
          <cell r="E1604">
            <v>679.06</v>
          </cell>
          <cell r="F1604">
            <v>679.07</v>
          </cell>
        </row>
        <row r="1605">
          <cell r="A1605">
            <v>43232.826709976849</v>
          </cell>
          <cell r="B1605">
            <v>679.07</v>
          </cell>
          <cell r="C1605">
            <v>0.96472785000000005</v>
          </cell>
          <cell r="D1605" t="str">
            <v>buy</v>
          </cell>
          <cell r="E1605">
            <v>679.06</v>
          </cell>
          <cell r="F1605">
            <v>679.07</v>
          </cell>
        </row>
        <row r="1606">
          <cell r="A1606">
            <v>43232.826721527781</v>
          </cell>
          <cell r="B1606">
            <v>679.07</v>
          </cell>
          <cell r="C1606">
            <v>1.1508704599999999</v>
          </cell>
          <cell r="D1606" t="str">
            <v>buy</v>
          </cell>
          <cell r="E1606">
            <v>679.06</v>
          </cell>
          <cell r="F1606">
            <v>679.07</v>
          </cell>
        </row>
        <row r="1607">
          <cell r="A1607">
            <v>43232.826733437498</v>
          </cell>
          <cell r="B1607">
            <v>679.07</v>
          </cell>
          <cell r="C1607">
            <v>5.3394551400000001</v>
          </cell>
          <cell r="D1607" t="str">
            <v>buy</v>
          </cell>
          <cell r="E1607">
            <v>679.06</v>
          </cell>
          <cell r="F1607">
            <v>679.07</v>
          </cell>
        </row>
        <row r="1608">
          <cell r="A1608">
            <v>43232.82681111111</v>
          </cell>
          <cell r="B1608">
            <v>679.07</v>
          </cell>
          <cell r="C1608">
            <v>6.6876402600000002</v>
          </cell>
          <cell r="D1608" t="str">
            <v>buy</v>
          </cell>
          <cell r="E1608">
            <v>679.06</v>
          </cell>
          <cell r="F1608">
            <v>679.07</v>
          </cell>
        </row>
        <row r="1609">
          <cell r="A1609">
            <v>43232.826835590276</v>
          </cell>
          <cell r="B1609">
            <v>679.07</v>
          </cell>
          <cell r="C1609">
            <v>2.0105</v>
          </cell>
          <cell r="D1609" t="str">
            <v>buy</v>
          </cell>
          <cell r="E1609">
            <v>679.06</v>
          </cell>
          <cell r="F1609">
            <v>678.97279988930006</v>
          </cell>
        </row>
        <row r="1610">
          <cell r="A1610">
            <v>43232.826861388887</v>
          </cell>
          <cell r="B1610">
            <v>679.07</v>
          </cell>
          <cell r="C1610">
            <v>0.10424551</v>
          </cell>
          <cell r="D1610" t="str">
            <v>buy</v>
          </cell>
          <cell r="E1610">
            <v>679.06</v>
          </cell>
          <cell r="F1610">
            <v>678.9133799486001</v>
          </cell>
        </row>
        <row r="1611">
          <cell r="A1611">
            <v>43232.82687931713</v>
          </cell>
          <cell r="B1611">
            <v>679.07</v>
          </cell>
          <cell r="C1611">
            <v>0.10424551</v>
          </cell>
          <cell r="D1611" t="str">
            <v>buy</v>
          </cell>
          <cell r="E1611">
            <v>679.06</v>
          </cell>
          <cell r="F1611">
            <v>678.85396000790001</v>
          </cell>
        </row>
        <row r="1612">
          <cell r="A1612">
            <v>43232.826908356481</v>
          </cell>
          <cell r="B1612">
            <v>679.07</v>
          </cell>
          <cell r="C1612">
            <v>0.30842999999999998</v>
          </cell>
          <cell r="D1612" t="str">
            <v>buy</v>
          </cell>
          <cell r="E1612">
            <v>679.06</v>
          </cell>
          <cell r="F1612">
            <v>678.67815490790008</v>
          </cell>
        </row>
        <row r="1613">
          <cell r="A1613">
            <v>43232.82693166667</v>
          </cell>
          <cell r="B1613">
            <v>679.07</v>
          </cell>
          <cell r="C1613">
            <v>0.10419397</v>
          </cell>
          <cell r="D1613" t="str">
            <v>buy</v>
          </cell>
          <cell r="E1613">
            <v>679.06</v>
          </cell>
          <cell r="F1613">
            <v>678.61876434500016</v>
          </cell>
        </row>
        <row r="1614">
          <cell r="A1614">
            <v>43232.82693171296</v>
          </cell>
          <cell r="B1614">
            <v>679.07</v>
          </cell>
          <cell r="C1614">
            <v>0.10417925</v>
          </cell>
          <cell r="D1614" t="str">
            <v>buy</v>
          </cell>
          <cell r="E1614">
            <v>679.06</v>
          </cell>
          <cell r="F1614">
            <v>678.55938217250002</v>
          </cell>
        </row>
        <row r="1615">
          <cell r="A1615">
            <v>43232.827006250001</v>
          </cell>
          <cell r="B1615">
            <v>679.06</v>
          </cell>
          <cell r="C1615">
            <v>3.73E-2</v>
          </cell>
          <cell r="D1615" t="str">
            <v>sell</v>
          </cell>
          <cell r="E1615">
            <v>679.06</v>
          </cell>
          <cell r="F1615">
            <v>678.55938217250002</v>
          </cell>
        </row>
        <row r="1616">
          <cell r="A1616">
            <v>43232.827013472219</v>
          </cell>
          <cell r="B1616">
            <v>679.07</v>
          </cell>
          <cell r="C1616">
            <v>0.10417925</v>
          </cell>
          <cell r="D1616" t="str">
            <v>buy</v>
          </cell>
          <cell r="E1616">
            <v>679.06</v>
          </cell>
          <cell r="F1616">
            <v>678.5</v>
          </cell>
        </row>
        <row r="1617">
          <cell r="A1617">
            <v>43232.827088414349</v>
          </cell>
          <cell r="B1617">
            <v>679.06</v>
          </cell>
          <cell r="C1617">
            <v>1.2892999999999999</v>
          </cell>
          <cell r="D1617" t="str">
            <v>sell</v>
          </cell>
          <cell r="E1617">
            <v>678.49</v>
          </cell>
          <cell r="F1617">
            <v>678.5</v>
          </cell>
        </row>
        <row r="1618">
          <cell r="A1618">
            <v>43232.827105763892</v>
          </cell>
          <cell r="B1618">
            <v>678.49</v>
          </cell>
          <cell r="C1618">
            <v>1.07127102</v>
          </cell>
          <cell r="D1618" t="str">
            <v>sell</v>
          </cell>
          <cell r="E1618">
            <v>678.49966577629993</v>
          </cell>
          <cell r="F1618">
            <v>678.5</v>
          </cell>
        </row>
        <row r="1619">
          <cell r="A1619">
            <v>43232.827105763892</v>
          </cell>
          <cell r="B1619">
            <v>678.49</v>
          </cell>
          <cell r="C1619">
            <v>3.342237E-2</v>
          </cell>
          <cell r="D1619" t="str">
            <v>sell</v>
          </cell>
          <cell r="E1619">
            <v>678.5</v>
          </cell>
          <cell r="F1619">
            <v>678.5</v>
          </cell>
        </row>
        <row r="1620">
          <cell r="A1620">
            <v>43232.827143981478</v>
          </cell>
          <cell r="B1620">
            <v>678.5</v>
          </cell>
          <cell r="C1620">
            <v>3.4228000000000001</v>
          </cell>
          <cell r="D1620" t="str">
            <v>buy</v>
          </cell>
          <cell r="E1620">
            <v>678.5</v>
          </cell>
          <cell r="F1620">
            <v>678.59894400000007</v>
          </cell>
        </row>
        <row r="1621">
          <cell r="A1621">
            <v>43232.827282430553</v>
          </cell>
          <cell r="B1621">
            <v>678.5</v>
          </cell>
          <cell r="C1621">
            <v>0.67559999999999998</v>
          </cell>
          <cell r="D1621" t="str">
            <v>buy</v>
          </cell>
          <cell r="E1621">
            <v>678.5</v>
          </cell>
          <cell r="F1621">
            <v>678.81268632499996</v>
          </cell>
        </row>
        <row r="1622">
          <cell r="A1622">
            <v>43232.827406412027</v>
          </cell>
          <cell r="B1622">
            <v>678.51</v>
          </cell>
          <cell r="C1622">
            <v>9.7790000000000002E-2</v>
          </cell>
          <cell r="D1622" t="str">
            <v>buy</v>
          </cell>
          <cell r="E1622">
            <v>678.5</v>
          </cell>
          <cell r="F1622">
            <v>678.83713382500014</v>
          </cell>
        </row>
        <row r="1623">
          <cell r="A1623">
            <v>43232.827437835651</v>
          </cell>
          <cell r="B1623">
            <v>678.5</v>
          </cell>
          <cell r="C1623">
            <v>1.00269341</v>
          </cell>
          <cell r="D1623" t="str">
            <v>sell</v>
          </cell>
          <cell r="E1623">
            <v>678.99</v>
          </cell>
          <cell r="F1623">
            <v>678.83713382500014</v>
          </cell>
        </row>
        <row r="1624">
          <cell r="A1624">
            <v>43232.827471458331</v>
          </cell>
          <cell r="B1624">
            <v>678.51</v>
          </cell>
          <cell r="C1624">
            <v>3.5209999999999998E-2</v>
          </cell>
          <cell r="D1624" t="str">
            <v>buy</v>
          </cell>
          <cell r="E1624">
            <v>678.99</v>
          </cell>
          <cell r="F1624">
            <v>678.84593632500003</v>
          </cell>
        </row>
        <row r="1625">
          <cell r="A1625">
            <v>43232.827471458331</v>
          </cell>
          <cell r="B1625">
            <v>679.01</v>
          </cell>
          <cell r="C1625">
            <v>0.34374529999999998</v>
          </cell>
          <cell r="D1625" t="str">
            <v>buy</v>
          </cell>
          <cell r="E1625">
            <v>678.99</v>
          </cell>
          <cell r="F1625">
            <v>678.76</v>
          </cell>
        </row>
        <row r="1626">
          <cell r="A1626">
            <v>43232.827546886583</v>
          </cell>
          <cell r="B1626">
            <v>678.76</v>
          </cell>
          <cell r="C1626">
            <v>1.7614000000000001</v>
          </cell>
          <cell r="D1626" t="str">
            <v>buy</v>
          </cell>
          <cell r="E1626">
            <v>678.99</v>
          </cell>
          <cell r="F1626">
            <v>679</v>
          </cell>
        </row>
        <row r="1627">
          <cell r="A1627">
            <v>43232.82768923611</v>
          </cell>
          <cell r="B1627">
            <v>678.99</v>
          </cell>
          <cell r="C1627">
            <v>2.391</v>
          </cell>
          <cell r="D1627" t="str">
            <v>sell</v>
          </cell>
          <cell r="E1627">
            <v>680.29008180000005</v>
          </cell>
          <cell r="F1627">
            <v>679</v>
          </cell>
        </row>
        <row r="1628">
          <cell r="A1628">
            <v>43232.827813715281</v>
          </cell>
          <cell r="B1628">
            <v>679</v>
          </cell>
          <cell r="C1628">
            <v>1.93554</v>
          </cell>
          <cell r="D1628" t="str">
            <v>buy</v>
          </cell>
          <cell r="E1628">
            <v>680.29008180000005</v>
          </cell>
          <cell r="F1628">
            <v>679</v>
          </cell>
        </row>
        <row r="1629">
          <cell r="A1629">
            <v>43232.827962384261</v>
          </cell>
          <cell r="B1629">
            <v>679</v>
          </cell>
          <cell r="C1629">
            <v>1.4955000000000001</v>
          </cell>
          <cell r="D1629" t="str">
            <v>buy</v>
          </cell>
          <cell r="E1629">
            <v>680.29008180000005</v>
          </cell>
          <cell r="F1629">
            <v>679</v>
          </cell>
        </row>
        <row r="1630">
          <cell r="A1630">
            <v>43232.828099016202</v>
          </cell>
          <cell r="B1630">
            <v>679</v>
          </cell>
          <cell r="C1630">
            <v>1.0490999999999999</v>
          </cell>
          <cell r="D1630" t="str">
            <v>buy</v>
          </cell>
          <cell r="E1630">
            <v>680.29008180000005</v>
          </cell>
          <cell r="F1630">
            <v>679.01</v>
          </cell>
        </row>
        <row r="1631">
          <cell r="A1631">
            <v>43232.828126134264</v>
          </cell>
          <cell r="B1631">
            <v>679.01</v>
          </cell>
          <cell r="C1631">
            <v>12.87954</v>
          </cell>
          <cell r="D1631" t="str">
            <v>buy</v>
          </cell>
          <cell r="E1631">
            <v>680.29008180000005</v>
          </cell>
          <cell r="F1631">
            <v>679.01</v>
          </cell>
        </row>
        <row r="1632">
          <cell r="A1632">
            <v>43232.828127060187</v>
          </cell>
          <cell r="B1632">
            <v>679.01</v>
          </cell>
          <cell r="C1632">
            <v>7.1520000000000001</v>
          </cell>
          <cell r="D1632" t="str">
            <v>buy</v>
          </cell>
          <cell r="E1632">
            <v>680.29008180000005</v>
          </cell>
          <cell r="F1632">
            <v>679.01</v>
          </cell>
        </row>
        <row r="1633">
          <cell r="A1633">
            <v>43232.828248344907</v>
          </cell>
          <cell r="B1633">
            <v>679.01</v>
          </cell>
          <cell r="C1633">
            <v>1.1127</v>
          </cell>
          <cell r="D1633" t="str">
            <v>buy</v>
          </cell>
          <cell r="E1633">
            <v>680.29008180000005</v>
          </cell>
          <cell r="F1633">
            <v>679.01</v>
          </cell>
        </row>
        <row r="1634">
          <cell r="A1634">
            <v>43232.828381134263</v>
          </cell>
          <cell r="B1634">
            <v>679.01</v>
          </cell>
          <cell r="C1634">
            <v>1.4931000000000001</v>
          </cell>
          <cell r="D1634" t="str">
            <v>buy</v>
          </cell>
          <cell r="E1634">
            <v>680.29008180000005</v>
          </cell>
          <cell r="F1634">
            <v>679.01</v>
          </cell>
        </row>
        <row r="1635">
          <cell r="A1635">
            <v>43232.828517361108</v>
          </cell>
          <cell r="B1635">
            <v>679.01</v>
          </cell>
          <cell r="C1635">
            <v>2.9992000000000001</v>
          </cell>
          <cell r="D1635" t="str">
            <v>buy</v>
          </cell>
          <cell r="E1635">
            <v>680.29008180000005</v>
          </cell>
          <cell r="F1635">
            <v>679.01</v>
          </cell>
        </row>
        <row r="1636">
          <cell r="A1636">
            <v>43232.828651967589</v>
          </cell>
          <cell r="B1636">
            <v>679.01</v>
          </cell>
          <cell r="C1636">
            <v>0.41670000000000001</v>
          </cell>
          <cell r="D1636" t="str">
            <v>buy</v>
          </cell>
          <cell r="E1636">
            <v>680.29008180000005</v>
          </cell>
          <cell r="F1636">
            <v>679.01</v>
          </cell>
        </row>
        <row r="1637">
          <cell r="A1637">
            <v>43232.828797847222</v>
          </cell>
          <cell r="B1637">
            <v>679.01</v>
          </cell>
          <cell r="C1637">
            <v>16.317799999999998</v>
          </cell>
          <cell r="D1637" t="str">
            <v>buy</v>
          </cell>
          <cell r="E1637">
            <v>680.29008180000005</v>
          </cell>
          <cell r="F1637">
            <v>679.01</v>
          </cell>
        </row>
        <row r="1638">
          <cell r="A1638">
            <v>43232.828883946757</v>
          </cell>
          <cell r="B1638">
            <v>679.01</v>
          </cell>
          <cell r="C1638">
            <v>9.1630000000000003</v>
          </cell>
          <cell r="D1638" t="str">
            <v>buy</v>
          </cell>
          <cell r="E1638">
            <v>680.29008180000005</v>
          </cell>
          <cell r="F1638">
            <v>679.01</v>
          </cell>
        </row>
        <row r="1639">
          <cell r="A1639">
            <v>43232.828909583332</v>
          </cell>
          <cell r="B1639">
            <v>679.01</v>
          </cell>
          <cell r="C1639">
            <v>1.40039175</v>
          </cell>
          <cell r="D1639" t="str">
            <v>buy</v>
          </cell>
          <cell r="E1639">
            <v>680.29008180000005</v>
          </cell>
          <cell r="F1639">
            <v>679.01112799999999</v>
          </cell>
        </row>
        <row r="1640">
          <cell r="A1640">
            <v>43232.828921562497</v>
          </cell>
          <cell r="B1640">
            <v>679.01</v>
          </cell>
          <cell r="C1640">
            <v>0.7046</v>
          </cell>
          <cell r="D1640" t="str">
            <v>buy</v>
          </cell>
          <cell r="E1640">
            <v>680.29008180000005</v>
          </cell>
          <cell r="F1640">
            <v>679.01817399999993</v>
          </cell>
        </row>
        <row r="1641">
          <cell r="A1641">
            <v>43232.829057905103</v>
          </cell>
          <cell r="B1641">
            <v>679.01</v>
          </cell>
          <cell r="C1641">
            <v>0.1426</v>
          </cell>
          <cell r="D1641" t="str">
            <v>buy</v>
          </cell>
          <cell r="E1641">
            <v>680.29008180000005</v>
          </cell>
          <cell r="F1641">
            <v>679.01959999999985</v>
          </cell>
        </row>
        <row r="1642">
          <cell r="A1642">
            <v>43232.829100289353</v>
          </cell>
          <cell r="B1642">
            <v>679.01</v>
          </cell>
          <cell r="C1642">
            <v>0.04</v>
          </cell>
          <cell r="D1642" t="str">
            <v>buy</v>
          </cell>
          <cell r="E1642">
            <v>680.29008180000005</v>
          </cell>
          <cell r="F1642">
            <v>679.02</v>
          </cell>
        </row>
        <row r="1643">
          <cell r="A1643">
            <v>43232.82910354167</v>
          </cell>
          <cell r="B1643">
            <v>679</v>
          </cell>
          <cell r="C1643">
            <v>0.32552199999999998</v>
          </cell>
          <cell r="D1643" t="str">
            <v>sell</v>
          </cell>
          <cell r="E1643">
            <v>680.97367800000006</v>
          </cell>
          <cell r="F1643">
            <v>679.02</v>
          </cell>
        </row>
        <row r="1644">
          <cell r="A1644">
            <v>43232.829116643523</v>
          </cell>
          <cell r="B1644">
            <v>679.02</v>
          </cell>
          <cell r="C1644">
            <v>0.55900782999999998</v>
          </cell>
          <cell r="D1644" t="str">
            <v>buy</v>
          </cell>
          <cell r="E1644">
            <v>680.97367800000006</v>
          </cell>
          <cell r="F1644">
            <v>679.02</v>
          </cell>
        </row>
        <row r="1645">
          <cell r="A1645">
            <v>43232.829116643523</v>
          </cell>
          <cell r="B1645">
            <v>679.02</v>
          </cell>
          <cell r="C1645">
            <v>2.3442382300000002</v>
          </cell>
          <cell r="D1645" t="str">
            <v>buy</v>
          </cell>
          <cell r="E1645">
            <v>680.97367800000006</v>
          </cell>
          <cell r="F1645">
            <v>679.01989199999991</v>
          </cell>
        </row>
        <row r="1646">
          <cell r="A1646">
            <v>43232.82915672454</v>
          </cell>
          <cell r="B1646">
            <v>679.01</v>
          </cell>
          <cell r="C1646">
            <v>1.0800000000000001E-2</v>
          </cell>
          <cell r="D1646" t="str">
            <v>buy</v>
          </cell>
          <cell r="E1646">
            <v>680.97367800000006</v>
          </cell>
          <cell r="F1646">
            <v>679.02</v>
          </cell>
        </row>
        <row r="1647">
          <cell r="A1647">
            <v>43232.829159953697</v>
          </cell>
          <cell r="B1647">
            <v>679.02</v>
          </cell>
          <cell r="C1647">
            <v>12.09662</v>
          </cell>
          <cell r="D1647" t="str">
            <v>buy</v>
          </cell>
          <cell r="E1647">
            <v>680.97367800000006</v>
          </cell>
          <cell r="F1647">
            <v>679.07</v>
          </cell>
        </row>
        <row r="1648">
          <cell r="A1648">
            <v>43232.829163379633</v>
          </cell>
          <cell r="B1648">
            <v>679.07</v>
          </cell>
          <cell r="C1648">
            <v>61.192466060000001</v>
          </cell>
          <cell r="D1648" t="str">
            <v>buy</v>
          </cell>
          <cell r="E1648">
            <v>680.97367800000006</v>
          </cell>
          <cell r="F1648">
            <v>679.07</v>
          </cell>
        </row>
        <row r="1649">
          <cell r="A1649">
            <v>43232.82917478009</v>
          </cell>
          <cell r="B1649">
            <v>679.07</v>
          </cell>
          <cell r="C1649">
            <v>1.2349975200000001</v>
          </cell>
          <cell r="D1649" t="str">
            <v>buy</v>
          </cell>
          <cell r="E1649">
            <v>680.97367800000006</v>
          </cell>
          <cell r="F1649">
            <v>679.07</v>
          </cell>
        </row>
        <row r="1650">
          <cell r="A1650">
            <v>43232.829177002313</v>
          </cell>
          <cell r="B1650">
            <v>679.07</v>
          </cell>
          <cell r="C1650">
            <v>1.05817026</v>
          </cell>
          <cell r="D1650" t="str">
            <v>buy</v>
          </cell>
          <cell r="E1650">
            <v>680.97367800000006</v>
          </cell>
          <cell r="F1650">
            <v>679.07</v>
          </cell>
        </row>
        <row r="1651">
          <cell r="A1651">
            <v>43232.829178969907</v>
          </cell>
          <cell r="B1651">
            <v>679.07</v>
          </cell>
          <cell r="C1651">
            <v>18.308266190000001</v>
          </cell>
          <cell r="D1651" t="str">
            <v>buy</v>
          </cell>
          <cell r="E1651">
            <v>680.97367800000006</v>
          </cell>
          <cell r="F1651">
            <v>679.06999999999994</v>
          </cell>
        </row>
        <row r="1652">
          <cell r="A1652">
            <v>43232.829182627313</v>
          </cell>
          <cell r="B1652">
            <v>679.07</v>
          </cell>
          <cell r="C1652">
            <v>0.24925323999999999</v>
          </cell>
          <cell r="D1652" t="str">
            <v>buy</v>
          </cell>
          <cell r="E1652">
            <v>680.97367800000006</v>
          </cell>
          <cell r="F1652">
            <v>679.07</v>
          </cell>
        </row>
        <row r="1653">
          <cell r="A1653">
            <v>43232.829183518523</v>
          </cell>
          <cell r="B1653">
            <v>679.07</v>
          </cell>
          <cell r="C1653">
            <v>10.064400239999999</v>
          </cell>
          <cell r="D1653" t="str">
            <v>buy</v>
          </cell>
          <cell r="E1653">
            <v>680.97367800000006</v>
          </cell>
          <cell r="F1653">
            <v>679.07</v>
          </cell>
        </row>
        <row r="1654">
          <cell r="A1654">
            <v>43232.829192743047</v>
          </cell>
          <cell r="B1654">
            <v>679.07</v>
          </cell>
          <cell r="C1654">
            <v>14.2899414</v>
          </cell>
          <cell r="D1654" t="str">
            <v>buy</v>
          </cell>
          <cell r="E1654">
            <v>680.97367800000006</v>
          </cell>
          <cell r="F1654">
            <v>679.07</v>
          </cell>
        </row>
        <row r="1655">
          <cell r="A1655">
            <v>43232.829197291663</v>
          </cell>
          <cell r="B1655">
            <v>679.07</v>
          </cell>
          <cell r="C1655">
            <v>3.9859297300000001</v>
          </cell>
          <cell r="D1655" t="str">
            <v>buy</v>
          </cell>
          <cell r="E1655">
            <v>680.97367800000006</v>
          </cell>
          <cell r="F1655">
            <v>679.07</v>
          </cell>
        </row>
        <row r="1656">
          <cell r="A1656">
            <v>43232.829197476851</v>
          </cell>
          <cell r="B1656">
            <v>679.07</v>
          </cell>
          <cell r="C1656">
            <v>1.75486633</v>
          </cell>
          <cell r="D1656" t="str">
            <v>buy</v>
          </cell>
          <cell r="E1656">
            <v>680.97367800000006</v>
          </cell>
          <cell r="F1656">
            <v>679.07</v>
          </cell>
        </row>
        <row r="1657">
          <cell r="A1657">
            <v>43232.829198599538</v>
          </cell>
          <cell r="B1657">
            <v>679.07</v>
          </cell>
          <cell r="C1657">
            <v>9.7787795400000004</v>
          </cell>
          <cell r="D1657" t="str">
            <v>buy</v>
          </cell>
          <cell r="E1657">
            <v>680.97367800000006</v>
          </cell>
          <cell r="F1657">
            <v>679.07</v>
          </cell>
        </row>
        <row r="1658">
          <cell r="A1658">
            <v>43232.829205486109</v>
          </cell>
          <cell r="B1658">
            <v>679.07</v>
          </cell>
          <cell r="C1658">
            <v>1.9191</v>
          </cell>
          <cell r="D1658" t="str">
            <v>buy</v>
          </cell>
          <cell r="E1658">
            <v>680.97367800000006</v>
          </cell>
          <cell r="F1658">
            <v>679.07</v>
          </cell>
        </row>
        <row r="1659">
          <cell r="A1659">
            <v>43232.829209074072</v>
          </cell>
          <cell r="B1659">
            <v>679.07</v>
          </cell>
          <cell r="C1659">
            <v>1.1191144200000001</v>
          </cell>
          <cell r="D1659" t="str">
            <v>buy</v>
          </cell>
          <cell r="E1659">
            <v>680.97367800000006</v>
          </cell>
          <cell r="F1659">
            <v>679.07</v>
          </cell>
        </row>
        <row r="1660">
          <cell r="A1660">
            <v>43232.829213449077</v>
          </cell>
          <cell r="B1660">
            <v>679.07</v>
          </cell>
          <cell r="C1660">
            <v>10.07712501</v>
          </cell>
          <cell r="D1660" t="str">
            <v>buy</v>
          </cell>
          <cell r="E1660">
            <v>680.97367800000006</v>
          </cell>
          <cell r="F1660">
            <v>679.07</v>
          </cell>
        </row>
        <row r="1661">
          <cell r="A1661">
            <v>43232.829216446757</v>
          </cell>
          <cell r="B1661">
            <v>679.07</v>
          </cell>
          <cell r="C1661">
            <v>1.66787252</v>
          </cell>
          <cell r="D1661" t="str">
            <v>buy</v>
          </cell>
          <cell r="E1661">
            <v>680.97367800000006</v>
          </cell>
          <cell r="F1661">
            <v>679.07</v>
          </cell>
        </row>
        <row r="1662">
          <cell r="A1662">
            <v>43232.829220706008</v>
          </cell>
          <cell r="B1662">
            <v>679.07</v>
          </cell>
          <cell r="C1662">
            <v>0.97442163999999998</v>
          </cell>
          <cell r="D1662" t="str">
            <v>buy</v>
          </cell>
          <cell r="E1662">
            <v>680.97367800000006</v>
          </cell>
          <cell r="F1662">
            <v>679.07</v>
          </cell>
        </row>
        <row r="1663">
          <cell r="A1663">
            <v>43232.829220740743</v>
          </cell>
          <cell r="B1663">
            <v>679.07</v>
          </cell>
          <cell r="C1663">
            <v>1.073402</v>
          </cell>
          <cell r="D1663" t="str">
            <v>buy</v>
          </cell>
          <cell r="E1663">
            <v>680.97367800000006</v>
          </cell>
          <cell r="F1663">
            <v>679.07</v>
          </cell>
        </row>
        <row r="1664">
          <cell r="A1664">
            <v>43232.829221840278</v>
          </cell>
          <cell r="B1664">
            <v>679.07</v>
          </cell>
          <cell r="C1664">
            <v>10.27738349</v>
          </cell>
          <cell r="D1664" t="str">
            <v>buy</v>
          </cell>
          <cell r="E1664">
            <v>680.97367800000006</v>
          </cell>
          <cell r="F1664">
            <v>679.07</v>
          </cell>
        </row>
        <row r="1665">
          <cell r="A1665">
            <v>43232.829225624999</v>
          </cell>
          <cell r="B1665">
            <v>679.07</v>
          </cell>
          <cell r="C1665">
            <v>0.59</v>
          </cell>
          <cell r="D1665" t="str">
            <v>buy</v>
          </cell>
          <cell r="E1665">
            <v>680.97367800000006</v>
          </cell>
          <cell r="F1665">
            <v>679.07</v>
          </cell>
        </row>
        <row r="1666">
          <cell r="A1666">
            <v>43232.829232407406</v>
          </cell>
          <cell r="B1666">
            <v>679.07</v>
          </cell>
          <cell r="C1666">
            <v>17.962220080000002</v>
          </cell>
          <cell r="D1666" t="str">
            <v>buy</v>
          </cell>
          <cell r="E1666">
            <v>680.97367800000006</v>
          </cell>
          <cell r="F1666">
            <v>679.07</v>
          </cell>
        </row>
        <row r="1667">
          <cell r="A1667">
            <v>43232.829240740743</v>
          </cell>
          <cell r="B1667">
            <v>679.07</v>
          </cell>
          <cell r="C1667">
            <v>10.9984149</v>
          </cell>
          <cell r="D1667" t="str">
            <v>buy</v>
          </cell>
          <cell r="E1667">
            <v>680.97367800000006</v>
          </cell>
          <cell r="F1667">
            <v>679.06999999999994</v>
          </cell>
        </row>
        <row r="1668">
          <cell r="A1668">
            <v>43232.829244224537</v>
          </cell>
          <cell r="B1668">
            <v>679.07</v>
          </cell>
          <cell r="C1668">
            <v>0.4</v>
          </cell>
          <cell r="D1668" t="str">
            <v>buy</v>
          </cell>
          <cell r="E1668">
            <v>680.97367800000006</v>
          </cell>
          <cell r="F1668">
            <v>679.07</v>
          </cell>
        </row>
        <row r="1669">
          <cell r="A1669">
            <v>43232.829249224538</v>
          </cell>
          <cell r="B1669">
            <v>679.07</v>
          </cell>
          <cell r="C1669">
            <v>0.58903000000000005</v>
          </cell>
          <cell r="D1669" t="str">
            <v>buy</v>
          </cell>
          <cell r="E1669">
            <v>680.97367800000006</v>
          </cell>
          <cell r="F1669">
            <v>679.07</v>
          </cell>
        </row>
        <row r="1670">
          <cell r="A1670">
            <v>43232.829259108803</v>
          </cell>
          <cell r="B1670">
            <v>679.07</v>
          </cell>
          <cell r="C1670">
            <v>7.6531520200000003</v>
          </cell>
          <cell r="D1670" t="str">
            <v>buy</v>
          </cell>
          <cell r="E1670">
            <v>680.97367800000006</v>
          </cell>
          <cell r="F1670">
            <v>679.89755400000001</v>
          </cell>
        </row>
        <row r="1671">
          <cell r="A1671">
            <v>43232.829259108803</v>
          </cell>
          <cell r="B1671">
            <v>679.08</v>
          </cell>
          <cell r="C1671">
            <v>8.14E-2</v>
          </cell>
          <cell r="D1671" t="str">
            <v>buy</v>
          </cell>
          <cell r="E1671">
            <v>680.97367800000006</v>
          </cell>
          <cell r="F1671">
            <v>679.97</v>
          </cell>
        </row>
        <row r="1672">
          <cell r="A1672">
            <v>43232.829259108803</v>
          </cell>
          <cell r="B1672">
            <v>679.97</v>
          </cell>
          <cell r="C1672">
            <v>3.7124069799999999</v>
          </cell>
          <cell r="D1672" t="str">
            <v>buy</v>
          </cell>
          <cell r="E1672">
            <v>680.97367800000006</v>
          </cell>
          <cell r="F1672">
            <v>679.97</v>
          </cell>
        </row>
        <row r="1673">
          <cell r="A1673">
            <v>43232.829278784717</v>
          </cell>
          <cell r="B1673">
            <v>679.97</v>
          </cell>
          <cell r="C1673">
            <v>3.0089999999999999</v>
          </cell>
          <cell r="D1673" t="str">
            <v>buy</v>
          </cell>
          <cell r="E1673">
            <v>680.97367800000006</v>
          </cell>
          <cell r="F1673">
            <v>679.97</v>
          </cell>
        </row>
        <row r="1674">
          <cell r="A1674">
            <v>43232.829279976853</v>
          </cell>
          <cell r="B1674">
            <v>679.97</v>
          </cell>
          <cell r="C1674">
            <v>0.98899999999999999</v>
          </cell>
          <cell r="D1674" t="str">
            <v>buy</v>
          </cell>
          <cell r="E1674">
            <v>680.97367800000006</v>
          </cell>
          <cell r="F1674">
            <v>679.97</v>
          </cell>
        </row>
        <row r="1675">
          <cell r="A1675">
            <v>43232.829280127313</v>
          </cell>
          <cell r="B1675">
            <v>679.97</v>
          </cell>
          <cell r="C1675">
            <v>2.02</v>
          </cell>
          <cell r="D1675" t="str">
            <v>buy</v>
          </cell>
          <cell r="E1675">
            <v>680.97367800000006</v>
          </cell>
          <cell r="F1675">
            <v>679.97</v>
          </cell>
        </row>
        <row r="1676">
          <cell r="A1676">
            <v>43232.829294953714</v>
          </cell>
          <cell r="B1676">
            <v>679.97</v>
          </cell>
          <cell r="C1676">
            <v>4.5121109800000001</v>
          </cell>
          <cell r="D1676" t="str">
            <v>buy</v>
          </cell>
          <cell r="E1676">
            <v>680.97367800000006</v>
          </cell>
          <cell r="F1676">
            <v>679.97</v>
          </cell>
        </row>
        <row r="1677">
          <cell r="A1677">
            <v>43232.829328067128</v>
          </cell>
          <cell r="B1677">
            <v>679.97</v>
          </cell>
          <cell r="C1677">
            <v>0.31740000000000002</v>
          </cell>
          <cell r="D1677" t="str">
            <v>buy</v>
          </cell>
          <cell r="E1677">
            <v>680.97367800000006</v>
          </cell>
          <cell r="F1677">
            <v>679.97</v>
          </cell>
        </row>
        <row r="1678">
          <cell r="A1678">
            <v>43232.829340833327</v>
          </cell>
          <cell r="B1678">
            <v>679.97</v>
          </cell>
          <cell r="C1678">
            <v>1.91905646</v>
          </cell>
          <cell r="D1678" t="str">
            <v>buy</v>
          </cell>
          <cell r="E1678">
            <v>680.97367800000006</v>
          </cell>
          <cell r="F1678">
            <v>679.97</v>
          </cell>
        </row>
        <row r="1679">
          <cell r="A1679">
            <v>43232.829465416668</v>
          </cell>
          <cell r="B1679">
            <v>679.96</v>
          </cell>
          <cell r="C1679">
            <v>0.1273</v>
          </cell>
          <cell r="D1679" t="str">
            <v>sell</v>
          </cell>
          <cell r="E1679">
            <v>681.11879999999996</v>
          </cell>
          <cell r="F1679">
            <v>679.97</v>
          </cell>
        </row>
        <row r="1680">
          <cell r="A1680">
            <v>43232.829612256937</v>
          </cell>
          <cell r="B1680">
            <v>679.97</v>
          </cell>
          <cell r="C1680">
            <v>2.1293000000000002</v>
          </cell>
          <cell r="D1680" t="str">
            <v>buy</v>
          </cell>
          <cell r="E1680">
            <v>681.11879999999996</v>
          </cell>
          <cell r="F1680">
            <v>679.97</v>
          </cell>
        </row>
        <row r="1681">
          <cell r="A1681">
            <v>43232.829665520832</v>
          </cell>
          <cell r="B1681">
            <v>679.97</v>
          </cell>
          <cell r="C1681">
            <v>6.6993601299999996</v>
          </cell>
          <cell r="D1681" t="str">
            <v>buy</v>
          </cell>
          <cell r="E1681">
            <v>681.11879999999996</v>
          </cell>
          <cell r="F1681">
            <v>679.96999999999991</v>
          </cell>
        </row>
        <row r="1682">
          <cell r="A1682">
            <v>43232.829676388887</v>
          </cell>
          <cell r="B1682">
            <v>679.97</v>
          </cell>
          <cell r="C1682">
            <v>0.02</v>
          </cell>
          <cell r="D1682" t="str">
            <v>buy</v>
          </cell>
          <cell r="E1682">
            <v>681.11879999999996</v>
          </cell>
          <cell r="F1682">
            <v>679.97</v>
          </cell>
        </row>
        <row r="1683">
          <cell r="A1683">
            <v>43232.829784756941</v>
          </cell>
          <cell r="B1683">
            <v>679.97</v>
          </cell>
          <cell r="C1683">
            <v>13.0564</v>
          </cell>
          <cell r="D1683" t="str">
            <v>buy</v>
          </cell>
          <cell r="E1683">
            <v>681.11879999999996</v>
          </cell>
          <cell r="F1683">
            <v>679.97</v>
          </cell>
        </row>
        <row r="1684">
          <cell r="A1684">
            <v>43232.829854594907</v>
          </cell>
          <cell r="B1684">
            <v>679.97</v>
          </cell>
          <cell r="C1684">
            <v>1.47</v>
          </cell>
          <cell r="D1684" t="str">
            <v>buy</v>
          </cell>
          <cell r="E1684">
            <v>681.11879999999996</v>
          </cell>
          <cell r="F1684">
            <v>679.99970000000008</v>
          </cell>
        </row>
        <row r="1685">
          <cell r="A1685">
            <v>43232.829883888888</v>
          </cell>
          <cell r="B1685">
            <v>679.97</v>
          </cell>
          <cell r="C1685">
            <v>0.01</v>
          </cell>
          <cell r="D1685" t="str">
            <v>buy</v>
          </cell>
          <cell r="E1685">
            <v>681.11879999999996</v>
          </cell>
          <cell r="F1685">
            <v>680</v>
          </cell>
        </row>
        <row r="1686">
          <cell r="A1686">
            <v>43232.829883888888</v>
          </cell>
          <cell r="B1686">
            <v>680</v>
          </cell>
          <cell r="C1686">
            <v>1</v>
          </cell>
          <cell r="D1686" t="str">
            <v>buy</v>
          </cell>
          <cell r="E1686">
            <v>681.11879999999996</v>
          </cell>
          <cell r="F1686">
            <v>680</v>
          </cell>
        </row>
        <row r="1687">
          <cell r="A1687">
            <v>43232.829883888888</v>
          </cell>
          <cell r="B1687">
            <v>680</v>
          </cell>
          <cell r="C1687">
            <v>79.255487500000001</v>
          </cell>
          <cell r="D1687" t="str">
            <v>buy</v>
          </cell>
          <cell r="E1687">
            <v>681.11879999999996</v>
          </cell>
          <cell r="F1687">
            <v>680</v>
          </cell>
        </row>
        <row r="1688">
          <cell r="A1688">
            <v>43232.829916249997</v>
          </cell>
          <cell r="B1688">
            <v>680</v>
          </cell>
          <cell r="C1688">
            <v>2.927</v>
          </cell>
          <cell r="D1688" t="str">
            <v>buy</v>
          </cell>
          <cell r="E1688">
            <v>681.11879999999996</v>
          </cell>
          <cell r="F1688">
            <v>680</v>
          </cell>
        </row>
        <row r="1689">
          <cell r="A1689">
            <v>43232.829916759263</v>
          </cell>
          <cell r="B1689">
            <v>680</v>
          </cell>
          <cell r="C1689">
            <v>5.8175125000000003</v>
          </cell>
          <cell r="D1689" t="str">
            <v>buy</v>
          </cell>
          <cell r="E1689">
            <v>681.11879999999996</v>
          </cell>
          <cell r="F1689">
            <v>680.08</v>
          </cell>
        </row>
        <row r="1690">
          <cell r="A1690">
            <v>43232.829916759263</v>
          </cell>
          <cell r="B1690">
            <v>680.08</v>
          </cell>
          <cell r="C1690">
            <v>2.8491629199999999</v>
          </cell>
          <cell r="D1690" t="str">
            <v>buy</v>
          </cell>
          <cell r="E1690">
            <v>681.11879999999996</v>
          </cell>
          <cell r="F1690">
            <v>680.08</v>
          </cell>
        </row>
        <row r="1691">
          <cell r="A1691">
            <v>43232.829918587973</v>
          </cell>
          <cell r="B1691">
            <v>680.08</v>
          </cell>
          <cell r="C1691">
            <v>2.6408999999999998</v>
          </cell>
          <cell r="D1691" t="str">
            <v>buy</v>
          </cell>
          <cell r="E1691">
            <v>681.11879999999996</v>
          </cell>
          <cell r="F1691">
            <v>680.08</v>
          </cell>
        </row>
        <row r="1692">
          <cell r="A1692">
            <v>43232.829922384262</v>
          </cell>
          <cell r="B1692">
            <v>680.08</v>
          </cell>
          <cell r="C1692">
            <v>1.99494875</v>
          </cell>
          <cell r="D1692" t="str">
            <v>buy</v>
          </cell>
          <cell r="E1692">
            <v>681.11879999999996</v>
          </cell>
          <cell r="F1692">
            <v>681.33650865920004</v>
          </cell>
        </row>
        <row r="1693">
          <cell r="A1693">
            <v>43232.829922384262</v>
          </cell>
          <cell r="B1693">
            <v>680.08</v>
          </cell>
          <cell r="C1693">
            <v>1.0880000000000001E-2</v>
          </cell>
          <cell r="D1693" t="str">
            <v>buy</v>
          </cell>
          <cell r="E1693">
            <v>681.11879999999996</v>
          </cell>
          <cell r="F1693">
            <v>681.35130545920003</v>
          </cell>
        </row>
        <row r="1694">
          <cell r="A1694">
            <v>43232.829927662038</v>
          </cell>
          <cell r="B1694">
            <v>680.2</v>
          </cell>
          <cell r="C1694">
            <v>0.01</v>
          </cell>
          <cell r="D1694" t="str">
            <v>buy</v>
          </cell>
          <cell r="E1694">
            <v>681.11879999999996</v>
          </cell>
          <cell r="F1694">
            <v>681.36370545919999</v>
          </cell>
        </row>
        <row r="1695">
          <cell r="A1695">
            <v>43232.829927673607</v>
          </cell>
          <cell r="B1695">
            <v>680.96</v>
          </cell>
          <cell r="C1695">
            <v>0.15894696</v>
          </cell>
          <cell r="D1695" t="str">
            <v>buy</v>
          </cell>
          <cell r="E1695">
            <v>681.11879999999996</v>
          </cell>
          <cell r="F1695">
            <v>681.44</v>
          </cell>
        </row>
        <row r="1696">
          <cell r="A1696">
            <v>43232.829927673607</v>
          </cell>
          <cell r="B1696">
            <v>681.44</v>
          </cell>
          <cell r="C1696">
            <v>1.1041511500000001</v>
          </cell>
          <cell r="D1696" t="str">
            <v>buy</v>
          </cell>
          <cell r="E1696">
            <v>681.11879999999996</v>
          </cell>
          <cell r="F1696">
            <v>681.58</v>
          </cell>
        </row>
        <row r="1697">
          <cell r="A1697">
            <v>43232.830000011571</v>
          </cell>
          <cell r="B1697">
            <v>681.58</v>
          </cell>
          <cell r="C1697">
            <v>1.97476761</v>
          </cell>
          <cell r="D1697" t="str">
            <v>buy</v>
          </cell>
          <cell r="E1697">
            <v>681.11879999999996</v>
          </cell>
          <cell r="F1697">
            <v>681.58</v>
          </cell>
        </row>
        <row r="1698">
          <cell r="A1698">
            <v>43232.830041365742</v>
          </cell>
          <cell r="B1698">
            <v>681.58</v>
          </cell>
          <cell r="C1698">
            <v>2.523239E-2</v>
          </cell>
          <cell r="D1698" t="str">
            <v>buy</v>
          </cell>
          <cell r="E1698">
            <v>681.11879999999996</v>
          </cell>
          <cell r="F1698">
            <v>681.58</v>
          </cell>
        </row>
        <row r="1699">
          <cell r="A1699">
            <v>43232.830041365742</v>
          </cell>
          <cell r="B1699">
            <v>681.58</v>
          </cell>
          <cell r="C1699">
            <v>1.3782576099999999</v>
          </cell>
          <cell r="D1699" t="str">
            <v>buy</v>
          </cell>
          <cell r="E1699">
            <v>681.11879999999996</v>
          </cell>
          <cell r="F1699">
            <v>681.77162683640006</v>
          </cell>
        </row>
        <row r="1700">
          <cell r="A1700">
            <v>43232.830106851849</v>
          </cell>
          <cell r="B1700">
            <v>681.57</v>
          </cell>
          <cell r="C1700">
            <v>0.04</v>
          </cell>
          <cell r="D1700" t="str">
            <v>sell</v>
          </cell>
          <cell r="E1700">
            <v>681.1</v>
          </cell>
          <cell r="F1700">
            <v>681.77162683640006</v>
          </cell>
        </row>
        <row r="1701">
          <cell r="A1701">
            <v>43232.830106851849</v>
          </cell>
          <cell r="B1701">
            <v>681.1</v>
          </cell>
          <cell r="C1701">
            <v>1.6133324099999999</v>
          </cell>
          <cell r="D1701" t="str">
            <v>sell</v>
          </cell>
          <cell r="E1701">
            <v>681.61</v>
          </cell>
          <cell r="F1701">
            <v>681.77162683640006</v>
          </cell>
        </row>
        <row r="1702">
          <cell r="A1702">
            <v>43232.830175173607</v>
          </cell>
          <cell r="B1702">
            <v>681.62</v>
          </cell>
          <cell r="C1702">
            <v>0.56130000000000002</v>
          </cell>
          <cell r="D1702" t="str">
            <v>buy</v>
          </cell>
          <cell r="E1702">
            <v>681.61</v>
          </cell>
          <cell r="F1702">
            <v>681.98492083639997</v>
          </cell>
        </row>
        <row r="1703">
          <cell r="A1703">
            <v>43232.83019177083</v>
          </cell>
          <cell r="B1703">
            <v>681.61</v>
          </cell>
          <cell r="C1703">
            <v>3.5341</v>
          </cell>
          <cell r="D1703" t="str">
            <v>sell</v>
          </cell>
          <cell r="E1703">
            <v>682.16004201999999</v>
          </cell>
          <cell r="F1703">
            <v>681.98492083639997</v>
          </cell>
        </row>
        <row r="1704">
          <cell r="A1704">
            <v>43232.830264641198</v>
          </cell>
          <cell r="B1704">
            <v>681.62</v>
          </cell>
          <cell r="C1704">
            <v>1.022E-2</v>
          </cell>
          <cell r="D1704" t="str">
            <v>buy</v>
          </cell>
          <cell r="E1704">
            <v>682.16004201999999</v>
          </cell>
          <cell r="F1704">
            <v>681.98880443640007</v>
          </cell>
        </row>
        <row r="1705">
          <cell r="A1705">
            <v>43232.830264641198</v>
          </cell>
          <cell r="B1705">
            <v>681.96</v>
          </cell>
          <cell r="C1705">
            <v>0.27988909000000001</v>
          </cell>
          <cell r="D1705" t="str">
            <v>buy</v>
          </cell>
          <cell r="E1705">
            <v>682.16004201999999</v>
          </cell>
          <cell r="F1705">
            <v>682</v>
          </cell>
        </row>
        <row r="1706">
          <cell r="A1706">
            <v>43232.830264641198</v>
          </cell>
          <cell r="B1706">
            <v>682</v>
          </cell>
          <cell r="C1706">
            <v>2.9871506399999999</v>
          </cell>
          <cell r="D1706" t="str">
            <v>buy</v>
          </cell>
          <cell r="E1706">
            <v>682.16004201999999</v>
          </cell>
          <cell r="F1706">
            <v>682</v>
          </cell>
        </row>
        <row r="1707">
          <cell r="A1707">
            <v>43232.830295324071</v>
          </cell>
          <cell r="B1707">
            <v>681.99</v>
          </cell>
          <cell r="C1707">
            <v>7.1765999999999996E-2</v>
          </cell>
          <cell r="D1707" t="str">
            <v>sell</v>
          </cell>
          <cell r="E1707">
            <v>682.19807800000001</v>
          </cell>
          <cell r="F1707">
            <v>682</v>
          </cell>
        </row>
        <row r="1708">
          <cell r="A1708">
            <v>43232.830300416666</v>
          </cell>
          <cell r="B1708">
            <v>681.99</v>
          </cell>
          <cell r="C1708">
            <v>0.60740000000000005</v>
          </cell>
          <cell r="D1708" t="str">
            <v>sell</v>
          </cell>
          <cell r="E1708">
            <v>682.25612231299988</v>
          </cell>
          <cell r="F1708">
            <v>682</v>
          </cell>
        </row>
        <row r="1709">
          <cell r="A1709">
            <v>43232.830445208332</v>
          </cell>
          <cell r="B1709">
            <v>682</v>
          </cell>
          <cell r="C1709">
            <v>3.8777460600000002</v>
          </cell>
          <cell r="D1709" t="str">
            <v>buy</v>
          </cell>
          <cell r="E1709">
            <v>682.25612231299988</v>
          </cell>
          <cell r="F1709">
            <v>682</v>
          </cell>
        </row>
        <row r="1710">
          <cell r="A1710">
            <v>43232.83059153935</v>
          </cell>
          <cell r="B1710">
            <v>682</v>
          </cell>
          <cell r="C1710">
            <v>1.9029</v>
          </cell>
          <cell r="D1710" t="str">
            <v>buy</v>
          </cell>
          <cell r="E1710">
            <v>682.25612231299988</v>
          </cell>
          <cell r="F1710">
            <v>683.21388219139999</v>
          </cell>
        </row>
        <row r="1711">
          <cell r="A1711">
            <v>43232.830599108798</v>
          </cell>
          <cell r="B1711">
            <v>682</v>
          </cell>
          <cell r="C1711">
            <v>0.05</v>
          </cell>
          <cell r="D1711" t="str">
            <v>buy</v>
          </cell>
          <cell r="E1711">
            <v>682.25612231299988</v>
          </cell>
          <cell r="F1711">
            <v>683.27838219139994</v>
          </cell>
        </row>
        <row r="1712">
          <cell r="A1712">
            <v>43232.830599108798</v>
          </cell>
          <cell r="B1712">
            <v>682.2</v>
          </cell>
          <cell r="C1712">
            <v>1.0658539999999999E-2</v>
          </cell>
          <cell r="D1712" t="str">
            <v>buy</v>
          </cell>
          <cell r="E1712">
            <v>682.25612231299988</v>
          </cell>
          <cell r="F1712">
            <v>683.29</v>
          </cell>
        </row>
        <row r="1713">
          <cell r="A1713">
            <v>43232.830599108798</v>
          </cell>
          <cell r="B1713">
            <v>683.29</v>
          </cell>
          <cell r="C1713">
            <v>12.21526573</v>
          </cell>
          <cell r="D1713" t="str">
            <v>buy</v>
          </cell>
          <cell r="E1713">
            <v>682.25612231299988</v>
          </cell>
          <cell r="F1713">
            <v>682.53</v>
          </cell>
        </row>
        <row r="1714">
          <cell r="A1714">
            <v>43232.830731863432</v>
          </cell>
          <cell r="B1714">
            <v>682.53</v>
          </cell>
          <cell r="C1714">
            <v>0.01</v>
          </cell>
          <cell r="D1714" t="str">
            <v>buy</v>
          </cell>
          <cell r="E1714">
            <v>682.25612231299988</v>
          </cell>
          <cell r="F1714">
            <v>682.53</v>
          </cell>
        </row>
        <row r="1715">
          <cell r="A1715">
            <v>43232.830731863432</v>
          </cell>
          <cell r="B1715">
            <v>682.53</v>
          </cell>
          <cell r="C1715">
            <v>10.183999999999999</v>
          </cell>
          <cell r="D1715" t="str">
            <v>buy</v>
          </cell>
          <cell r="E1715">
            <v>682.25612231299988</v>
          </cell>
          <cell r="F1715">
            <v>682.53</v>
          </cell>
        </row>
        <row r="1716">
          <cell r="A1716">
            <v>43232.830755162038</v>
          </cell>
          <cell r="B1716">
            <v>682.53</v>
          </cell>
          <cell r="C1716">
            <v>4.3859649000000003</v>
          </cell>
          <cell r="D1716" t="str">
            <v>buy</v>
          </cell>
          <cell r="E1716">
            <v>682.25612231299988</v>
          </cell>
          <cell r="F1716">
            <v>682.03</v>
          </cell>
        </row>
        <row r="1717">
          <cell r="A1717">
            <v>43232.830868715268</v>
          </cell>
          <cell r="B1717">
            <v>682.52</v>
          </cell>
          <cell r="C1717">
            <v>0.04</v>
          </cell>
          <cell r="D1717" t="str">
            <v>sell</v>
          </cell>
          <cell r="E1717">
            <v>682.23532231299998</v>
          </cell>
          <cell r="F1717">
            <v>682.03</v>
          </cell>
        </row>
        <row r="1718">
          <cell r="A1718">
            <v>43232.830868715268</v>
          </cell>
          <cell r="B1718">
            <v>682.52</v>
          </cell>
          <cell r="C1718">
            <v>0.11</v>
          </cell>
          <cell r="D1718" t="str">
            <v>sell</v>
          </cell>
          <cell r="E1718">
            <v>682.17812231300013</v>
          </cell>
          <cell r="F1718">
            <v>682.03</v>
          </cell>
        </row>
        <row r="1719">
          <cell r="A1719">
            <v>43232.830868715268</v>
          </cell>
          <cell r="B1719">
            <v>682.52</v>
          </cell>
          <cell r="C1719">
            <v>0.30779698999999999</v>
          </cell>
          <cell r="D1719" t="str">
            <v>sell</v>
          </cell>
          <cell r="E1719">
            <v>682.0180678782001</v>
          </cell>
          <cell r="F1719">
            <v>682.03</v>
          </cell>
        </row>
        <row r="1720">
          <cell r="A1720">
            <v>43232.830893043982</v>
          </cell>
          <cell r="B1720">
            <v>682.52</v>
          </cell>
          <cell r="C1720">
            <v>0.03</v>
          </cell>
          <cell r="D1720" t="str">
            <v>sell</v>
          </cell>
          <cell r="E1720">
            <v>682.00246787820004</v>
          </cell>
          <cell r="F1720">
            <v>682.03</v>
          </cell>
        </row>
        <row r="1721">
          <cell r="A1721">
            <v>43232.830893043982</v>
          </cell>
          <cell r="B1721">
            <v>682.2</v>
          </cell>
          <cell r="C1721">
            <v>1.066282E-2</v>
          </cell>
          <cell r="D1721" t="str">
            <v>sell</v>
          </cell>
          <cell r="E1721">
            <v>682.00033531420002</v>
          </cell>
          <cell r="F1721">
            <v>682.03</v>
          </cell>
        </row>
        <row r="1722">
          <cell r="A1722">
            <v>43232.830893043982</v>
          </cell>
          <cell r="B1722">
            <v>682.19</v>
          </cell>
          <cell r="C1722">
            <v>7.1217999999999997E-4</v>
          </cell>
          <cell r="D1722" t="str">
            <v>sell</v>
          </cell>
          <cell r="E1722">
            <v>682.00019999999995</v>
          </cell>
          <cell r="F1722">
            <v>682.03</v>
          </cell>
        </row>
        <row r="1723">
          <cell r="A1723">
            <v>43232.831017129633</v>
          </cell>
          <cell r="B1723">
            <v>682.03</v>
          </cell>
          <cell r="C1723">
            <v>0.98699999999999999</v>
          </cell>
          <cell r="D1723" t="str">
            <v>buy</v>
          </cell>
          <cell r="E1723">
            <v>682.00019999999995</v>
          </cell>
          <cell r="F1723">
            <v>682.03</v>
          </cell>
        </row>
        <row r="1724">
          <cell r="A1724">
            <v>43232.831017129633</v>
          </cell>
          <cell r="B1724">
            <v>682.03</v>
          </cell>
          <cell r="C1724">
            <v>0.01</v>
          </cell>
          <cell r="D1724" t="str">
            <v>buy</v>
          </cell>
          <cell r="E1724">
            <v>682.00019999999995</v>
          </cell>
          <cell r="F1724">
            <v>682.03</v>
          </cell>
        </row>
        <row r="1725">
          <cell r="A1725">
            <v>43232.831017129633</v>
          </cell>
          <cell r="B1725">
            <v>682.03</v>
          </cell>
          <cell r="C1725">
            <v>3.0564</v>
          </cell>
          <cell r="D1725" t="str">
            <v>buy</v>
          </cell>
          <cell r="E1725">
            <v>682.00019999999995</v>
          </cell>
          <cell r="F1725">
            <v>681.9</v>
          </cell>
        </row>
        <row r="1726">
          <cell r="A1726">
            <v>43232.831127407408</v>
          </cell>
          <cell r="B1726">
            <v>682.02</v>
          </cell>
          <cell r="C1726">
            <v>0.01</v>
          </cell>
          <cell r="D1726" t="str">
            <v>sell</v>
          </cell>
          <cell r="E1726">
            <v>682</v>
          </cell>
          <cell r="F1726">
            <v>681.9</v>
          </cell>
        </row>
        <row r="1727">
          <cell r="A1727">
            <v>43232.831127407408</v>
          </cell>
          <cell r="B1727">
            <v>682</v>
          </cell>
          <cell r="C1727">
            <v>3</v>
          </cell>
          <cell r="D1727" t="str">
            <v>sell</v>
          </cell>
          <cell r="E1727">
            <v>681.57</v>
          </cell>
          <cell r="F1727">
            <v>681.9</v>
          </cell>
        </row>
        <row r="1728">
          <cell r="A1728">
            <v>43232.831127407408</v>
          </cell>
          <cell r="B1728">
            <v>681.57</v>
          </cell>
          <cell r="C1728">
            <v>3.2246870900000002</v>
          </cell>
          <cell r="D1728" t="str">
            <v>sell</v>
          </cell>
          <cell r="E1728">
            <v>682.02</v>
          </cell>
          <cell r="F1728">
            <v>681.9</v>
          </cell>
        </row>
        <row r="1729">
          <cell r="A1729">
            <v>43232.831144212963</v>
          </cell>
          <cell r="B1729">
            <v>681.9</v>
          </cell>
          <cell r="C1729">
            <v>9.4875000000000007</v>
          </cell>
          <cell r="D1729" t="str">
            <v>buy</v>
          </cell>
          <cell r="E1729">
            <v>682.02</v>
          </cell>
          <cell r="F1729">
            <v>681.95612400100003</v>
          </cell>
        </row>
        <row r="1730">
          <cell r="A1730">
            <v>43232.831150393518</v>
          </cell>
          <cell r="B1730">
            <v>682.02</v>
          </cell>
          <cell r="C1730">
            <v>5.4302518199999996</v>
          </cell>
          <cell r="D1730" t="str">
            <v>sell</v>
          </cell>
          <cell r="E1730">
            <v>683.05867663109996</v>
          </cell>
          <cell r="F1730">
            <v>681.95612400100003</v>
          </cell>
        </row>
        <row r="1731">
          <cell r="A1731">
            <v>43232.831226099537</v>
          </cell>
          <cell r="B1731">
            <v>681.7</v>
          </cell>
          <cell r="C1731">
            <v>0.14625332999999999</v>
          </cell>
          <cell r="D1731" t="str">
            <v>buy</v>
          </cell>
          <cell r="E1731">
            <v>683.05867663109996</v>
          </cell>
          <cell r="F1731">
            <v>682</v>
          </cell>
        </row>
        <row r="1732">
          <cell r="A1732">
            <v>43232.831294988428</v>
          </cell>
          <cell r="B1732">
            <v>682</v>
          </cell>
          <cell r="C1732">
            <v>1.8</v>
          </cell>
          <cell r="D1732" t="str">
            <v>buy</v>
          </cell>
          <cell r="E1732">
            <v>683.05867663109996</v>
          </cell>
          <cell r="F1732">
            <v>682.01</v>
          </cell>
        </row>
        <row r="1733">
          <cell r="A1733">
            <v>43232.831294988428</v>
          </cell>
          <cell r="B1733">
            <v>682.01</v>
          </cell>
          <cell r="C1733">
            <v>5.6030099999999999E-2</v>
          </cell>
          <cell r="D1733" t="str">
            <v>buy</v>
          </cell>
          <cell r="E1733">
            <v>683.05867663109996</v>
          </cell>
          <cell r="F1733">
            <v>682.01</v>
          </cell>
        </row>
        <row r="1734">
          <cell r="A1734">
            <v>43232.831372106477</v>
          </cell>
          <cell r="B1734">
            <v>682</v>
          </cell>
          <cell r="C1734">
            <v>3.9267000000000003E-2</v>
          </cell>
          <cell r="D1734" t="str">
            <v>sell</v>
          </cell>
          <cell r="E1734">
            <v>683.09755096109996</v>
          </cell>
          <cell r="F1734">
            <v>682.01</v>
          </cell>
        </row>
        <row r="1735">
          <cell r="A1735">
            <v>43232.831439097223</v>
          </cell>
          <cell r="B1735">
            <v>682.01</v>
          </cell>
          <cell r="C1735">
            <v>4.5641999999999996</v>
          </cell>
          <cell r="D1735" t="str">
            <v>buy</v>
          </cell>
          <cell r="E1735">
            <v>683.09755096109996</v>
          </cell>
          <cell r="F1735">
            <v>682.01</v>
          </cell>
        </row>
        <row r="1736">
          <cell r="A1736">
            <v>43232.831572256953</v>
          </cell>
          <cell r="B1736">
            <v>682.01</v>
          </cell>
          <cell r="C1736">
            <v>4.3513000000000002</v>
          </cell>
          <cell r="D1736" t="str">
            <v>buy</v>
          </cell>
          <cell r="E1736">
            <v>683.09755096109996</v>
          </cell>
          <cell r="F1736">
            <v>682.01</v>
          </cell>
        </row>
        <row r="1737">
          <cell r="A1737">
            <v>43232.831605798609</v>
          </cell>
          <cell r="B1737">
            <v>682.01</v>
          </cell>
          <cell r="C1737">
            <v>1.0845</v>
          </cell>
          <cell r="D1737" t="str">
            <v>buy</v>
          </cell>
          <cell r="E1737">
            <v>683.09755096109996</v>
          </cell>
          <cell r="F1737">
            <v>682.01</v>
          </cell>
        </row>
        <row r="1738">
          <cell r="A1738">
            <v>43232.831605798609</v>
          </cell>
          <cell r="B1738">
            <v>682.01</v>
          </cell>
          <cell r="C1738">
            <v>3.8845269600000001</v>
          </cell>
          <cell r="D1738" t="str">
            <v>buy</v>
          </cell>
          <cell r="E1738">
            <v>683.09755096109996</v>
          </cell>
          <cell r="F1738">
            <v>682.01</v>
          </cell>
        </row>
        <row r="1739">
          <cell r="A1739">
            <v>43232.831605798609</v>
          </cell>
          <cell r="B1739">
            <v>682.01</v>
          </cell>
          <cell r="C1739">
            <v>18.349852340000002</v>
          </cell>
          <cell r="D1739" t="str">
            <v>buy</v>
          </cell>
          <cell r="E1739">
            <v>683.09755096109996</v>
          </cell>
          <cell r="F1739">
            <v>682.01</v>
          </cell>
        </row>
        <row r="1740">
          <cell r="A1740">
            <v>43232.831698379632</v>
          </cell>
          <cell r="B1740">
            <v>682.01</v>
          </cell>
          <cell r="C1740">
            <v>1.65014766</v>
          </cell>
          <cell r="D1740" t="str">
            <v>buy</v>
          </cell>
          <cell r="E1740">
            <v>683.09755096109996</v>
          </cell>
          <cell r="F1740">
            <v>682.2728708617999</v>
          </cell>
        </row>
        <row r="1741">
          <cell r="A1741">
            <v>43232.831698379632</v>
          </cell>
          <cell r="B1741">
            <v>682.27</v>
          </cell>
          <cell r="C1741">
            <v>0.38358234000000002</v>
          </cell>
          <cell r="D1741" t="str">
            <v>buy</v>
          </cell>
          <cell r="E1741">
            <v>683.09755096109996</v>
          </cell>
          <cell r="F1741">
            <v>682.36109480000005</v>
          </cell>
        </row>
        <row r="1742">
          <cell r="A1742">
            <v>43232.831832627307</v>
          </cell>
          <cell r="B1742">
            <v>682.01</v>
          </cell>
          <cell r="C1742">
            <v>0.27310000000000001</v>
          </cell>
          <cell r="D1742" t="str">
            <v>buy</v>
          </cell>
          <cell r="E1742">
            <v>683.09755096109996</v>
          </cell>
          <cell r="F1742">
            <v>682.49491379999995</v>
          </cell>
        </row>
        <row r="1743">
          <cell r="A1743">
            <v>43232.831973668981</v>
          </cell>
          <cell r="B1743">
            <v>682.01</v>
          </cell>
          <cell r="C1743">
            <v>1.038E-2</v>
          </cell>
          <cell r="D1743" t="str">
            <v>buy</v>
          </cell>
          <cell r="E1743">
            <v>683.09755096109996</v>
          </cell>
          <cell r="F1743">
            <v>682.5</v>
          </cell>
        </row>
        <row r="1744">
          <cell r="A1744">
            <v>43232.831973668981</v>
          </cell>
          <cell r="B1744">
            <v>682.5</v>
          </cell>
          <cell r="C1744">
            <v>1.6128199999999999</v>
          </cell>
          <cell r="D1744" t="str">
            <v>buy</v>
          </cell>
          <cell r="E1744">
            <v>683.09755096109996</v>
          </cell>
          <cell r="F1744">
            <v>682.64158663140006</v>
          </cell>
        </row>
        <row r="1745">
          <cell r="A1745">
            <v>43232.831987546298</v>
          </cell>
          <cell r="B1745">
            <v>682.32</v>
          </cell>
          <cell r="C1745">
            <v>6.1370580000000001E-2</v>
          </cell>
          <cell r="D1745" t="str">
            <v>buy</v>
          </cell>
          <cell r="E1745">
            <v>683.09755096109996</v>
          </cell>
          <cell r="F1745">
            <v>682.68270491999999</v>
          </cell>
        </row>
        <row r="1746">
          <cell r="A1746">
            <v>43232.832045370371</v>
          </cell>
          <cell r="B1746">
            <v>682.49</v>
          </cell>
          <cell r="C1746">
            <v>0.61459016</v>
          </cell>
          <cell r="D1746" t="str">
            <v>buy</v>
          </cell>
          <cell r="E1746">
            <v>683.09755096109996</v>
          </cell>
          <cell r="F1746">
            <v>682.99</v>
          </cell>
        </row>
        <row r="1747">
          <cell r="A1747">
            <v>43232.83206025463</v>
          </cell>
          <cell r="B1747">
            <v>682.99</v>
          </cell>
          <cell r="C1747">
            <v>2.5966099900000001</v>
          </cell>
          <cell r="D1747" t="str">
            <v>buy</v>
          </cell>
          <cell r="E1747">
            <v>683.09755096109996</v>
          </cell>
          <cell r="F1747">
            <v>682.98988400000007</v>
          </cell>
        </row>
        <row r="1748">
          <cell r="A1748">
            <v>43232.832103657413</v>
          </cell>
          <cell r="B1748">
            <v>682.98</v>
          </cell>
          <cell r="C1748">
            <v>0.50580000000000003</v>
          </cell>
          <cell r="D1748" t="str">
            <v>buy</v>
          </cell>
          <cell r="E1748">
            <v>683.09755096109996</v>
          </cell>
          <cell r="F1748">
            <v>683</v>
          </cell>
        </row>
        <row r="1749">
          <cell r="A1749">
            <v>43232.832227870371</v>
          </cell>
          <cell r="B1749">
            <v>683</v>
          </cell>
          <cell r="C1749">
            <v>1.6470099899999999</v>
          </cell>
          <cell r="D1749" t="str">
            <v>buy</v>
          </cell>
          <cell r="E1749">
            <v>683.09755096109996</v>
          </cell>
          <cell r="F1749">
            <v>683</v>
          </cell>
        </row>
        <row r="1750">
          <cell r="A1750">
            <v>43232.83235420139</v>
          </cell>
          <cell r="B1750">
            <v>683</v>
          </cell>
          <cell r="C1750">
            <v>0.1741</v>
          </cell>
          <cell r="D1750" t="str">
            <v>buy</v>
          </cell>
          <cell r="E1750">
            <v>683.09755096109996</v>
          </cell>
          <cell r="F1750">
            <v>683</v>
          </cell>
        </row>
        <row r="1751">
          <cell r="A1751">
            <v>43232.83247991898</v>
          </cell>
          <cell r="B1751">
            <v>683</v>
          </cell>
          <cell r="C1751">
            <v>0.15590000000000001</v>
          </cell>
          <cell r="D1751" t="str">
            <v>buy</v>
          </cell>
          <cell r="E1751">
            <v>683.09755096109996</v>
          </cell>
          <cell r="F1751">
            <v>683</v>
          </cell>
        </row>
        <row r="1752">
          <cell r="A1752">
            <v>43232.832497986114</v>
          </cell>
          <cell r="B1752">
            <v>683</v>
          </cell>
          <cell r="C1752">
            <v>2.9194991799999999</v>
          </cell>
          <cell r="D1752" t="str">
            <v>buy</v>
          </cell>
          <cell r="E1752">
            <v>683.09755096109996</v>
          </cell>
          <cell r="F1752">
            <v>683.14159232569989</v>
          </cell>
        </row>
        <row r="1753">
          <cell r="A1753">
            <v>43232.832517442133</v>
          </cell>
          <cell r="B1753">
            <v>683</v>
          </cell>
          <cell r="C1753">
            <v>0.31549083</v>
          </cell>
          <cell r="D1753" t="str">
            <v>buy</v>
          </cell>
          <cell r="E1753">
            <v>683.09755096109996</v>
          </cell>
          <cell r="F1753">
            <v>683.2078454</v>
          </cell>
        </row>
        <row r="1754">
          <cell r="A1754">
            <v>43232.832517442133</v>
          </cell>
          <cell r="B1754">
            <v>683.21</v>
          </cell>
          <cell r="C1754">
            <v>0.58905173</v>
          </cell>
          <cell r="D1754" t="str">
            <v>buy</v>
          </cell>
          <cell r="E1754">
            <v>683.09755096109996</v>
          </cell>
          <cell r="F1754">
            <v>683.2078454</v>
          </cell>
        </row>
        <row r="1755">
          <cell r="A1755">
            <v>43232.832604560193</v>
          </cell>
          <cell r="B1755">
            <v>683</v>
          </cell>
          <cell r="C1755">
            <v>1.026E-2</v>
          </cell>
          <cell r="D1755" t="str">
            <v>buy</v>
          </cell>
          <cell r="E1755">
            <v>683.09755096109996</v>
          </cell>
          <cell r="F1755">
            <v>683.21</v>
          </cell>
        </row>
        <row r="1756">
          <cell r="A1756">
            <v>43232.832604560193</v>
          </cell>
          <cell r="B1756">
            <v>683.21</v>
          </cell>
          <cell r="C1756">
            <v>0.55884</v>
          </cell>
          <cell r="D1756" t="str">
            <v>buy</v>
          </cell>
          <cell r="E1756">
            <v>683.09755096109996</v>
          </cell>
          <cell r="F1756">
            <v>683.21</v>
          </cell>
        </row>
        <row r="1757">
          <cell r="A1757">
            <v>43232.832666782408</v>
          </cell>
          <cell r="B1757">
            <v>683.21</v>
          </cell>
          <cell r="C1757">
            <v>2.9186018100000002</v>
          </cell>
          <cell r="D1757" t="str">
            <v>buy</v>
          </cell>
          <cell r="E1757">
            <v>683.09755096109996</v>
          </cell>
          <cell r="F1757">
            <v>683.2883847999999</v>
          </cell>
        </row>
        <row r="1758">
          <cell r="A1758">
            <v>43232.832752048613</v>
          </cell>
          <cell r="B1758">
            <v>683.21</v>
          </cell>
          <cell r="C1758">
            <v>1.0189999999999999E-2</v>
          </cell>
          <cell r="D1758" t="str">
            <v>buy</v>
          </cell>
          <cell r="E1758">
            <v>683.09755096109996</v>
          </cell>
          <cell r="F1758">
            <v>683.28920000000005</v>
          </cell>
        </row>
        <row r="1759">
          <cell r="A1759">
            <v>43232.832752048613</v>
          </cell>
          <cell r="B1759">
            <v>683.21</v>
          </cell>
          <cell r="C1759">
            <v>0.01</v>
          </cell>
          <cell r="D1759" t="str">
            <v>buy</v>
          </cell>
          <cell r="E1759">
            <v>683.09755096109996</v>
          </cell>
          <cell r="F1759">
            <v>683.29</v>
          </cell>
        </row>
        <row r="1760">
          <cell r="A1760">
            <v>43232.832752048613</v>
          </cell>
          <cell r="B1760">
            <v>683.29</v>
          </cell>
          <cell r="C1760">
            <v>2.2951719999999998E-2</v>
          </cell>
          <cell r="D1760" t="str">
            <v>buy</v>
          </cell>
          <cell r="E1760">
            <v>683.09755096109996</v>
          </cell>
          <cell r="F1760">
            <v>683.29</v>
          </cell>
        </row>
        <row r="1761">
          <cell r="A1761">
            <v>43232.832900069443</v>
          </cell>
          <cell r="B1761">
            <v>683.29</v>
          </cell>
          <cell r="C1761">
            <v>1.0811994300000001</v>
          </cell>
          <cell r="D1761" t="str">
            <v>buy</v>
          </cell>
          <cell r="E1761">
            <v>683.09755096109996</v>
          </cell>
          <cell r="F1761">
            <v>682.27902870680009</v>
          </cell>
        </row>
        <row r="1762">
          <cell r="A1762">
            <v>43232.832900069443</v>
          </cell>
          <cell r="B1762">
            <v>683.29</v>
          </cell>
          <cell r="C1762">
            <v>0.01</v>
          </cell>
          <cell r="D1762" t="str">
            <v>buy</v>
          </cell>
          <cell r="E1762">
            <v>683.09755096109996</v>
          </cell>
          <cell r="F1762">
            <v>682.26662870680002</v>
          </cell>
        </row>
        <row r="1763">
          <cell r="A1763">
            <v>43232.832900069443</v>
          </cell>
          <cell r="B1763">
            <v>683.29</v>
          </cell>
          <cell r="C1763">
            <v>0.17470057</v>
          </cell>
          <cell r="D1763" t="str">
            <v>buy</v>
          </cell>
          <cell r="E1763">
            <v>683.09755096109996</v>
          </cell>
          <cell r="F1763">
            <v>682.05</v>
          </cell>
        </row>
        <row r="1764">
          <cell r="A1764">
            <v>43232.832918182867</v>
          </cell>
          <cell r="B1764">
            <v>683.28</v>
          </cell>
          <cell r="C1764">
            <v>1.089013E-2</v>
          </cell>
          <cell r="D1764" t="str">
            <v>sell</v>
          </cell>
          <cell r="E1764">
            <v>683.09439282339997</v>
          </cell>
          <cell r="F1764">
            <v>682.05</v>
          </cell>
        </row>
        <row r="1765">
          <cell r="A1765">
            <v>43232.832918715278</v>
          </cell>
          <cell r="B1765">
            <v>683.17</v>
          </cell>
          <cell r="C1765">
            <v>0.57996013000000002</v>
          </cell>
          <cell r="D1765" t="str">
            <v>sell</v>
          </cell>
          <cell r="E1765">
            <v>682.95383231259996</v>
          </cell>
          <cell r="F1765">
            <v>682.05</v>
          </cell>
        </row>
        <row r="1766">
          <cell r="A1766">
            <v>43232.832920231478</v>
          </cell>
          <cell r="B1766">
            <v>682.99</v>
          </cell>
          <cell r="C1766">
            <v>0.71250000000000002</v>
          </cell>
          <cell r="D1766" t="str">
            <v>sell</v>
          </cell>
          <cell r="E1766">
            <v>682.69355033580007</v>
          </cell>
          <cell r="F1766">
            <v>682.05</v>
          </cell>
        </row>
        <row r="1767">
          <cell r="A1767">
            <v>43232.832920821762</v>
          </cell>
          <cell r="B1767">
            <v>682.96</v>
          </cell>
          <cell r="C1767">
            <v>1.9984660000000001E-2</v>
          </cell>
          <cell r="D1767" t="str">
            <v>sell</v>
          </cell>
          <cell r="E1767">
            <v>682.68096000000003</v>
          </cell>
          <cell r="F1767">
            <v>682.05</v>
          </cell>
        </row>
        <row r="1768">
          <cell r="A1768">
            <v>43232.832921932873</v>
          </cell>
          <cell r="B1768">
            <v>682.99</v>
          </cell>
          <cell r="C1768">
            <v>1.06E-2</v>
          </cell>
          <cell r="D1768" t="str">
            <v>sell</v>
          </cell>
          <cell r="E1768">
            <v>682.67396399999996</v>
          </cell>
          <cell r="F1768">
            <v>682.05</v>
          </cell>
        </row>
        <row r="1769">
          <cell r="A1769">
            <v>43232.832929710647</v>
          </cell>
          <cell r="B1769">
            <v>682.87</v>
          </cell>
          <cell r="C1769">
            <v>0.01</v>
          </cell>
          <cell r="D1769" t="str">
            <v>sell</v>
          </cell>
          <cell r="E1769">
            <v>682.66856400000006</v>
          </cell>
          <cell r="F1769">
            <v>682.05</v>
          </cell>
        </row>
        <row r="1770">
          <cell r="A1770">
            <v>43232.832929710647</v>
          </cell>
          <cell r="B1770">
            <v>682.87</v>
          </cell>
          <cell r="C1770">
            <v>0.01</v>
          </cell>
          <cell r="D1770" t="str">
            <v>sell</v>
          </cell>
          <cell r="E1770">
            <v>682.66316400000005</v>
          </cell>
          <cell r="F1770">
            <v>682.05</v>
          </cell>
        </row>
        <row r="1771">
          <cell r="A1771">
            <v>43232.832932175923</v>
          </cell>
          <cell r="B1771">
            <v>682.85</v>
          </cell>
          <cell r="C1771">
            <v>0.64070000000000005</v>
          </cell>
          <cell r="D1771" t="str">
            <v>sell</v>
          </cell>
          <cell r="E1771">
            <v>682.33</v>
          </cell>
          <cell r="F1771">
            <v>682.05</v>
          </cell>
        </row>
        <row r="1772">
          <cell r="A1772">
            <v>43232.832960358799</v>
          </cell>
          <cell r="B1772">
            <v>682.33</v>
          </cell>
          <cell r="C1772">
            <v>3.6</v>
          </cell>
          <cell r="D1772" t="str">
            <v>sell</v>
          </cell>
          <cell r="E1772">
            <v>682.00781339880007</v>
          </cell>
          <cell r="F1772">
            <v>682.05</v>
          </cell>
        </row>
        <row r="1773">
          <cell r="A1773">
            <v>43232.832960358799</v>
          </cell>
          <cell r="B1773">
            <v>682.33</v>
          </cell>
          <cell r="C1773">
            <v>1.0125E-2</v>
          </cell>
          <cell r="D1773" t="str">
            <v>sell</v>
          </cell>
          <cell r="E1773">
            <v>682.00437089879995</v>
          </cell>
          <cell r="F1773">
            <v>682.05</v>
          </cell>
        </row>
        <row r="1774">
          <cell r="A1774">
            <v>43232.832963634261</v>
          </cell>
          <cell r="B1774">
            <v>682.2</v>
          </cell>
          <cell r="C1774">
            <v>1.0505E-2</v>
          </cell>
          <cell r="D1774" t="str">
            <v>sell</v>
          </cell>
          <cell r="E1774">
            <v>682.00216484880002</v>
          </cell>
          <cell r="F1774">
            <v>682.05</v>
          </cell>
        </row>
        <row r="1775">
          <cell r="A1775">
            <v>43232.83297314815</v>
          </cell>
          <cell r="B1775">
            <v>682.2</v>
          </cell>
          <cell r="C1775">
            <v>1.024186E-2</v>
          </cell>
          <cell r="D1775" t="str">
            <v>sell</v>
          </cell>
          <cell r="E1775">
            <v>682.00001405820001</v>
          </cell>
          <cell r="F1775">
            <v>682.05</v>
          </cell>
        </row>
        <row r="1776">
          <cell r="A1776">
            <v>43232.8329734375</v>
          </cell>
          <cell r="B1776">
            <v>682.2</v>
          </cell>
          <cell r="C1776">
            <v>1.0814E-4</v>
          </cell>
          <cell r="D1776" t="str">
            <v>sell</v>
          </cell>
          <cell r="E1776">
            <v>681.99999134879999</v>
          </cell>
          <cell r="F1776">
            <v>682.05</v>
          </cell>
        </row>
        <row r="1777">
          <cell r="A1777">
            <v>43232.8329734375</v>
          </cell>
          <cell r="B1777">
            <v>682.07</v>
          </cell>
          <cell r="C1777">
            <v>0.12489185999999999</v>
          </cell>
          <cell r="D1777" t="str">
            <v>sell</v>
          </cell>
          <cell r="E1777">
            <v>681.99</v>
          </cell>
          <cell r="F1777">
            <v>682.05</v>
          </cell>
        </row>
        <row r="1778">
          <cell r="A1778">
            <v>43232.832973946759</v>
          </cell>
          <cell r="B1778">
            <v>681.99</v>
          </cell>
          <cell r="C1778">
            <v>1.99985105</v>
          </cell>
          <cell r="D1778" t="str">
            <v>sell</v>
          </cell>
          <cell r="E1778">
            <v>681.49278476279983</v>
          </cell>
          <cell r="F1778">
            <v>682.05</v>
          </cell>
        </row>
        <row r="1779">
          <cell r="A1779">
            <v>43232.832976319442</v>
          </cell>
          <cell r="B1779">
            <v>681.99</v>
          </cell>
          <cell r="C1779">
            <v>1.0851049999999999E-2</v>
          </cell>
          <cell r="D1779" t="str">
            <v>sell</v>
          </cell>
          <cell r="E1779">
            <v>681.48605711179994</v>
          </cell>
          <cell r="F1779">
            <v>682.05</v>
          </cell>
        </row>
        <row r="1780">
          <cell r="A1780">
            <v>43232.832992592586</v>
          </cell>
          <cell r="B1780">
            <v>681.99</v>
          </cell>
          <cell r="C1780">
            <v>4.8949999999999997E-5</v>
          </cell>
          <cell r="D1780" t="str">
            <v>sell</v>
          </cell>
          <cell r="E1780">
            <v>681.48602676279995</v>
          </cell>
          <cell r="F1780">
            <v>682.05</v>
          </cell>
        </row>
        <row r="1781">
          <cell r="A1781">
            <v>43232.832993750002</v>
          </cell>
          <cell r="B1781">
            <v>681.5</v>
          </cell>
          <cell r="C1781">
            <v>0.88300000000000001</v>
          </cell>
          <cell r="D1781" t="str">
            <v>sell</v>
          </cell>
          <cell r="E1781">
            <v>681.37123676279998</v>
          </cell>
          <cell r="F1781">
            <v>682.05</v>
          </cell>
        </row>
        <row r="1782">
          <cell r="A1782">
            <v>43232.832997106481</v>
          </cell>
          <cell r="B1782">
            <v>681.5</v>
          </cell>
          <cell r="C1782">
            <v>9.5135600000000008E-3</v>
          </cell>
          <cell r="D1782" t="str">
            <v>sell</v>
          </cell>
          <cell r="E1782">
            <v>681.36926229300002</v>
          </cell>
          <cell r="F1782">
            <v>682.05</v>
          </cell>
        </row>
        <row r="1783">
          <cell r="A1783">
            <v>43232.833003356478</v>
          </cell>
          <cell r="B1783">
            <v>681.37</v>
          </cell>
          <cell r="C1783">
            <v>0.9986081</v>
          </cell>
          <cell r="D1783" t="str">
            <v>sell</v>
          </cell>
          <cell r="E1783">
            <v>680.50504142930004</v>
          </cell>
          <cell r="F1783">
            <v>682.05</v>
          </cell>
        </row>
        <row r="1784">
          <cell r="A1784">
            <v>43232.833024837957</v>
          </cell>
          <cell r="B1784">
            <v>680.84</v>
          </cell>
          <cell r="C1784">
            <v>0.35844943000000001</v>
          </cell>
          <cell r="D1784" t="str">
            <v>sell</v>
          </cell>
          <cell r="E1784">
            <v>680.56531183799996</v>
          </cell>
          <cell r="F1784">
            <v>682.05</v>
          </cell>
        </row>
        <row r="1785">
          <cell r="A1785">
            <v>43232.833099236108</v>
          </cell>
          <cell r="B1785">
            <v>680.08</v>
          </cell>
          <cell r="C1785">
            <v>0.44125742000000001</v>
          </cell>
          <cell r="D1785" t="str">
            <v>sell</v>
          </cell>
          <cell r="E1785">
            <v>681.05069500000002</v>
          </cell>
          <cell r="F1785">
            <v>682.05</v>
          </cell>
        </row>
        <row r="1786">
          <cell r="A1786">
            <v>43232.833118946757</v>
          </cell>
          <cell r="B1786">
            <v>682.05</v>
          </cell>
          <cell r="C1786">
            <v>9.5770586499999997</v>
          </cell>
          <cell r="D1786" t="str">
            <v>buy</v>
          </cell>
          <cell r="E1786">
            <v>681.05069500000002</v>
          </cell>
          <cell r="F1786">
            <v>681.38948147760004</v>
          </cell>
        </row>
        <row r="1787">
          <cell r="A1787">
            <v>43232.833129120372</v>
          </cell>
          <cell r="B1787">
            <v>681.37</v>
          </cell>
          <cell r="C1787">
            <v>0.01</v>
          </cell>
          <cell r="D1787" t="str">
            <v>sell</v>
          </cell>
          <cell r="E1787">
            <v>681.04879500000004</v>
          </cell>
          <cell r="F1787">
            <v>681.38948147760004</v>
          </cell>
        </row>
        <row r="1788">
          <cell r="A1788">
            <v>43232.833130451392</v>
          </cell>
          <cell r="B1788">
            <v>680.77</v>
          </cell>
          <cell r="C1788">
            <v>0.05</v>
          </cell>
          <cell r="D1788" t="str">
            <v>sell</v>
          </cell>
          <cell r="E1788">
            <v>681.06929500000001</v>
          </cell>
          <cell r="F1788">
            <v>681.38948147760004</v>
          </cell>
        </row>
        <row r="1789">
          <cell r="A1789">
            <v>43232.833174861109</v>
          </cell>
          <cell r="B1789">
            <v>680.76</v>
          </cell>
          <cell r="C1789">
            <v>0.27640392000000003</v>
          </cell>
          <cell r="D1789" t="str">
            <v>buy</v>
          </cell>
          <cell r="E1789">
            <v>681.06929500000001</v>
          </cell>
          <cell r="F1789">
            <v>681.74327849520012</v>
          </cell>
        </row>
        <row r="1790">
          <cell r="A1790">
            <v>43232.833181458343</v>
          </cell>
          <cell r="B1790">
            <v>680.78</v>
          </cell>
          <cell r="C1790">
            <v>0.01</v>
          </cell>
          <cell r="D1790" t="str">
            <v>buy</v>
          </cell>
          <cell r="E1790">
            <v>681.06929500000001</v>
          </cell>
          <cell r="F1790">
            <v>681.75587849520002</v>
          </cell>
        </row>
        <row r="1791">
          <cell r="A1791">
            <v>43232.833194548613</v>
          </cell>
          <cell r="B1791">
            <v>680.84</v>
          </cell>
          <cell r="C1791">
            <v>0.1002</v>
          </cell>
          <cell r="D1791" t="str">
            <v>buy</v>
          </cell>
          <cell r="E1791">
            <v>681.06929500000001</v>
          </cell>
          <cell r="F1791">
            <v>681.8924924055998</v>
          </cell>
        </row>
        <row r="1792">
          <cell r="A1792">
            <v>43232.833199872694</v>
          </cell>
          <cell r="B1792">
            <v>680.83</v>
          </cell>
          <cell r="C1792">
            <v>0.31630000000000003</v>
          </cell>
          <cell r="D1792" t="str">
            <v>sell</v>
          </cell>
          <cell r="E1792">
            <v>681.18</v>
          </cell>
          <cell r="F1792">
            <v>681.8924924055998</v>
          </cell>
        </row>
        <row r="1793">
          <cell r="A1793">
            <v>43232.833217291663</v>
          </cell>
          <cell r="B1793">
            <v>680.84</v>
          </cell>
          <cell r="C1793">
            <v>0.1003</v>
          </cell>
          <cell r="D1793" t="str">
            <v>buy</v>
          </cell>
          <cell r="E1793">
            <v>681.18</v>
          </cell>
          <cell r="F1793">
            <v>682.07102640559992</v>
          </cell>
        </row>
        <row r="1794">
          <cell r="A1794">
            <v>43232.833248171293</v>
          </cell>
          <cell r="B1794">
            <v>681.19</v>
          </cell>
          <cell r="C1794">
            <v>1.06E-2</v>
          </cell>
          <cell r="D1794" t="str">
            <v>buy</v>
          </cell>
          <cell r="E1794">
            <v>681.18</v>
          </cell>
          <cell r="F1794">
            <v>682.08618440559997</v>
          </cell>
        </row>
        <row r="1795">
          <cell r="A1795">
            <v>43232.833282951389</v>
          </cell>
          <cell r="B1795">
            <v>681.19</v>
          </cell>
          <cell r="C1795">
            <v>9.9423199999999993E-3</v>
          </cell>
          <cell r="D1795" t="str">
            <v>buy</v>
          </cell>
          <cell r="E1795">
            <v>681.18</v>
          </cell>
          <cell r="F1795">
            <v>682.10040192319991</v>
          </cell>
        </row>
        <row r="1796">
          <cell r="A1796">
            <v>43232.833303599538</v>
          </cell>
          <cell r="B1796">
            <v>681.18</v>
          </cell>
          <cell r="C1796">
            <v>0.57999999999999996</v>
          </cell>
          <cell r="D1796" t="str">
            <v>sell</v>
          </cell>
          <cell r="E1796">
            <v>682.13375999999994</v>
          </cell>
          <cell r="F1796">
            <v>682.10040192319991</v>
          </cell>
        </row>
        <row r="1797">
          <cell r="A1797">
            <v>43232.833303599538</v>
          </cell>
          <cell r="B1797">
            <v>681.18</v>
          </cell>
          <cell r="C1797">
            <v>0.46179999999999999</v>
          </cell>
          <cell r="D1797" t="str">
            <v>sell</v>
          </cell>
          <cell r="E1797">
            <v>682.96499999999992</v>
          </cell>
          <cell r="F1797">
            <v>682.10040192319991</v>
          </cell>
        </row>
        <row r="1798">
          <cell r="A1798">
            <v>43232.833353020833</v>
          </cell>
          <cell r="B1798">
            <v>681.19</v>
          </cell>
          <cell r="C1798">
            <v>5.0768000000000005E-4</v>
          </cell>
          <cell r="D1798" t="str">
            <v>buy</v>
          </cell>
          <cell r="E1798">
            <v>682.96499999999992</v>
          </cell>
          <cell r="F1798">
            <v>682.10112790559992</v>
          </cell>
        </row>
        <row r="1799">
          <cell r="A1799">
            <v>43232.833353020833</v>
          </cell>
          <cell r="B1799">
            <v>681.45</v>
          </cell>
          <cell r="C1799">
            <v>3.2492319999999998E-2</v>
          </cell>
          <cell r="D1799" t="str">
            <v>buy</v>
          </cell>
          <cell r="E1799">
            <v>682.96499999999992</v>
          </cell>
          <cell r="F1799">
            <v>682.13914392000004</v>
          </cell>
        </row>
        <row r="1800">
          <cell r="A1800">
            <v>43232.833356446761</v>
          </cell>
          <cell r="B1800">
            <v>681.45</v>
          </cell>
          <cell r="C1800">
            <v>1.50168E-3</v>
          </cell>
          <cell r="D1800" t="str">
            <v>buy</v>
          </cell>
          <cell r="E1800">
            <v>682.96499999999992</v>
          </cell>
          <cell r="F1800">
            <v>682.14090088559988</v>
          </cell>
        </row>
        <row r="1801">
          <cell r="A1801">
            <v>43232.833356446761</v>
          </cell>
          <cell r="B1801">
            <v>681.45</v>
          </cell>
          <cell r="C1801">
            <v>8.4983200000000002E-3</v>
          </cell>
          <cell r="D1801" t="str">
            <v>buy</v>
          </cell>
          <cell r="E1801">
            <v>682.96499999999992</v>
          </cell>
          <cell r="F1801">
            <v>682.15084391999983</v>
          </cell>
        </row>
        <row r="1802">
          <cell r="A1802">
            <v>43232.833363229169</v>
          </cell>
          <cell r="B1802">
            <v>682.02</v>
          </cell>
          <cell r="C1802">
            <v>1.73968E-2</v>
          </cell>
          <cell r="D1802" t="str">
            <v>buy</v>
          </cell>
          <cell r="E1802">
            <v>682.96499999999992</v>
          </cell>
          <cell r="F1802">
            <v>682.1612819999998</v>
          </cell>
        </row>
        <row r="1803">
          <cell r="A1803">
            <v>43232.833363935177</v>
          </cell>
          <cell r="B1803">
            <v>682.02</v>
          </cell>
          <cell r="C1803">
            <v>1.0529999999999999E-2</v>
          </cell>
          <cell r="D1803" t="str">
            <v>buy</v>
          </cell>
          <cell r="E1803">
            <v>682.96499999999992</v>
          </cell>
          <cell r="F1803">
            <v>682.16759999999988</v>
          </cell>
        </row>
        <row r="1804">
          <cell r="A1804">
            <v>43232.833367569438</v>
          </cell>
          <cell r="B1804">
            <v>682.04</v>
          </cell>
          <cell r="C1804">
            <v>0.78</v>
          </cell>
          <cell r="D1804" t="str">
            <v>buy</v>
          </cell>
          <cell r="E1804">
            <v>682.96499999999992</v>
          </cell>
          <cell r="F1804">
            <v>682.62</v>
          </cell>
        </row>
        <row r="1805">
          <cell r="A1805">
            <v>43232.833379837961</v>
          </cell>
          <cell r="B1805">
            <v>682.62</v>
          </cell>
          <cell r="C1805">
            <v>1.433473</v>
          </cell>
          <cell r="D1805" t="str">
            <v>buy</v>
          </cell>
          <cell r="E1805">
            <v>682.96499999999992</v>
          </cell>
          <cell r="F1805">
            <v>682.83793636899998</v>
          </cell>
        </row>
        <row r="1806">
          <cell r="A1806">
            <v>43232.833407650462</v>
          </cell>
          <cell r="B1806">
            <v>682.61</v>
          </cell>
          <cell r="C1806">
            <v>0.39516744999999998</v>
          </cell>
          <cell r="D1806" t="str">
            <v>buy</v>
          </cell>
          <cell r="E1806">
            <v>682.96499999999992</v>
          </cell>
          <cell r="F1806">
            <v>682.98810000000003</v>
          </cell>
        </row>
        <row r="1807">
          <cell r="A1807">
            <v>43232.833436469897</v>
          </cell>
          <cell r="B1807">
            <v>682.94</v>
          </cell>
          <cell r="C1807">
            <v>3.7999999999999999E-2</v>
          </cell>
          <cell r="D1807" t="str">
            <v>buy</v>
          </cell>
          <cell r="E1807">
            <v>682.96499999999992</v>
          </cell>
          <cell r="F1807">
            <v>682.99</v>
          </cell>
        </row>
        <row r="1808">
          <cell r="A1808">
            <v>43232.833436469897</v>
          </cell>
          <cell r="B1808">
            <v>682.99</v>
          </cell>
          <cell r="C1808">
            <v>2.3038260199999998</v>
          </cell>
          <cell r="D1808" t="str">
            <v>buy</v>
          </cell>
          <cell r="E1808">
            <v>682.96499999999992</v>
          </cell>
          <cell r="F1808">
            <v>682.99097447259999</v>
          </cell>
        </row>
        <row r="1809">
          <cell r="A1809">
            <v>43232.833440648152</v>
          </cell>
          <cell r="B1809">
            <v>682.97</v>
          </cell>
          <cell r="C1809">
            <v>0.01</v>
          </cell>
          <cell r="D1809" t="str">
            <v>buy</v>
          </cell>
          <cell r="E1809">
            <v>682.96499999999992</v>
          </cell>
          <cell r="F1809">
            <v>682.99117447260005</v>
          </cell>
        </row>
        <row r="1810">
          <cell r="A1810">
            <v>43232.833440648152</v>
          </cell>
          <cell r="B1810">
            <v>682.99</v>
          </cell>
          <cell r="C1810">
            <v>0.38300000000000001</v>
          </cell>
          <cell r="D1810" t="str">
            <v>buy</v>
          </cell>
          <cell r="E1810">
            <v>682.96499999999992</v>
          </cell>
          <cell r="F1810">
            <v>682.99117447260005</v>
          </cell>
        </row>
        <row r="1811">
          <cell r="A1811">
            <v>43232.83345204861</v>
          </cell>
          <cell r="B1811">
            <v>683</v>
          </cell>
          <cell r="C1811">
            <v>0.11744726</v>
          </cell>
          <cell r="D1811" t="str">
            <v>buy</v>
          </cell>
          <cell r="E1811">
            <v>682.96499999999992</v>
          </cell>
          <cell r="F1811">
            <v>682.99</v>
          </cell>
        </row>
        <row r="1812">
          <cell r="A1812">
            <v>43232.83345431713</v>
          </cell>
          <cell r="B1812">
            <v>682.73</v>
          </cell>
          <cell r="C1812">
            <v>0.06</v>
          </cell>
          <cell r="D1812" t="str">
            <v>sell</v>
          </cell>
          <cell r="E1812">
            <v>682.98</v>
          </cell>
          <cell r="F1812">
            <v>682.99</v>
          </cell>
        </row>
        <row r="1813">
          <cell r="A1813">
            <v>43232.833586423607</v>
          </cell>
          <cell r="B1813">
            <v>682.99</v>
          </cell>
          <cell r="C1813">
            <v>7.9352000000000006E-2</v>
          </cell>
          <cell r="D1813" t="str">
            <v>buy</v>
          </cell>
          <cell r="E1813">
            <v>682.98</v>
          </cell>
          <cell r="F1813">
            <v>682.99</v>
          </cell>
        </row>
        <row r="1814">
          <cell r="A1814">
            <v>43232.833682592587</v>
          </cell>
          <cell r="B1814">
            <v>682.98</v>
          </cell>
          <cell r="C1814">
            <v>20</v>
          </cell>
          <cell r="D1814" t="str">
            <v>sell</v>
          </cell>
          <cell r="E1814">
            <v>682.90567800000008</v>
          </cell>
          <cell r="F1814">
            <v>682.99</v>
          </cell>
        </row>
        <row r="1815">
          <cell r="A1815">
            <v>43232.833682592587</v>
          </cell>
          <cell r="B1815">
            <v>682.98</v>
          </cell>
          <cell r="C1815">
            <v>0.27600000000000002</v>
          </cell>
          <cell r="D1815" t="str">
            <v>sell</v>
          </cell>
          <cell r="E1815">
            <v>682.855998</v>
          </cell>
          <cell r="F1815">
            <v>682.99</v>
          </cell>
        </row>
        <row r="1816">
          <cell r="A1816">
            <v>43232.833682592587</v>
          </cell>
          <cell r="B1816">
            <v>682.98</v>
          </cell>
          <cell r="C1816">
            <v>0.31109999999999999</v>
          </cell>
          <cell r="D1816" t="str">
            <v>sell</v>
          </cell>
          <cell r="E1816">
            <v>682.8</v>
          </cell>
          <cell r="F1816">
            <v>682.99</v>
          </cell>
        </row>
        <row r="1817">
          <cell r="A1817">
            <v>43232.833682592587</v>
          </cell>
          <cell r="B1817">
            <v>682.8</v>
          </cell>
          <cell r="C1817">
            <v>14.35503538</v>
          </cell>
          <cell r="D1817" t="str">
            <v>sell</v>
          </cell>
          <cell r="E1817">
            <v>682.9862730072</v>
          </cell>
          <cell r="F1817">
            <v>682.99</v>
          </cell>
        </row>
        <row r="1818">
          <cell r="A1818">
            <v>43232.833721296287</v>
          </cell>
          <cell r="B1818">
            <v>682.99</v>
          </cell>
          <cell r="C1818">
            <v>0.01</v>
          </cell>
          <cell r="D1818" t="str">
            <v>buy</v>
          </cell>
          <cell r="E1818">
            <v>682.9862730072</v>
          </cell>
          <cell r="F1818">
            <v>682.99</v>
          </cell>
        </row>
        <row r="1819">
          <cell r="A1819">
            <v>43232.833721296287</v>
          </cell>
          <cell r="B1819">
            <v>682.99</v>
          </cell>
          <cell r="C1819">
            <v>1.0540000000000001E-2</v>
          </cell>
          <cell r="D1819" t="str">
            <v>buy</v>
          </cell>
          <cell r="E1819">
            <v>682.9862730072</v>
          </cell>
          <cell r="F1819">
            <v>682.99</v>
          </cell>
        </row>
        <row r="1820">
          <cell r="A1820">
            <v>43232.833721296287</v>
          </cell>
          <cell r="B1820">
            <v>682.99</v>
          </cell>
          <cell r="C1820">
            <v>8.2460000000000006E-2</v>
          </cell>
          <cell r="D1820" t="str">
            <v>buy</v>
          </cell>
          <cell r="E1820">
            <v>682.9862730072</v>
          </cell>
          <cell r="F1820">
            <v>682.99</v>
          </cell>
        </row>
        <row r="1821">
          <cell r="A1821">
            <v>43232.833859108803</v>
          </cell>
          <cell r="B1821">
            <v>682.99</v>
          </cell>
          <cell r="C1821">
            <v>2.6613905899999999</v>
          </cell>
          <cell r="D1821" t="str">
            <v>buy</v>
          </cell>
          <cell r="E1821">
            <v>682.9862730072</v>
          </cell>
          <cell r="F1821">
            <v>682.99</v>
          </cell>
        </row>
        <row r="1822">
          <cell r="A1822">
            <v>43232.833983900462</v>
          </cell>
          <cell r="B1822">
            <v>682.99</v>
          </cell>
          <cell r="C1822">
            <v>0.14597709</v>
          </cell>
          <cell r="D1822" t="str">
            <v>buy</v>
          </cell>
          <cell r="E1822">
            <v>682.9862730072</v>
          </cell>
          <cell r="F1822">
            <v>682.99</v>
          </cell>
        </row>
        <row r="1823">
          <cell r="A1823">
            <v>43232.833997314818</v>
          </cell>
          <cell r="B1823">
            <v>682.99</v>
          </cell>
          <cell r="C1823">
            <v>0.8649</v>
          </cell>
          <cell r="D1823" t="str">
            <v>buy</v>
          </cell>
          <cell r="E1823">
            <v>682.9862730072</v>
          </cell>
          <cell r="F1823">
            <v>682.99</v>
          </cell>
        </row>
        <row r="1824">
          <cell r="A1824">
            <v>43232.834115081023</v>
          </cell>
          <cell r="B1824">
            <v>682.99</v>
          </cell>
          <cell r="C1824">
            <v>1.45977096</v>
          </cell>
          <cell r="D1824" t="str">
            <v>buy</v>
          </cell>
          <cell r="E1824">
            <v>682.9862730072</v>
          </cell>
          <cell r="F1824">
            <v>682.99</v>
          </cell>
        </row>
        <row r="1825">
          <cell r="A1825">
            <v>43232.834139722218</v>
          </cell>
          <cell r="B1825">
            <v>682.99</v>
          </cell>
          <cell r="C1825">
            <v>0.6089</v>
          </cell>
          <cell r="D1825" t="str">
            <v>buy</v>
          </cell>
          <cell r="E1825">
            <v>682.9862730072</v>
          </cell>
          <cell r="F1825">
            <v>682.99</v>
          </cell>
        </row>
        <row r="1826">
          <cell r="A1826">
            <v>43232.834141157407</v>
          </cell>
          <cell r="B1826">
            <v>682.99</v>
          </cell>
          <cell r="C1826">
            <v>0.53039999999999998</v>
          </cell>
          <cell r="D1826" t="str">
            <v>buy</v>
          </cell>
          <cell r="E1826">
            <v>682.9862730072</v>
          </cell>
          <cell r="F1826">
            <v>682.99</v>
          </cell>
        </row>
        <row r="1827">
          <cell r="A1827">
            <v>43232.834157199068</v>
          </cell>
          <cell r="B1827">
            <v>682.99</v>
          </cell>
          <cell r="C1827">
            <v>2.8098000000000001</v>
          </cell>
          <cell r="D1827" t="str">
            <v>buy</v>
          </cell>
          <cell r="E1827">
            <v>682.9862730072</v>
          </cell>
          <cell r="F1827">
            <v>682.99</v>
          </cell>
        </row>
        <row r="1828">
          <cell r="A1828">
            <v>43232.834185266212</v>
          </cell>
          <cell r="B1828">
            <v>682.98</v>
          </cell>
          <cell r="C1828">
            <v>0.37269928000000002</v>
          </cell>
          <cell r="D1828" t="str">
            <v>sell</v>
          </cell>
          <cell r="E1828">
            <v>682.99</v>
          </cell>
          <cell r="F1828">
            <v>682.99</v>
          </cell>
        </row>
        <row r="1829">
          <cell r="A1829">
            <v>43232.834263726851</v>
          </cell>
          <cell r="B1829">
            <v>682.99</v>
          </cell>
          <cell r="C1829">
            <v>0.91886135999999996</v>
          </cell>
          <cell r="D1829" t="str">
            <v>buy</v>
          </cell>
          <cell r="E1829">
            <v>682.99</v>
          </cell>
          <cell r="F1829">
            <v>682.99</v>
          </cell>
        </row>
        <row r="1830">
          <cell r="A1830">
            <v>43232.834263726851</v>
          </cell>
          <cell r="B1830">
            <v>682.99</v>
          </cell>
          <cell r="C1830">
            <v>1</v>
          </cell>
          <cell r="D1830" t="str">
            <v>buy</v>
          </cell>
          <cell r="E1830">
            <v>682.99</v>
          </cell>
          <cell r="F1830">
            <v>683</v>
          </cell>
        </row>
        <row r="1831">
          <cell r="A1831">
            <v>43232.834263726851</v>
          </cell>
          <cell r="B1831">
            <v>683</v>
          </cell>
          <cell r="C1831">
            <v>0.98226864000000003</v>
          </cell>
          <cell r="D1831" t="str">
            <v>buy</v>
          </cell>
          <cell r="E1831">
            <v>682.99</v>
          </cell>
          <cell r="F1831">
            <v>683</v>
          </cell>
        </row>
        <row r="1832">
          <cell r="A1832">
            <v>43232.834309432867</v>
          </cell>
          <cell r="B1832">
            <v>683</v>
          </cell>
          <cell r="C1832">
            <v>2.6156377100000001</v>
          </cell>
          <cell r="D1832" t="str">
            <v>buy</v>
          </cell>
          <cell r="E1832">
            <v>682.99</v>
          </cell>
          <cell r="F1832">
            <v>683</v>
          </cell>
        </row>
        <row r="1833">
          <cell r="A1833">
            <v>43232.83440255787</v>
          </cell>
          <cell r="B1833">
            <v>683</v>
          </cell>
          <cell r="C1833">
            <v>1.5411999999999999</v>
          </cell>
          <cell r="D1833" t="str">
            <v>buy</v>
          </cell>
          <cell r="E1833">
            <v>682.99</v>
          </cell>
          <cell r="F1833">
            <v>683</v>
          </cell>
        </row>
        <row r="1834">
          <cell r="A1834">
            <v>43232.834535011571</v>
          </cell>
          <cell r="B1834">
            <v>683</v>
          </cell>
          <cell r="C1834">
            <v>1.9942</v>
          </cell>
          <cell r="D1834" t="str">
            <v>buy</v>
          </cell>
          <cell r="E1834">
            <v>682.99</v>
          </cell>
          <cell r="F1834">
            <v>683</v>
          </cell>
        </row>
        <row r="1835">
          <cell r="A1835">
            <v>43232.834683333327</v>
          </cell>
          <cell r="B1835">
            <v>683</v>
          </cell>
          <cell r="C1835">
            <v>1.0265</v>
          </cell>
          <cell r="D1835" t="str">
            <v>buy</v>
          </cell>
          <cell r="E1835">
            <v>682.99</v>
          </cell>
          <cell r="F1835">
            <v>683</v>
          </cell>
        </row>
        <row r="1836">
          <cell r="A1836">
            <v>43232.834765428241</v>
          </cell>
          <cell r="B1836">
            <v>683</v>
          </cell>
          <cell r="C1836">
            <v>6.9304093499999997</v>
          </cell>
          <cell r="D1836" t="str">
            <v>buy</v>
          </cell>
          <cell r="E1836">
            <v>682.99</v>
          </cell>
          <cell r="F1836">
            <v>683</v>
          </cell>
        </row>
        <row r="1837">
          <cell r="A1837">
            <v>43232.834821539349</v>
          </cell>
          <cell r="B1837">
            <v>683</v>
          </cell>
          <cell r="C1837">
            <v>3.2683</v>
          </cell>
          <cell r="D1837" t="str">
            <v>buy</v>
          </cell>
          <cell r="E1837">
            <v>682.99</v>
          </cell>
          <cell r="F1837">
            <v>683</v>
          </cell>
        </row>
        <row r="1838">
          <cell r="A1838">
            <v>43232.834823449077</v>
          </cell>
          <cell r="B1838">
            <v>682.99</v>
          </cell>
          <cell r="C1838">
            <v>7.7830250000000004E-2</v>
          </cell>
          <cell r="D1838" t="str">
            <v>sell</v>
          </cell>
          <cell r="E1838">
            <v>682.99</v>
          </cell>
          <cell r="F1838">
            <v>683</v>
          </cell>
        </row>
        <row r="1839">
          <cell r="A1839">
            <v>43232.834838020834</v>
          </cell>
          <cell r="B1839">
            <v>682.99</v>
          </cell>
          <cell r="C1839">
            <v>3.7063390000000002E-2</v>
          </cell>
          <cell r="D1839" t="str">
            <v>sell</v>
          </cell>
          <cell r="E1839">
            <v>682.99</v>
          </cell>
          <cell r="F1839">
            <v>683</v>
          </cell>
        </row>
        <row r="1840">
          <cell r="A1840">
            <v>43232.834843738427</v>
          </cell>
          <cell r="B1840">
            <v>683</v>
          </cell>
          <cell r="C1840">
            <v>0.53039999999999998</v>
          </cell>
          <cell r="D1840" t="str">
            <v>buy</v>
          </cell>
          <cell r="E1840">
            <v>682.99</v>
          </cell>
          <cell r="F1840">
            <v>683</v>
          </cell>
        </row>
        <row r="1841">
          <cell r="A1841">
            <v>43232.834863206022</v>
          </cell>
          <cell r="B1841">
            <v>683</v>
          </cell>
          <cell r="C1841">
            <v>2.8096999999999999</v>
          </cell>
          <cell r="D1841" t="str">
            <v>buy</v>
          </cell>
          <cell r="E1841">
            <v>682.99</v>
          </cell>
          <cell r="F1841">
            <v>683</v>
          </cell>
        </row>
        <row r="1842">
          <cell r="A1842">
            <v>43232.834932395832</v>
          </cell>
          <cell r="B1842">
            <v>683</v>
          </cell>
          <cell r="C1842">
            <v>0.1766297</v>
          </cell>
          <cell r="D1842" t="str">
            <v>buy</v>
          </cell>
          <cell r="E1842">
            <v>682.99</v>
          </cell>
          <cell r="F1842">
            <v>683</v>
          </cell>
        </row>
        <row r="1843">
          <cell r="A1843">
            <v>43232.834950729157</v>
          </cell>
          <cell r="B1843">
            <v>682.99</v>
          </cell>
          <cell r="C1843">
            <v>1.5808</v>
          </cell>
          <cell r="D1843" t="str">
            <v>sell</v>
          </cell>
          <cell r="E1843">
            <v>683.52179999999998</v>
          </cell>
          <cell r="F1843">
            <v>683</v>
          </cell>
        </row>
        <row r="1844">
          <cell r="A1844">
            <v>43232.835046446758</v>
          </cell>
          <cell r="B1844">
            <v>683</v>
          </cell>
          <cell r="C1844">
            <v>1.0948121900000001</v>
          </cell>
          <cell r="D1844" t="str">
            <v>buy</v>
          </cell>
          <cell r="E1844">
            <v>683.52179999999998</v>
          </cell>
          <cell r="F1844">
            <v>683</v>
          </cell>
        </row>
        <row r="1845">
          <cell r="A1845">
            <v>43232.835078171287</v>
          </cell>
          <cell r="B1845">
            <v>683</v>
          </cell>
          <cell r="C1845">
            <v>21.695</v>
          </cell>
          <cell r="D1845" t="str">
            <v>buy</v>
          </cell>
          <cell r="E1845">
            <v>683.52179999999998</v>
          </cell>
          <cell r="F1845">
            <v>683</v>
          </cell>
        </row>
        <row r="1846">
          <cell r="A1846">
            <v>43232.835163923613</v>
          </cell>
          <cell r="B1846">
            <v>683</v>
          </cell>
          <cell r="C1846">
            <v>5.2174951500000004</v>
          </cell>
          <cell r="D1846" t="str">
            <v>buy</v>
          </cell>
          <cell r="E1846">
            <v>683.52179999999998</v>
          </cell>
          <cell r="F1846">
            <v>683</v>
          </cell>
        </row>
        <row r="1847">
          <cell r="A1847">
            <v>43232.835163923613</v>
          </cell>
          <cell r="B1847">
            <v>683</v>
          </cell>
          <cell r="C1847">
            <v>4.7687831999999997</v>
          </cell>
          <cell r="D1847" t="str">
            <v>buy</v>
          </cell>
          <cell r="E1847">
            <v>683.52179999999998</v>
          </cell>
          <cell r="F1847">
            <v>683.81448419729998</v>
          </cell>
        </row>
        <row r="1848">
          <cell r="A1848">
            <v>43232.835196550928</v>
          </cell>
          <cell r="B1848">
            <v>683</v>
          </cell>
          <cell r="C1848">
            <v>0.04</v>
          </cell>
          <cell r="D1848" t="str">
            <v>buy</v>
          </cell>
          <cell r="E1848">
            <v>683.52179999999998</v>
          </cell>
          <cell r="F1848">
            <v>683.85008419730002</v>
          </cell>
        </row>
        <row r="1849">
          <cell r="A1849">
            <v>43232.835196550928</v>
          </cell>
          <cell r="B1849">
            <v>683</v>
          </cell>
          <cell r="C1849">
            <v>1.013E-2</v>
          </cell>
          <cell r="D1849" t="str">
            <v>buy</v>
          </cell>
          <cell r="E1849">
            <v>683.52179999999998</v>
          </cell>
          <cell r="F1849">
            <v>683.85909989729998</v>
          </cell>
        </row>
        <row r="1850">
          <cell r="A1850">
            <v>43232.835196550928</v>
          </cell>
          <cell r="B1850">
            <v>683.5</v>
          </cell>
          <cell r="C1850">
            <v>4.8241970000000002E-2</v>
          </cell>
          <cell r="D1850" t="str">
            <v>buy</v>
          </cell>
          <cell r="E1850">
            <v>683.52179999999998</v>
          </cell>
          <cell r="F1850">
            <v>683.87791426560011</v>
          </cell>
        </row>
        <row r="1851">
          <cell r="A1851">
            <v>43232.83522277778</v>
          </cell>
          <cell r="B1851">
            <v>683.49</v>
          </cell>
          <cell r="C1851">
            <v>0.92049999999999998</v>
          </cell>
          <cell r="D1851" t="str">
            <v>sell</v>
          </cell>
          <cell r="E1851">
            <v>683.89075200000002</v>
          </cell>
          <cell r="F1851">
            <v>683.87791426560011</v>
          </cell>
        </row>
        <row r="1852">
          <cell r="A1852">
            <v>43232.835230798613</v>
          </cell>
          <cell r="B1852">
            <v>683.73</v>
          </cell>
          <cell r="C1852">
            <v>1.7710839999999999E-2</v>
          </cell>
          <cell r="D1852" t="str">
            <v>buy</v>
          </cell>
          <cell r="E1852">
            <v>683.89075200000002</v>
          </cell>
          <cell r="F1852">
            <v>683.88074800000004</v>
          </cell>
        </row>
        <row r="1853">
          <cell r="A1853">
            <v>43232.835230798613</v>
          </cell>
          <cell r="B1853">
            <v>683.77</v>
          </cell>
          <cell r="C1853">
            <v>0.01</v>
          </cell>
          <cell r="D1853" t="str">
            <v>buy</v>
          </cell>
          <cell r="E1853">
            <v>683.89075200000002</v>
          </cell>
          <cell r="F1853">
            <v>683.88194799999997</v>
          </cell>
        </row>
        <row r="1854">
          <cell r="A1854">
            <v>43232.835230798613</v>
          </cell>
          <cell r="B1854">
            <v>683.89</v>
          </cell>
          <cell r="C1854">
            <v>0.12692460999999999</v>
          </cell>
          <cell r="D1854" t="str">
            <v>buy</v>
          </cell>
          <cell r="E1854">
            <v>683.89075200000002</v>
          </cell>
          <cell r="F1854">
            <v>683.88194800000008</v>
          </cell>
        </row>
        <row r="1855">
          <cell r="A1855">
            <v>43232.835263703702</v>
          </cell>
          <cell r="B1855">
            <v>683.89</v>
          </cell>
          <cell r="C1855">
            <v>0.48559650999999998</v>
          </cell>
          <cell r="D1855" t="str">
            <v>buy</v>
          </cell>
          <cell r="E1855">
            <v>683.89075200000002</v>
          </cell>
          <cell r="F1855">
            <v>683.88194799999997</v>
          </cell>
        </row>
        <row r="1856">
          <cell r="A1856">
            <v>43232.835366608793</v>
          </cell>
          <cell r="B1856">
            <v>683.83</v>
          </cell>
          <cell r="C1856">
            <v>0.13420000000000001</v>
          </cell>
          <cell r="D1856" t="str">
            <v>buy</v>
          </cell>
          <cell r="E1856">
            <v>683.89075200000002</v>
          </cell>
          <cell r="F1856">
            <v>683.89</v>
          </cell>
        </row>
        <row r="1857">
          <cell r="A1857">
            <v>43232.835493298611</v>
          </cell>
          <cell r="B1857">
            <v>683.89</v>
          </cell>
          <cell r="C1857">
            <v>0.26947887999999998</v>
          </cell>
          <cell r="D1857" t="str">
            <v>buy</v>
          </cell>
          <cell r="E1857">
            <v>683.89075200000002</v>
          </cell>
          <cell r="F1857">
            <v>683.89</v>
          </cell>
        </row>
        <row r="1858">
          <cell r="A1858">
            <v>43232.835493298611</v>
          </cell>
          <cell r="B1858">
            <v>683.89</v>
          </cell>
          <cell r="C1858">
            <v>1.8311211199999999</v>
          </cell>
          <cell r="D1858" t="str">
            <v>buy</v>
          </cell>
          <cell r="E1858">
            <v>683.89075200000002</v>
          </cell>
          <cell r="F1858">
            <v>683.89727994069995</v>
          </cell>
        </row>
        <row r="1859">
          <cell r="A1859">
            <v>43232.835544664347</v>
          </cell>
          <cell r="B1859">
            <v>683.89</v>
          </cell>
          <cell r="C1859">
            <v>0.51794638999999998</v>
          </cell>
          <cell r="D1859" t="str">
            <v>buy</v>
          </cell>
          <cell r="E1859">
            <v>683.89075200000002</v>
          </cell>
          <cell r="F1859">
            <v>683.91281833239998</v>
          </cell>
        </row>
        <row r="1860">
          <cell r="A1860">
            <v>43232.835568576389</v>
          </cell>
          <cell r="B1860">
            <v>683.89</v>
          </cell>
          <cell r="C1860">
            <v>0.23938892000000001</v>
          </cell>
          <cell r="D1860" t="str">
            <v>buy</v>
          </cell>
          <cell r="E1860">
            <v>683.89075200000002</v>
          </cell>
          <cell r="F1860">
            <v>683.92</v>
          </cell>
        </row>
        <row r="1861">
          <cell r="A1861">
            <v>43232.835568576389</v>
          </cell>
          <cell r="B1861">
            <v>683.92</v>
          </cell>
          <cell r="C1861">
            <v>1.5600650599999999</v>
          </cell>
          <cell r="D1861" t="str">
            <v>buy</v>
          </cell>
          <cell r="E1861">
            <v>683.89075200000002</v>
          </cell>
          <cell r="F1861">
            <v>683.91</v>
          </cell>
        </row>
        <row r="1862">
          <cell r="A1862">
            <v>43232.835623564817</v>
          </cell>
          <cell r="B1862">
            <v>683.91</v>
          </cell>
          <cell r="C1862">
            <v>3.29</v>
          </cell>
          <cell r="D1862" t="str">
            <v>buy</v>
          </cell>
          <cell r="E1862">
            <v>683.89075200000002</v>
          </cell>
          <cell r="F1862">
            <v>683.91</v>
          </cell>
        </row>
        <row r="1863">
          <cell r="A1863">
            <v>43232.835623564817</v>
          </cell>
          <cell r="B1863">
            <v>683.91</v>
          </cell>
          <cell r="C1863">
            <v>1.4530000000000001</v>
          </cell>
          <cell r="D1863" t="str">
            <v>buy</v>
          </cell>
          <cell r="E1863">
            <v>683.89075200000002</v>
          </cell>
          <cell r="F1863">
            <v>683.92</v>
          </cell>
        </row>
        <row r="1864">
          <cell r="A1864">
            <v>43232.835722962962</v>
          </cell>
          <cell r="B1864">
            <v>683.89</v>
          </cell>
          <cell r="C1864">
            <v>0.15240000000000001</v>
          </cell>
          <cell r="D1864" t="str">
            <v>sell</v>
          </cell>
          <cell r="E1864">
            <v>683.89380000000006</v>
          </cell>
          <cell r="F1864">
            <v>683.92</v>
          </cell>
        </row>
        <row r="1865">
          <cell r="A1865">
            <v>43232.835747152778</v>
          </cell>
          <cell r="B1865">
            <v>683.92</v>
          </cell>
          <cell r="C1865">
            <v>2.3637999999999999</v>
          </cell>
          <cell r="D1865" t="str">
            <v>buy</v>
          </cell>
          <cell r="E1865">
            <v>683.89380000000006</v>
          </cell>
          <cell r="F1865">
            <v>683</v>
          </cell>
        </row>
        <row r="1866">
          <cell r="A1866">
            <v>43232.83577986111</v>
          </cell>
          <cell r="B1866">
            <v>683.89</v>
          </cell>
          <cell r="C1866">
            <v>0.81</v>
          </cell>
          <cell r="D1866" t="str">
            <v>sell</v>
          </cell>
          <cell r="E1866">
            <v>683.89705800000002</v>
          </cell>
          <cell r="F1866">
            <v>683</v>
          </cell>
        </row>
        <row r="1867">
          <cell r="A1867">
            <v>43232.835870185183</v>
          </cell>
          <cell r="B1867">
            <v>683.91</v>
          </cell>
          <cell r="C1867">
            <v>0.55789999999999995</v>
          </cell>
          <cell r="D1867" t="str">
            <v>sell</v>
          </cell>
          <cell r="E1867">
            <v>683.88032099999998</v>
          </cell>
          <cell r="F1867">
            <v>683</v>
          </cell>
        </row>
        <row r="1868">
          <cell r="A1868">
            <v>43232.835961018522</v>
          </cell>
          <cell r="B1868">
            <v>683.91</v>
          </cell>
          <cell r="C1868">
            <v>1.0699999999999999E-2</v>
          </cell>
          <cell r="D1868" t="str">
            <v>sell</v>
          </cell>
          <cell r="E1868">
            <v>683.88</v>
          </cell>
          <cell r="F1868">
            <v>683</v>
          </cell>
        </row>
        <row r="1869">
          <cell r="A1869">
            <v>43232.835961944453</v>
          </cell>
          <cell r="B1869">
            <v>683.88</v>
          </cell>
          <cell r="C1869">
            <v>1.4107398799999999</v>
          </cell>
          <cell r="D1869" t="str">
            <v>sell</v>
          </cell>
          <cell r="E1869">
            <v>683.50377614360002</v>
          </cell>
          <cell r="F1869">
            <v>683</v>
          </cell>
        </row>
        <row r="1870">
          <cell r="A1870">
            <v>43232.835965208331</v>
          </cell>
          <cell r="B1870">
            <v>683.88</v>
          </cell>
          <cell r="C1870">
            <v>9.9372200000000001E-3</v>
          </cell>
          <cell r="D1870" t="str">
            <v>sell</v>
          </cell>
          <cell r="E1870">
            <v>683.5</v>
          </cell>
          <cell r="F1870">
            <v>683</v>
          </cell>
        </row>
        <row r="1871">
          <cell r="A1871">
            <v>43232.836012881948</v>
          </cell>
          <cell r="B1871">
            <v>683.5</v>
          </cell>
          <cell r="C1871">
            <v>1.2206672199999999</v>
          </cell>
          <cell r="D1871" t="str">
            <v>sell</v>
          </cell>
          <cell r="E1871">
            <v>683.39305153980001</v>
          </cell>
          <cell r="F1871">
            <v>683</v>
          </cell>
        </row>
        <row r="1872">
          <cell r="A1872">
            <v>43232.836014456021</v>
          </cell>
          <cell r="B1872">
            <v>683.88</v>
          </cell>
          <cell r="C1872">
            <v>1.06E-2</v>
          </cell>
          <cell r="D1872" t="str">
            <v>sell</v>
          </cell>
          <cell r="E1872">
            <v>683.38361753980007</v>
          </cell>
          <cell r="F1872">
            <v>683</v>
          </cell>
        </row>
        <row r="1873">
          <cell r="A1873">
            <v>43232.83610104167</v>
          </cell>
          <cell r="B1873">
            <v>683.4</v>
          </cell>
          <cell r="C1873">
            <v>0.96004277999999998</v>
          </cell>
          <cell r="D1873" t="str">
            <v>sell</v>
          </cell>
          <cell r="E1873">
            <v>682.99</v>
          </cell>
          <cell r="F1873">
            <v>683</v>
          </cell>
        </row>
        <row r="1874">
          <cell r="A1874">
            <v>43232.836128553237</v>
          </cell>
          <cell r="B1874">
            <v>683</v>
          </cell>
          <cell r="C1874">
            <v>0.65688731</v>
          </cell>
          <cell r="D1874" t="str">
            <v>buy</v>
          </cell>
          <cell r="E1874">
            <v>682.99</v>
          </cell>
          <cell r="F1874">
            <v>683</v>
          </cell>
        </row>
        <row r="1875">
          <cell r="A1875">
            <v>43232.836158310187</v>
          </cell>
          <cell r="B1875">
            <v>683</v>
          </cell>
          <cell r="C1875">
            <v>1.4886999999999999</v>
          </cell>
          <cell r="D1875" t="str">
            <v>buy</v>
          </cell>
          <cell r="E1875">
            <v>682.99</v>
          </cell>
          <cell r="F1875">
            <v>682.65830799999992</v>
          </cell>
        </row>
        <row r="1876">
          <cell r="A1876">
            <v>43232.836279108793</v>
          </cell>
          <cell r="B1876">
            <v>682.99</v>
          </cell>
          <cell r="C1876">
            <v>12</v>
          </cell>
          <cell r="D1876" t="str">
            <v>sell</v>
          </cell>
          <cell r="E1876">
            <v>682.99</v>
          </cell>
          <cell r="F1876">
            <v>682.65830799999992</v>
          </cell>
        </row>
        <row r="1877">
          <cell r="A1877">
            <v>43232.836279560193</v>
          </cell>
          <cell r="B1877">
            <v>682.99</v>
          </cell>
          <cell r="C1877">
            <v>6.38</v>
          </cell>
          <cell r="D1877" t="str">
            <v>sell</v>
          </cell>
          <cell r="E1877">
            <v>682.98009999999999</v>
          </cell>
          <cell r="F1877">
            <v>682.65830799999992</v>
          </cell>
        </row>
        <row r="1878">
          <cell r="A1878">
            <v>43232.836279560193</v>
          </cell>
          <cell r="B1878">
            <v>682.99</v>
          </cell>
          <cell r="C1878">
            <v>0.01</v>
          </cell>
          <cell r="D1878" t="str">
            <v>sell</v>
          </cell>
          <cell r="E1878">
            <v>682.98</v>
          </cell>
          <cell r="F1878">
            <v>682.65830799999992</v>
          </cell>
        </row>
        <row r="1879">
          <cell r="A1879">
            <v>43232.836279560193</v>
          </cell>
          <cell r="B1879">
            <v>682.98</v>
          </cell>
          <cell r="C1879">
            <v>0.52814000000000005</v>
          </cell>
          <cell r="D1879" t="str">
            <v>sell</v>
          </cell>
          <cell r="E1879">
            <v>682.90590999999995</v>
          </cell>
          <cell r="F1879">
            <v>682.65830799999992</v>
          </cell>
        </row>
        <row r="1880">
          <cell r="A1880">
            <v>43232.836279560193</v>
          </cell>
          <cell r="B1880">
            <v>682.98</v>
          </cell>
          <cell r="C1880">
            <v>0.74995000000000001</v>
          </cell>
          <cell r="D1880" t="str">
            <v>sell</v>
          </cell>
          <cell r="E1880">
            <v>682.67342549999989</v>
          </cell>
          <cell r="F1880">
            <v>682.65830799999992</v>
          </cell>
        </row>
        <row r="1881">
          <cell r="A1881">
            <v>43232.836283773147</v>
          </cell>
          <cell r="B1881">
            <v>682.98</v>
          </cell>
          <cell r="C1881">
            <v>5.0000000000000002E-5</v>
          </cell>
          <cell r="D1881" t="str">
            <v>sell</v>
          </cell>
          <cell r="E1881">
            <v>682.67340999999999</v>
          </cell>
          <cell r="F1881">
            <v>682.65830799999992</v>
          </cell>
        </row>
        <row r="1882">
          <cell r="A1882">
            <v>43232.836283773147</v>
          </cell>
          <cell r="B1882">
            <v>682.98</v>
          </cell>
          <cell r="C1882">
            <v>1.0999999999999999E-2</v>
          </cell>
          <cell r="D1882" t="str">
            <v>sell</v>
          </cell>
          <cell r="E1882">
            <v>682.67</v>
          </cell>
          <cell r="F1882">
            <v>682.65830799999992</v>
          </cell>
        </row>
        <row r="1883">
          <cell r="A1883">
            <v>43232.83628516204</v>
          </cell>
          <cell r="B1883">
            <v>682.68</v>
          </cell>
          <cell r="C1883">
            <v>0.21740000000000001</v>
          </cell>
          <cell r="D1883" t="str">
            <v>buy</v>
          </cell>
          <cell r="E1883">
            <v>682.67</v>
          </cell>
          <cell r="F1883">
            <v>682.51047600000004</v>
          </cell>
        </row>
        <row r="1884">
          <cell r="A1884">
            <v>43232.836352858787</v>
          </cell>
          <cell r="B1884">
            <v>682.67</v>
          </cell>
          <cell r="C1884">
            <v>7.91950646</v>
          </cell>
          <cell r="D1884" t="str">
            <v>sell</v>
          </cell>
          <cell r="E1884">
            <v>682.67</v>
          </cell>
          <cell r="F1884">
            <v>682.51047600000004</v>
          </cell>
        </row>
        <row r="1885">
          <cell r="A1885">
            <v>43232.836362418981</v>
          </cell>
          <cell r="B1885">
            <v>682.67</v>
          </cell>
          <cell r="C1885">
            <v>33.459526029999999</v>
          </cell>
          <cell r="D1885" t="str">
            <v>sell</v>
          </cell>
          <cell r="E1885">
            <v>682.20913886720018</v>
          </cell>
          <cell r="F1885">
            <v>682.51047600000004</v>
          </cell>
        </row>
        <row r="1886">
          <cell r="A1886">
            <v>43232.836362418981</v>
          </cell>
          <cell r="B1886">
            <v>682.67</v>
          </cell>
          <cell r="C1886">
            <v>9.9039699999999998E-3</v>
          </cell>
          <cell r="D1886" t="str">
            <v>sell</v>
          </cell>
          <cell r="E1886">
            <v>682.20438496160011</v>
          </cell>
          <cell r="F1886">
            <v>682.51047600000004</v>
          </cell>
        </row>
        <row r="1887">
          <cell r="A1887">
            <v>43232.836364953713</v>
          </cell>
          <cell r="B1887">
            <v>682.67</v>
          </cell>
          <cell r="C1887">
            <v>9.9039699999999998E-3</v>
          </cell>
          <cell r="D1887" t="str">
            <v>sell</v>
          </cell>
          <cell r="E1887">
            <v>682.19963105600004</v>
          </cell>
          <cell r="F1887">
            <v>682.51047600000004</v>
          </cell>
        </row>
        <row r="1888">
          <cell r="A1888">
            <v>43232.836427256952</v>
          </cell>
          <cell r="B1888">
            <v>682.68</v>
          </cell>
          <cell r="C1888">
            <v>0.75070000000000003</v>
          </cell>
          <cell r="D1888" t="str">
            <v>buy</v>
          </cell>
          <cell r="E1888">
            <v>682.19963105600004</v>
          </cell>
          <cell r="F1888">
            <v>682</v>
          </cell>
        </row>
        <row r="1889">
          <cell r="A1889">
            <v>43232.836458900463</v>
          </cell>
          <cell r="B1889">
            <v>682.67</v>
          </cell>
          <cell r="C1889">
            <v>9.9346999999999994E-3</v>
          </cell>
          <cell r="D1889" t="str">
            <v>sell</v>
          </cell>
          <cell r="E1889">
            <v>682.19486240000003</v>
          </cell>
          <cell r="F1889">
            <v>682</v>
          </cell>
        </row>
        <row r="1890">
          <cell r="A1890">
            <v>43232.836461331019</v>
          </cell>
          <cell r="B1890">
            <v>682.67</v>
          </cell>
          <cell r="C1890">
            <v>1.0034700000000001E-2</v>
          </cell>
          <cell r="D1890" t="str">
            <v>sell</v>
          </cell>
          <cell r="E1890">
            <v>682.19004574400014</v>
          </cell>
          <cell r="F1890">
            <v>682</v>
          </cell>
        </row>
        <row r="1891">
          <cell r="A1891">
            <v>43232.836474074073</v>
          </cell>
          <cell r="B1891">
            <v>682.67</v>
          </cell>
          <cell r="C1891">
            <v>9.5299999999999999E-5</v>
          </cell>
          <cell r="D1891" t="str">
            <v>sell</v>
          </cell>
          <cell r="E1891">
            <v>682.18999999999994</v>
          </cell>
          <cell r="F1891">
            <v>682</v>
          </cell>
        </row>
        <row r="1892">
          <cell r="A1892">
            <v>43232.836482210652</v>
          </cell>
          <cell r="B1892">
            <v>682.19</v>
          </cell>
          <cell r="C1892">
            <v>1.0835930000000001E-2</v>
          </cell>
          <cell r="D1892" t="str">
            <v>sell</v>
          </cell>
          <cell r="E1892">
            <v>682.19</v>
          </cell>
          <cell r="F1892">
            <v>682</v>
          </cell>
        </row>
        <row r="1893">
          <cell r="A1893">
            <v>43232.83648302083</v>
          </cell>
          <cell r="B1893">
            <v>682.19</v>
          </cell>
          <cell r="C1893">
            <v>2.5702159299999998</v>
          </cell>
          <cell r="D1893" t="str">
            <v>sell</v>
          </cell>
          <cell r="E1893">
            <v>681.93253676090001</v>
          </cell>
          <cell r="F1893">
            <v>682</v>
          </cell>
        </row>
        <row r="1894">
          <cell r="A1894">
            <v>43232.836483634259</v>
          </cell>
          <cell r="B1894">
            <v>682.19</v>
          </cell>
          <cell r="C1894">
            <v>1.2865000000000001E-4</v>
          </cell>
          <cell r="D1894" t="str">
            <v>sell</v>
          </cell>
          <cell r="E1894">
            <v>681.93249559290007</v>
          </cell>
          <cell r="F1894">
            <v>682</v>
          </cell>
        </row>
        <row r="1895">
          <cell r="A1895">
            <v>43232.836483634259</v>
          </cell>
          <cell r="B1895">
            <v>682.12</v>
          </cell>
          <cell r="C1895">
            <v>3.3771349999999999E-2</v>
          </cell>
          <cell r="D1895" t="str">
            <v>sell</v>
          </cell>
          <cell r="E1895">
            <v>681.9240527554</v>
          </cell>
          <cell r="F1895">
            <v>682</v>
          </cell>
        </row>
        <row r="1896">
          <cell r="A1896">
            <v>43232.836486354157</v>
          </cell>
          <cell r="B1896">
            <v>682.12</v>
          </cell>
          <cell r="C1896">
            <v>9.9873500000000007E-3</v>
          </cell>
          <cell r="D1896" t="str">
            <v>sell</v>
          </cell>
          <cell r="E1896">
            <v>681.92155591790004</v>
          </cell>
          <cell r="F1896">
            <v>682</v>
          </cell>
        </row>
        <row r="1897">
          <cell r="A1897">
            <v>43232.836507291657</v>
          </cell>
          <cell r="B1897">
            <v>682.12</v>
          </cell>
          <cell r="C1897">
            <v>9.9773499999999994E-3</v>
          </cell>
          <cell r="D1897" t="str">
            <v>sell</v>
          </cell>
          <cell r="E1897">
            <v>681.91906158040001</v>
          </cell>
          <cell r="F1897">
            <v>682</v>
          </cell>
        </row>
        <row r="1898">
          <cell r="A1898">
            <v>43232.836511608803</v>
          </cell>
          <cell r="B1898">
            <v>682</v>
          </cell>
          <cell r="C1898">
            <v>0.01</v>
          </cell>
          <cell r="D1898" t="str">
            <v>sell</v>
          </cell>
          <cell r="E1898">
            <v>681.91776158040011</v>
          </cell>
          <cell r="F1898">
            <v>682</v>
          </cell>
        </row>
        <row r="1899">
          <cell r="A1899">
            <v>43232.836511608803</v>
          </cell>
          <cell r="B1899">
            <v>681.99</v>
          </cell>
          <cell r="C1899">
            <v>1.6617800000000001E-3</v>
          </cell>
          <cell r="D1899" t="str">
            <v>sell</v>
          </cell>
          <cell r="E1899">
            <v>681.91756216679994</v>
          </cell>
          <cell r="F1899">
            <v>682</v>
          </cell>
        </row>
        <row r="1900">
          <cell r="A1900">
            <v>43232.836514189818</v>
          </cell>
          <cell r="B1900">
            <v>681.99</v>
          </cell>
          <cell r="C1900">
            <v>7.6177999999999999E-4</v>
          </cell>
          <cell r="D1900" t="str">
            <v>sell</v>
          </cell>
          <cell r="E1900">
            <v>681.91747075319995</v>
          </cell>
          <cell r="F1900">
            <v>682</v>
          </cell>
        </row>
        <row r="1901">
          <cell r="A1901">
            <v>43232.836559606483</v>
          </cell>
          <cell r="B1901">
            <v>682</v>
          </cell>
          <cell r="C1901">
            <v>1.0319</v>
          </cell>
          <cell r="D1901" t="str">
            <v>buy</v>
          </cell>
          <cell r="E1901">
            <v>681.91747075319995</v>
          </cell>
          <cell r="F1901">
            <v>681.88</v>
          </cell>
        </row>
        <row r="1902">
          <cell r="A1902">
            <v>43232.836636192129</v>
          </cell>
          <cell r="B1902">
            <v>681.99</v>
          </cell>
          <cell r="C1902">
            <v>1.0118220000000001E-2</v>
          </cell>
          <cell r="D1902" t="str">
            <v>sell</v>
          </cell>
          <cell r="E1902">
            <v>681.91625656680003</v>
          </cell>
          <cell r="F1902">
            <v>681.88</v>
          </cell>
        </row>
        <row r="1903">
          <cell r="A1903">
            <v>43232.836636192129</v>
          </cell>
          <cell r="B1903">
            <v>681.99</v>
          </cell>
          <cell r="C1903">
            <v>0.28788177999999998</v>
          </cell>
          <cell r="D1903" t="str">
            <v>sell</v>
          </cell>
          <cell r="E1903">
            <v>681.88171075319997</v>
          </cell>
          <cell r="F1903">
            <v>681.88</v>
          </cell>
        </row>
        <row r="1904">
          <cell r="A1904">
            <v>43232.836641724527</v>
          </cell>
          <cell r="B1904">
            <v>681.99</v>
          </cell>
          <cell r="C1904">
            <v>9.7589609999999993E-2</v>
          </cell>
          <cell r="D1904" t="str">
            <v>sell</v>
          </cell>
          <cell r="E1904">
            <v>681.87</v>
          </cell>
          <cell r="F1904">
            <v>681.88</v>
          </cell>
        </row>
        <row r="1905">
          <cell r="A1905">
            <v>43232.836641724527</v>
          </cell>
          <cell r="B1905">
            <v>681.87</v>
          </cell>
          <cell r="C1905">
            <v>0.99709146000000004</v>
          </cell>
          <cell r="D1905" t="str">
            <v>sell</v>
          </cell>
          <cell r="E1905">
            <v>681.87</v>
          </cell>
          <cell r="F1905">
            <v>681.88</v>
          </cell>
        </row>
        <row r="1906">
          <cell r="A1906">
            <v>43232.836685740738</v>
          </cell>
          <cell r="B1906">
            <v>681.87</v>
          </cell>
          <cell r="C1906">
            <v>9.0798000000000005</v>
          </cell>
          <cell r="D1906" t="str">
            <v>sell</v>
          </cell>
          <cell r="E1906">
            <v>681.87</v>
          </cell>
          <cell r="F1906">
            <v>681.88</v>
          </cell>
        </row>
        <row r="1907">
          <cell r="A1907">
            <v>43232.836819942131</v>
          </cell>
          <cell r="B1907">
            <v>681.87</v>
          </cell>
          <cell r="C1907">
            <v>1.1955</v>
          </cell>
          <cell r="D1907" t="str">
            <v>sell</v>
          </cell>
          <cell r="E1907">
            <v>681.87</v>
          </cell>
          <cell r="F1907">
            <v>681.88</v>
          </cell>
        </row>
        <row r="1908">
          <cell r="A1908">
            <v>43232.836940601846</v>
          </cell>
          <cell r="B1908">
            <v>681.88</v>
          </cell>
          <cell r="C1908">
            <v>1.0628</v>
          </cell>
          <cell r="D1908" t="str">
            <v>buy</v>
          </cell>
          <cell r="E1908">
            <v>681.87</v>
          </cell>
          <cell r="F1908">
            <v>681.88</v>
          </cell>
        </row>
        <row r="1909">
          <cell r="A1909">
            <v>43232.837072581016</v>
          </cell>
          <cell r="B1909">
            <v>681.88</v>
          </cell>
          <cell r="C1909">
            <v>1.3525</v>
          </cell>
          <cell r="D1909" t="str">
            <v>buy</v>
          </cell>
          <cell r="E1909">
            <v>681.87</v>
          </cell>
          <cell r="F1909">
            <v>681.88</v>
          </cell>
        </row>
        <row r="1910">
          <cell r="A1910">
            <v>43232.837263194437</v>
          </cell>
          <cell r="B1910">
            <v>681.88</v>
          </cell>
          <cell r="C1910">
            <v>1.0088816</v>
          </cell>
          <cell r="D1910" t="str">
            <v>buy</v>
          </cell>
          <cell r="E1910">
            <v>681.87</v>
          </cell>
          <cell r="F1910">
            <v>681.34</v>
          </cell>
        </row>
        <row r="1911">
          <cell r="A1911">
            <v>43232.837266203707</v>
          </cell>
          <cell r="B1911">
            <v>681.87</v>
          </cell>
          <cell r="C1911">
            <v>11.446231109999999</v>
          </cell>
          <cell r="D1911" t="str">
            <v>sell</v>
          </cell>
          <cell r="E1911">
            <v>681.4159031339999</v>
          </cell>
          <cell r="F1911">
            <v>681.34</v>
          </cell>
        </row>
        <row r="1912">
          <cell r="A1912">
            <v>43232.837266458337</v>
          </cell>
          <cell r="B1912">
            <v>681.87</v>
          </cell>
          <cell r="C1912">
            <v>0.01</v>
          </cell>
          <cell r="D1912" t="str">
            <v>sell</v>
          </cell>
          <cell r="E1912">
            <v>681.41200313399997</v>
          </cell>
          <cell r="F1912">
            <v>681.34</v>
          </cell>
        </row>
        <row r="1913">
          <cell r="A1913">
            <v>43232.837266458337</v>
          </cell>
          <cell r="B1913">
            <v>681.87</v>
          </cell>
          <cell r="C1913">
            <v>1.0359999999999999E-2</v>
          </cell>
          <cell r="D1913" t="str">
            <v>sell</v>
          </cell>
          <cell r="E1913">
            <v>681.40796273399997</v>
          </cell>
          <cell r="F1913">
            <v>681.34</v>
          </cell>
        </row>
        <row r="1914">
          <cell r="A1914">
            <v>43232.837266458337</v>
          </cell>
          <cell r="B1914">
            <v>681.68</v>
          </cell>
          <cell r="C1914">
            <v>4.4992799999999999E-2</v>
          </cell>
          <cell r="D1914" t="str">
            <v>sell</v>
          </cell>
          <cell r="E1914">
            <v>681.39896417399996</v>
          </cell>
          <cell r="F1914">
            <v>681.34</v>
          </cell>
        </row>
        <row r="1915">
          <cell r="A1915">
            <v>43232.837330486109</v>
          </cell>
          <cell r="B1915">
            <v>681.64</v>
          </cell>
          <cell r="C1915">
            <v>0.01</v>
          </cell>
          <cell r="D1915" t="str">
            <v>sell</v>
          </cell>
          <cell r="E1915">
            <v>681.39736417400002</v>
          </cell>
          <cell r="F1915">
            <v>681.34</v>
          </cell>
        </row>
        <row r="1916">
          <cell r="A1916">
            <v>43232.837330486109</v>
          </cell>
          <cell r="B1916">
            <v>681.64</v>
          </cell>
          <cell r="C1916">
            <v>1.009E-2</v>
          </cell>
          <cell r="D1916" t="str">
            <v>sell</v>
          </cell>
          <cell r="E1916">
            <v>681.39574977400002</v>
          </cell>
          <cell r="F1916">
            <v>681.34</v>
          </cell>
        </row>
        <row r="1917">
          <cell r="A1917">
            <v>43232.837330486109</v>
          </cell>
          <cell r="B1917">
            <v>681.56</v>
          </cell>
          <cell r="C1917">
            <v>0.1487</v>
          </cell>
          <cell r="D1917" t="str">
            <v>sell</v>
          </cell>
          <cell r="E1917">
            <v>681.38894771810033</v>
          </cell>
          <cell r="F1917">
            <v>681.34</v>
          </cell>
        </row>
        <row r="1918">
          <cell r="A1918">
            <v>43232.837330486109</v>
          </cell>
          <cell r="B1918">
            <v>681.33</v>
          </cell>
          <cell r="C1918">
            <v>7.6109999999999997E-2</v>
          </cell>
          <cell r="D1918" t="str">
            <v>sell</v>
          </cell>
          <cell r="E1918">
            <v>681.4354354901003</v>
          </cell>
          <cell r="F1918">
            <v>681.34</v>
          </cell>
        </row>
        <row r="1919">
          <cell r="A1919">
            <v>43232.837474560183</v>
          </cell>
          <cell r="B1919">
            <v>681.34</v>
          </cell>
          <cell r="C1919">
            <v>7.1689999999999996</v>
          </cell>
          <cell r="D1919" t="str">
            <v>buy</v>
          </cell>
          <cell r="E1919">
            <v>681.4354354901003</v>
          </cell>
          <cell r="F1919">
            <v>681.34</v>
          </cell>
        </row>
        <row r="1920">
          <cell r="A1920">
            <v>43232.83751928241</v>
          </cell>
          <cell r="B1920">
            <v>681.33</v>
          </cell>
          <cell r="C1920">
            <v>3.7313760000000001E-2</v>
          </cell>
          <cell r="D1920" t="str">
            <v>sell</v>
          </cell>
          <cell r="E1920">
            <v>681.44822245100022</v>
          </cell>
          <cell r="F1920">
            <v>681.34</v>
          </cell>
        </row>
        <row r="1921">
          <cell r="A1921">
            <v>43232.837519537039</v>
          </cell>
          <cell r="B1921">
            <v>681.33</v>
          </cell>
          <cell r="C1921">
            <v>2.0364100000000002E-3</v>
          </cell>
          <cell r="D1921" t="str">
            <v>sell</v>
          </cell>
          <cell r="E1921">
            <v>681.44824281510012</v>
          </cell>
          <cell r="F1921">
            <v>681.34</v>
          </cell>
        </row>
        <row r="1922">
          <cell r="A1922">
            <v>43232.837584293979</v>
          </cell>
          <cell r="B1922">
            <v>681.33</v>
          </cell>
          <cell r="C1922">
            <v>2.7312650000000001E-2</v>
          </cell>
          <cell r="D1922" t="str">
            <v>sell</v>
          </cell>
          <cell r="E1922">
            <v>681.44851594160002</v>
          </cell>
          <cell r="F1922">
            <v>681.34</v>
          </cell>
        </row>
        <row r="1923">
          <cell r="A1923">
            <v>43232.837585787027</v>
          </cell>
          <cell r="B1923">
            <v>681.33</v>
          </cell>
          <cell r="C1923">
            <v>3.7312650000000003E-2</v>
          </cell>
          <cell r="D1923" t="str">
            <v>sell</v>
          </cell>
          <cell r="E1923">
            <v>681.44888906810002</v>
          </cell>
          <cell r="F1923">
            <v>681.34</v>
          </cell>
        </row>
        <row r="1924">
          <cell r="A1924">
            <v>43232.837591342592</v>
          </cell>
          <cell r="B1924">
            <v>681.34</v>
          </cell>
          <cell r="C1924">
            <v>0.29266121</v>
          </cell>
          <cell r="D1924" t="str">
            <v>buy</v>
          </cell>
          <cell r="E1924">
            <v>681.44888906810002</v>
          </cell>
          <cell r="F1924">
            <v>681.37738018150003</v>
          </cell>
        </row>
        <row r="1925">
          <cell r="A1925">
            <v>43232.83763440972</v>
          </cell>
          <cell r="B1925">
            <v>681.33</v>
          </cell>
          <cell r="C1925">
            <v>0.23699999999999999</v>
          </cell>
          <cell r="D1925" t="str">
            <v>sell</v>
          </cell>
          <cell r="E1925">
            <v>681.45125906809983</v>
          </cell>
          <cell r="F1925">
            <v>681.37738018150003</v>
          </cell>
        </row>
        <row r="1926">
          <cell r="A1926">
            <v>43232.837646874999</v>
          </cell>
          <cell r="B1926">
            <v>681.33</v>
          </cell>
          <cell r="C1926">
            <v>3.7312650000000003E-2</v>
          </cell>
          <cell r="D1926" t="str">
            <v>sell</v>
          </cell>
          <cell r="E1926">
            <v>681.45163219460005</v>
          </cell>
          <cell r="F1926">
            <v>681.37738018150003</v>
          </cell>
        </row>
        <row r="1927">
          <cell r="A1927">
            <v>43232.837646990738</v>
          </cell>
          <cell r="B1927">
            <v>681.33</v>
          </cell>
          <cell r="C1927">
            <v>3.7312650000000003E-2</v>
          </cell>
          <cell r="D1927" t="str">
            <v>sell</v>
          </cell>
          <cell r="E1927">
            <v>681.45200532109993</v>
          </cell>
          <cell r="F1927">
            <v>681.37738018150003</v>
          </cell>
        </row>
        <row r="1928">
          <cell r="A1928">
            <v>43232.837705833343</v>
          </cell>
          <cell r="B1928">
            <v>681.33</v>
          </cell>
          <cell r="C1928">
            <v>3.7333320000000003E-2</v>
          </cell>
          <cell r="D1928" t="str">
            <v>sell</v>
          </cell>
          <cell r="E1928">
            <v>681.45237865429999</v>
          </cell>
          <cell r="F1928">
            <v>681.37738018150003</v>
          </cell>
        </row>
        <row r="1929">
          <cell r="A1929">
            <v>43232.837705902777</v>
          </cell>
          <cell r="B1929">
            <v>681.33</v>
          </cell>
          <cell r="C1929">
            <v>3.7333320000000003E-2</v>
          </cell>
          <cell r="D1929" t="str">
            <v>sell</v>
          </cell>
          <cell r="E1929">
            <v>681.45275198750005</v>
          </cell>
          <cell r="F1929">
            <v>681.37738018150003</v>
          </cell>
        </row>
        <row r="1930">
          <cell r="A1930">
            <v>43232.837766006953</v>
          </cell>
          <cell r="B1930">
            <v>681.33</v>
          </cell>
          <cell r="C1930">
            <v>3.7264110000000003E-2</v>
          </cell>
          <cell r="D1930" t="str">
            <v>sell</v>
          </cell>
          <cell r="E1930">
            <v>681.45312462859999</v>
          </cell>
          <cell r="F1930">
            <v>681.37738018150003</v>
          </cell>
        </row>
        <row r="1931">
          <cell r="A1931">
            <v>43232.837766249999</v>
          </cell>
          <cell r="B1931">
            <v>681.33</v>
          </cell>
          <cell r="C1931">
            <v>3.7333320000000003E-2</v>
          </cell>
          <cell r="D1931" t="str">
            <v>sell</v>
          </cell>
          <cell r="E1931">
            <v>681.45349796179994</v>
          </cell>
          <cell r="F1931">
            <v>681.37738018150003</v>
          </cell>
        </row>
        <row r="1932">
          <cell r="A1932">
            <v>43232.837768750003</v>
          </cell>
          <cell r="B1932">
            <v>681.34</v>
          </cell>
          <cell r="C1932">
            <v>0.68733878999999998</v>
          </cell>
          <cell r="D1932" t="str">
            <v>buy</v>
          </cell>
          <cell r="E1932">
            <v>681.45349796179994</v>
          </cell>
          <cell r="F1932">
            <v>681.48048100000005</v>
          </cell>
        </row>
        <row r="1933">
          <cell r="A1933">
            <v>43232.837768750003</v>
          </cell>
          <cell r="B1933">
            <v>681.34</v>
          </cell>
          <cell r="C1933">
            <v>6.3460000000000003E-2</v>
          </cell>
          <cell r="D1933" t="str">
            <v>buy</v>
          </cell>
          <cell r="E1933">
            <v>681.45349796179994</v>
          </cell>
          <cell r="F1933">
            <v>681.49</v>
          </cell>
        </row>
        <row r="1934">
          <cell r="A1934">
            <v>43232.837768750003</v>
          </cell>
          <cell r="B1934">
            <v>681.49</v>
          </cell>
          <cell r="C1934">
            <v>1.06270121</v>
          </cell>
          <cell r="D1934" t="str">
            <v>buy</v>
          </cell>
          <cell r="E1934">
            <v>681.45349796179994</v>
          </cell>
          <cell r="F1934">
            <v>681.49</v>
          </cell>
        </row>
        <row r="1935">
          <cell r="A1935">
            <v>43232.8378262037</v>
          </cell>
          <cell r="B1935">
            <v>681.48</v>
          </cell>
          <cell r="C1935">
            <v>3.7264110000000003E-2</v>
          </cell>
          <cell r="D1935" t="str">
            <v>sell</v>
          </cell>
          <cell r="E1935">
            <v>681.44828098640005</v>
          </cell>
          <cell r="F1935">
            <v>681.49</v>
          </cell>
        </row>
        <row r="1936">
          <cell r="A1936">
            <v>43232.837826273149</v>
          </cell>
          <cell r="B1936">
            <v>681.48</v>
          </cell>
          <cell r="C1936">
            <v>3.7258769999999997E-2</v>
          </cell>
          <cell r="D1936" t="str">
            <v>sell</v>
          </cell>
          <cell r="E1936">
            <v>681.44306475860014</v>
          </cell>
          <cell r="F1936">
            <v>681.49</v>
          </cell>
        </row>
        <row r="1937">
          <cell r="A1937">
            <v>43232.837885138892</v>
          </cell>
          <cell r="B1937">
            <v>681.48</v>
          </cell>
          <cell r="C1937">
            <v>3.7245180000000003E-2</v>
          </cell>
          <cell r="D1937" t="str">
            <v>sell</v>
          </cell>
          <cell r="E1937">
            <v>681.43785043340006</v>
          </cell>
          <cell r="F1937">
            <v>681.49</v>
          </cell>
        </row>
        <row r="1938">
          <cell r="A1938">
            <v>43232.837885856483</v>
          </cell>
          <cell r="B1938">
            <v>681.48</v>
          </cell>
          <cell r="C1938">
            <v>3.7243510000000001E-2</v>
          </cell>
          <cell r="D1938" t="str">
            <v>sell</v>
          </cell>
          <cell r="E1938">
            <v>681.43263634200014</v>
          </cell>
          <cell r="F1938">
            <v>681.49</v>
          </cell>
        </row>
        <row r="1939">
          <cell r="A1939">
            <v>43232.837910856477</v>
          </cell>
          <cell r="B1939">
            <v>681.49</v>
          </cell>
          <cell r="C1939">
            <v>2.9372987899999998</v>
          </cell>
          <cell r="D1939" t="str">
            <v>buy</v>
          </cell>
          <cell r="E1939">
            <v>681.43263634200014</v>
          </cell>
          <cell r="F1939">
            <v>681.49</v>
          </cell>
        </row>
        <row r="1940">
          <cell r="A1940">
            <v>43232.837910856477</v>
          </cell>
          <cell r="B1940">
            <v>681.49</v>
          </cell>
          <cell r="C1940">
            <v>0.88330120999999995</v>
          </cell>
          <cell r="D1940" t="str">
            <v>buy</v>
          </cell>
          <cell r="E1940">
            <v>681.43263634200014</v>
          </cell>
          <cell r="F1940">
            <v>681.92281759289995</v>
          </cell>
        </row>
        <row r="1941">
          <cell r="A1941">
            <v>43232.837932627313</v>
          </cell>
          <cell r="B1941">
            <v>681.48</v>
          </cell>
          <cell r="C1941">
            <v>0.01</v>
          </cell>
          <cell r="D1941" t="str">
            <v>sell</v>
          </cell>
          <cell r="E1941">
            <v>681.43123634200015</v>
          </cell>
          <cell r="F1941">
            <v>681.92281759289995</v>
          </cell>
        </row>
        <row r="1942">
          <cell r="A1942">
            <v>43232.837932627313</v>
          </cell>
          <cell r="B1942">
            <v>681.48</v>
          </cell>
          <cell r="C1942">
            <v>0.09</v>
          </cell>
          <cell r="D1942" t="str">
            <v>sell</v>
          </cell>
          <cell r="E1942">
            <v>681.41863634200013</v>
          </cell>
          <cell r="F1942">
            <v>681.92281759289995</v>
          </cell>
        </row>
        <row r="1943">
          <cell r="A1943">
            <v>43232.837944999999</v>
          </cell>
          <cell r="B1943">
            <v>681.48</v>
          </cell>
          <cell r="C1943">
            <v>3.7242959999999999E-2</v>
          </cell>
          <cell r="D1943" t="str">
            <v>sell</v>
          </cell>
          <cell r="E1943">
            <v>681.41342232759996</v>
          </cell>
          <cell r="F1943">
            <v>681.92281759289995</v>
          </cell>
        </row>
        <row r="1944">
          <cell r="A1944">
            <v>43232.837957268523</v>
          </cell>
          <cell r="B1944">
            <v>681.49</v>
          </cell>
          <cell r="C1944">
            <v>0.11669879</v>
          </cell>
          <cell r="D1944" t="str">
            <v>buy</v>
          </cell>
          <cell r="E1944">
            <v>681.41342232759996</v>
          </cell>
          <cell r="F1944">
            <v>681.98</v>
          </cell>
        </row>
        <row r="1945">
          <cell r="A1945">
            <v>43232.837957268523</v>
          </cell>
          <cell r="B1945">
            <v>681.98</v>
          </cell>
          <cell r="C1945">
            <v>2.1143465400000001</v>
          </cell>
          <cell r="D1945" t="str">
            <v>buy</v>
          </cell>
          <cell r="E1945">
            <v>681.41342232759996</v>
          </cell>
          <cell r="F1945">
            <v>681.95999999999992</v>
          </cell>
        </row>
        <row r="1946">
          <cell r="A1946">
            <v>43232.838004016201</v>
          </cell>
          <cell r="B1946">
            <v>681.55</v>
          </cell>
          <cell r="C1946">
            <v>3.7258140000000002E-2</v>
          </cell>
          <cell r="D1946" t="str">
            <v>sell</v>
          </cell>
          <cell r="E1946">
            <v>681.40559811820003</v>
          </cell>
          <cell r="F1946">
            <v>681.95999999999992</v>
          </cell>
        </row>
        <row r="1947">
          <cell r="A1947">
            <v>43232.838004062498</v>
          </cell>
          <cell r="B1947">
            <v>681.55</v>
          </cell>
          <cell r="C1947">
            <v>3.7263560000000001E-2</v>
          </cell>
          <cell r="D1947" t="str">
            <v>sell</v>
          </cell>
          <cell r="E1947">
            <v>681.3977727706</v>
          </cell>
          <cell r="F1947">
            <v>681.95999999999992</v>
          </cell>
        </row>
        <row r="1948">
          <cell r="A1948">
            <v>43232.838060879629</v>
          </cell>
          <cell r="B1948">
            <v>681.96</v>
          </cell>
          <cell r="C1948">
            <v>0.04</v>
          </cell>
          <cell r="D1948" t="str">
            <v>buy</v>
          </cell>
          <cell r="E1948">
            <v>681.3977727706</v>
          </cell>
          <cell r="F1948">
            <v>681.96</v>
          </cell>
        </row>
        <row r="1949">
          <cell r="A1949">
            <v>43232.838060879629</v>
          </cell>
          <cell r="B1949">
            <v>681.96</v>
          </cell>
          <cell r="C1949">
            <v>0.01</v>
          </cell>
          <cell r="D1949" t="str">
            <v>buy</v>
          </cell>
          <cell r="E1949">
            <v>681.3977727706</v>
          </cell>
          <cell r="F1949">
            <v>681.96</v>
          </cell>
        </row>
        <row r="1950">
          <cell r="A1950">
            <v>43232.838060879629</v>
          </cell>
          <cell r="B1950">
            <v>681.96</v>
          </cell>
          <cell r="C1950">
            <v>1.9314</v>
          </cell>
          <cell r="D1950" t="str">
            <v>buy</v>
          </cell>
          <cell r="E1950">
            <v>681.3977727706</v>
          </cell>
          <cell r="F1950">
            <v>681.196774</v>
          </cell>
        </row>
        <row r="1951">
          <cell r="A1951">
            <v>43232.838062974537</v>
          </cell>
          <cell r="B1951">
            <v>681.95</v>
          </cell>
          <cell r="C1951">
            <v>3.7254809999999999E-2</v>
          </cell>
          <cell r="D1951" t="str">
            <v>sell</v>
          </cell>
          <cell r="E1951">
            <v>681.37504733650007</v>
          </cell>
          <cell r="F1951">
            <v>681.196774</v>
          </cell>
        </row>
        <row r="1952">
          <cell r="A1952">
            <v>43232.838063310177</v>
          </cell>
          <cell r="B1952">
            <v>681.95</v>
          </cell>
          <cell r="C1952">
            <v>3.725465E-2</v>
          </cell>
          <cell r="D1952" t="str">
            <v>sell</v>
          </cell>
          <cell r="E1952">
            <v>681.35232200000007</v>
          </cell>
          <cell r="F1952">
            <v>681.196774</v>
          </cell>
        </row>
        <row r="1953">
          <cell r="A1953">
            <v>43232.838142465283</v>
          </cell>
          <cell r="B1953">
            <v>681.95</v>
          </cell>
          <cell r="C1953">
            <v>9.9094600000000001E-3</v>
          </cell>
          <cell r="D1953" t="str">
            <v>sell</v>
          </cell>
          <cell r="E1953">
            <v>681.34627722940013</v>
          </cell>
          <cell r="F1953">
            <v>681.196774</v>
          </cell>
        </row>
        <row r="1954">
          <cell r="A1954">
            <v>43232.838142523149</v>
          </cell>
          <cell r="B1954">
            <v>681.95</v>
          </cell>
          <cell r="C1954">
            <v>9.0539999999999997E-5</v>
          </cell>
          <cell r="D1954" t="str">
            <v>sell</v>
          </cell>
          <cell r="E1954">
            <v>681.34622200000001</v>
          </cell>
          <cell r="F1954">
            <v>681.196774</v>
          </cell>
        </row>
        <row r="1955">
          <cell r="A1955">
            <v>43232.838142523149</v>
          </cell>
          <cell r="B1955">
            <v>681.95</v>
          </cell>
          <cell r="C1955">
            <v>1.0109460000000001E-2</v>
          </cell>
          <cell r="D1955" t="str">
            <v>sell</v>
          </cell>
          <cell r="E1955">
            <v>681.34005522940004</v>
          </cell>
          <cell r="F1955">
            <v>681.196774</v>
          </cell>
        </row>
        <row r="1956">
          <cell r="A1956">
            <v>43232.838188113426</v>
          </cell>
          <cell r="B1956">
            <v>681.95</v>
          </cell>
          <cell r="C1956">
            <v>9.0539999999999997E-5</v>
          </cell>
          <cell r="D1956" t="str">
            <v>sell</v>
          </cell>
          <cell r="E1956">
            <v>681.34</v>
          </cell>
          <cell r="F1956">
            <v>681.196774</v>
          </cell>
        </row>
        <row r="1957">
          <cell r="A1957">
            <v>43232.838188113426</v>
          </cell>
          <cell r="B1957">
            <v>681.34</v>
          </cell>
          <cell r="C1957">
            <v>1.8</v>
          </cell>
          <cell r="D1957" t="str">
            <v>sell</v>
          </cell>
          <cell r="E1957">
            <v>681.33</v>
          </cell>
          <cell r="F1957">
            <v>681.196774</v>
          </cell>
        </row>
        <row r="1958">
          <cell r="A1958">
            <v>43232.838188113426</v>
          </cell>
          <cell r="B1958">
            <v>681.33</v>
          </cell>
          <cell r="C1958">
            <v>2.38346071</v>
          </cell>
          <cell r="D1958" t="str">
            <v>sell</v>
          </cell>
          <cell r="E1958">
            <v>681.33</v>
          </cell>
          <cell r="F1958">
            <v>681.196774</v>
          </cell>
        </row>
        <row r="1959">
          <cell r="A1959">
            <v>43232.838273726848</v>
          </cell>
          <cell r="B1959">
            <v>681.33</v>
          </cell>
          <cell r="C1959">
            <v>7.4672752200000003</v>
          </cell>
          <cell r="D1959" t="str">
            <v>sell</v>
          </cell>
          <cell r="E1959">
            <v>681.09371308419998</v>
          </cell>
          <cell r="F1959">
            <v>681.196774</v>
          </cell>
        </row>
        <row r="1960">
          <cell r="A1960">
            <v>43232.838273726848</v>
          </cell>
          <cell r="B1960">
            <v>681.33</v>
          </cell>
          <cell r="C1960">
            <v>0.01</v>
          </cell>
          <cell r="D1960" t="str">
            <v>sell</v>
          </cell>
          <cell r="E1960">
            <v>681.09111308420006</v>
          </cell>
          <cell r="F1960">
            <v>681.196774</v>
          </cell>
        </row>
        <row r="1961">
          <cell r="A1961">
            <v>43232.838314259257</v>
          </cell>
          <cell r="B1961">
            <v>681.22</v>
          </cell>
          <cell r="C1961">
            <v>0.88939999999999997</v>
          </cell>
          <cell r="D1961" t="str">
            <v>buy</v>
          </cell>
          <cell r="E1961">
            <v>681.09111308420006</v>
          </cell>
          <cell r="F1961">
            <v>681.01</v>
          </cell>
        </row>
        <row r="1962">
          <cell r="A1962">
            <v>43232.838329537037</v>
          </cell>
          <cell r="B1962">
            <v>681.21</v>
          </cell>
          <cell r="C1962">
            <v>3.4021000000000003E-2</v>
          </cell>
          <cell r="D1962" t="str">
            <v>sell</v>
          </cell>
          <cell r="E1962">
            <v>681.08635014420008</v>
          </cell>
          <cell r="F1962">
            <v>681.01</v>
          </cell>
        </row>
        <row r="1963">
          <cell r="A1963">
            <v>43232.838329537037</v>
          </cell>
          <cell r="B1963">
            <v>681.21</v>
          </cell>
          <cell r="C1963">
            <v>1.0579E-2</v>
          </cell>
          <cell r="D1963" t="str">
            <v>sell</v>
          </cell>
          <cell r="E1963">
            <v>681.08486908420014</v>
          </cell>
          <cell r="F1963">
            <v>681.01</v>
          </cell>
        </row>
        <row r="1964">
          <cell r="A1964">
            <v>43232.838330393519</v>
          </cell>
          <cell r="B1964">
            <v>681.21</v>
          </cell>
          <cell r="C1964">
            <v>5.1E-5</v>
          </cell>
          <cell r="D1964" t="str">
            <v>sell</v>
          </cell>
          <cell r="E1964">
            <v>681.08486194420004</v>
          </cell>
          <cell r="F1964">
            <v>681.01</v>
          </cell>
        </row>
        <row r="1965">
          <cell r="A1965">
            <v>43232.838330393519</v>
          </cell>
          <cell r="B1965">
            <v>681.18</v>
          </cell>
          <cell r="C1965">
            <v>1.0548999999999999E-2</v>
          </cell>
          <cell r="D1965" t="str">
            <v>sell</v>
          </cell>
          <cell r="E1965">
            <v>681.08370155420005</v>
          </cell>
          <cell r="F1965">
            <v>681.01</v>
          </cell>
        </row>
        <row r="1966">
          <cell r="A1966">
            <v>43232.838332708343</v>
          </cell>
          <cell r="B1966">
            <v>681.18</v>
          </cell>
          <cell r="C1966">
            <v>1.1322E-4</v>
          </cell>
          <cell r="D1966" t="str">
            <v>sell</v>
          </cell>
          <cell r="E1966">
            <v>681.08368910000013</v>
          </cell>
          <cell r="F1966">
            <v>681.01</v>
          </cell>
        </row>
        <row r="1967">
          <cell r="A1967">
            <v>43232.838332708343</v>
          </cell>
          <cell r="B1967">
            <v>681.18</v>
          </cell>
          <cell r="C1967">
            <v>1.081E-2</v>
          </cell>
          <cell r="D1967" t="str">
            <v>sell</v>
          </cell>
          <cell r="E1967">
            <v>681.08249999999998</v>
          </cell>
          <cell r="F1967">
            <v>681.01</v>
          </cell>
        </row>
        <row r="1968">
          <cell r="A1968">
            <v>43232.838332708343</v>
          </cell>
          <cell r="B1968">
            <v>681.12</v>
          </cell>
          <cell r="C1968">
            <v>0.24987677999999999</v>
          </cell>
          <cell r="D1968" t="str">
            <v>sell</v>
          </cell>
          <cell r="E1968">
            <v>681.07000616100015</v>
          </cell>
          <cell r="F1968">
            <v>681.01</v>
          </cell>
        </row>
        <row r="1969">
          <cell r="A1969">
            <v>43232.838333645843</v>
          </cell>
          <cell r="B1969">
            <v>681.12</v>
          </cell>
          <cell r="C1969">
            <v>1.2322E-4</v>
          </cell>
          <cell r="D1969" t="str">
            <v>sell</v>
          </cell>
          <cell r="E1969">
            <v>681.06999507120008</v>
          </cell>
          <cell r="F1969">
            <v>681.01</v>
          </cell>
        </row>
        <row r="1970">
          <cell r="A1970">
            <v>43232.838333645843</v>
          </cell>
          <cell r="B1970">
            <v>681.07</v>
          </cell>
          <cell r="C1970">
            <v>0.99987678000000002</v>
          </cell>
          <cell r="D1970" t="str">
            <v>sell</v>
          </cell>
          <cell r="E1970">
            <v>681.00816830340011</v>
          </cell>
          <cell r="F1970">
            <v>681.01</v>
          </cell>
        </row>
        <row r="1971">
          <cell r="A1971">
            <v>43232.838333692132</v>
          </cell>
          <cell r="B1971">
            <v>681.03</v>
          </cell>
          <cell r="C1971">
            <v>0.22987678</v>
          </cell>
          <cell r="D1971" t="str">
            <v>sell</v>
          </cell>
          <cell r="E1971">
            <v>681.00127199999997</v>
          </cell>
          <cell r="F1971">
            <v>681.01</v>
          </cell>
        </row>
        <row r="1972">
          <cell r="A1972">
            <v>43232.838334155087</v>
          </cell>
          <cell r="B1972">
            <v>681.12</v>
          </cell>
          <cell r="C1972">
            <v>0.01</v>
          </cell>
          <cell r="D1972" t="str">
            <v>sell</v>
          </cell>
          <cell r="E1972">
            <v>681.00007200000005</v>
          </cell>
          <cell r="F1972">
            <v>681.01</v>
          </cell>
        </row>
        <row r="1973">
          <cell r="A1973">
            <v>43232.838335474538</v>
          </cell>
          <cell r="B1973">
            <v>681.12</v>
          </cell>
          <cell r="C1973">
            <v>5.9999999999999995E-4</v>
          </cell>
          <cell r="D1973" t="str">
            <v>sell</v>
          </cell>
          <cell r="E1973">
            <v>681</v>
          </cell>
          <cell r="F1973">
            <v>681.01</v>
          </cell>
        </row>
        <row r="1974">
          <cell r="A1974">
            <v>43232.83833554398</v>
          </cell>
          <cell r="B1974">
            <v>681</v>
          </cell>
          <cell r="C1974">
            <v>9.8767799999999999E-3</v>
          </cell>
          <cell r="D1974" t="str">
            <v>sell</v>
          </cell>
          <cell r="E1974">
            <v>681</v>
          </cell>
          <cell r="F1974">
            <v>681.01</v>
          </cell>
        </row>
        <row r="1975">
          <cell r="A1975">
            <v>43232.838337951391</v>
          </cell>
          <cell r="B1975">
            <v>681</v>
          </cell>
          <cell r="C1975">
            <v>1.037678E-2</v>
          </cell>
          <cell r="D1975" t="str">
            <v>sell</v>
          </cell>
          <cell r="E1975">
            <v>681</v>
          </cell>
          <cell r="F1975">
            <v>681.01</v>
          </cell>
        </row>
        <row r="1976">
          <cell r="A1976">
            <v>43232.838455578712</v>
          </cell>
          <cell r="B1976">
            <v>681.01</v>
          </cell>
          <cell r="C1976">
            <v>1.5926</v>
          </cell>
          <cell r="D1976" t="str">
            <v>buy</v>
          </cell>
          <cell r="E1976">
            <v>681</v>
          </cell>
          <cell r="F1976">
            <v>681.31660330000011</v>
          </cell>
        </row>
        <row r="1977">
          <cell r="A1977">
            <v>43232.838596562498</v>
          </cell>
          <cell r="B1977">
            <v>681</v>
          </cell>
          <cell r="C1977">
            <v>0.34242688999999998</v>
          </cell>
          <cell r="D1977" t="str">
            <v>sell</v>
          </cell>
          <cell r="E1977">
            <v>681</v>
          </cell>
          <cell r="F1977">
            <v>681.31660330000011</v>
          </cell>
        </row>
        <row r="1978">
          <cell r="A1978">
            <v>43232.838596562498</v>
          </cell>
          <cell r="B1978">
            <v>681</v>
          </cell>
          <cell r="C1978">
            <v>1.3783731100000001</v>
          </cell>
          <cell r="D1978" t="str">
            <v>sell</v>
          </cell>
          <cell r="E1978">
            <v>681.33</v>
          </cell>
          <cell r="F1978">
            <v>681.31660330000011</v>
          </cell>
        </row>
        <row r="1979">
          <cell r="A1979">
            <v>43232.83867164352</v>
          </cell>
          <cell r="B1979">
            <v>681.01</v>
          </cell>
          <cell r="C1979">
            <v>0.01</v>
          </cell>
          <cell r="D1979" t="str">
            <v>buy</v>
          </cell>
          <cell r="E1979">
            <v>681.33</v>
          </cell>
          <cell r="F1979">
            <v>681.31970330000001</v>
          </cell>
        </row>
        <row r="1980">
          <cell r="A1980">
            <v>43232.838682106492</v>
          </cell>
          <cell r="B1980">
            <v>681.31</v>
          </cell>
          <cell r="C1980">
            <v>2.9669999999999998E-2</v>
          </cell>
          <cell r="D1980" t="str">
            <v>buy</v>
          </cell>
          <cell r="E1980">
            <v>681.33</v>
          </cell>
          <cell r="F1980">
            <v>681.32</v>
          </cell>
        </row>
        <row r="1981">
          <cell r="A1981">
            <v>43232.83868523148</v>
          </cell>
          <cell r="B1981">
            <v>681.32</v>
          </cell>
          <cell r="C1981">
            <v>7.3360000000000003</v>
          </cell>
          <cell r="D1981" t="str">
            <v>buy</v>
          </cell>
          <cell r="E1981">
            <v>681.33</v>
          </cell>
          <cell r="F1981">
            <v>681.33</v>
          </cell>
        </row>
        <row r="1982">
          <cell r="A1982">
            <v>43232.838688888893</v>
          </cell>
          <cell r="B1982">
            <v>681.33</v>
          </cell>
          <cell r="C1982">
            <v>1</v>
          </cell>
          <cell r="D1982" t="str">
            <v>buy</v>
          </cell>
          <cell r="E1982">
            <v>681.33</v>
          </cell>
          <cell r="F1982">
            <v>681.34</v>
          </cell>
        </row>
        <row r="1983">
          <cell r="A1983">
            <v>43232.838692349527</v>
          </cell>
          <cell r="B1983">
            <v>681.34</v>
          </cell>
          <cell r="C1983">
            <v>6.6139999999999999</v>
          </cell>
          <cell r="D1983" t="str">
            <v>buy</v>
          </cell>
          <cell r="E1983">
            <v>681.33</v>
          </cell>
          <cell r="F1983">
            <v>681.34</v>
          </cell>
        </row>
        <row r="1984">
          <cell r="A1984">
            <v>43232.838725601847</v>
          </cell>
          <cell r="B1984">
            <v>681.33</v>
          </cell>
          <cell r="C1984">
            <v>2.4500000000000001E-2</v>
          </cell>
          <cell r="D1984" t="str">
            <v>sell</v>
          </cell>
          <cell r="E1984">
            <v>681.33</v>
          </cell>
          <cell r="F1984">
            <v>681.34</v>
          </cell>
        </row>
        <row r="1985">
          <cell r="A1985">
            <v>43232.838752939817</v>
          </cell>
          <cell r="B1985">
            <v>681.34</v>
          </cell>
          <cell r="C1985">
            <v>27.1221</v>
          </cell>
          <cell r="D1985" t="str">
            <v>buy</v>
          </cell>
          <cell r="E1985">
            <v>681.33</v>
          </cell>
          <cell r="F1985">
            <v>681.34</v>
          </cell>
        </row>
        <row r="1986">
          <cell r="A1986">
            <v>43232.838850208333</v>
          </cell>
          <cell r="B1986">
            <v>681.34</v>
          </cell>
          <cell r="C1986">
            <v>0.63600000000000001</v>
          </cell>
          <cell r="D1986" t="str">
            <v>buy</v>
          </cell>
          <cell r="E1986">
            <v>681.33</v>
          </cell>
          <cell r="F1986">
            <v>681.34</v>
          </cell>
        </row>
        <row r="1987">
          <cell r="A1987">
            <v>43232.838992557867</v>
          </cell>
          <cell r="B1987">
            <v>681.33</v>
          </cell>
          <cell r="C1987">
            <v>1.18E-2</v>
          </cell>
          <cell r="D1987" t="str">
            <v>sell</v>
          </cell>
          <cell r="E1987">
            <v>681.33</v>
          </cell>
          <cell r="F1987">
            <v>681.34</v>
          </cell>
        </row>
        <row r="1988">
          <cell r="A1988">
            <v>43232.839125046303</v>
          </cell>
          <cell r="B1988">
            <v>681.34</v>
          </cell>
          <cell r="C1988">
            <v>0.83450000000000002</v>
          </cell>
          <cell r="D1988" t="str">
            <v>buy</v>
          </cell>
          <cell r="E1988">
            <v>681.33</v>
          </cell>
          <cell r="F1988">
            <v>681.34</v>
          </cell>
        </row>
        <row r="1989">
          <cell r="A1989">
            <v>43232.839205682867</v>
          </cell>
          <cell r="B1989">
            <v>681.33</v>
          </cell>
          <cell r="C1989">
            <v>3.2</v>
          </cell>
          <cell r="D1989" t="str">
            <v>sell</v>
          </cell>
          <cell r="E1989">
            <v>681.33</v>
          </cell>
          <cell r="F1989">
            <v>681.34</v>
          </cell>
        </row>
        <row r="1990">
          <cell r="A1990">
            <v>43232.839275266197</v>
          </cell>
          <cell r="B1990">
            <v>681.34</v>
          </cell>
          <cell r="C1990">
            <v>4.2927</v>
          </cell>
          <cell r="D1990" t="str">
            <v>buy</v>
          </cell>
          <cell r="E1990">
            <v>681.33</v>
          </cell>
        </row>
        <row r="1991">
          <cell r="A1991">
            <v>43232.839317291669</v>
          </cell>
          <cell r="B1991">
            <v>681.33</v>
          </cell>
          <cell r="C1991">
            <v>1.8</v>
          </cell>
          <cell r="D1991" t="str">
            <v>sell</v>
          </cell>
        </row>
        <row r="1992">
          <cell r="A1992">
            <v>43232.839317291669</v>
          </cell>
          <cell r="B1992">
            <v>681.33</v>
          </cell>
          <cell r="C1992">
            <v>1.056E-2</v>
          </cell>
          <cell r="D1992" t="str">
            <v>sell</v>
          </cell>
        </row>
        <row r="1993">
          <cell r="A1993">
            <v>43232.839317291669</v>
          </cell>
          <cell r="B1993">
            <v>681.33</v>
          </cell>
          <cell r="C1993">
            <v>0.34144000000000002</v>
          </cell>
          <cell r="D1993" t="str">
            <v>sell</v>
          </cell>
        </row>
        <row r="1994">
          <cell r="A1994">
            <v>43232.839320798608</v>
          </cell>
          <cell r="B1994">
            <v>681.33</v>
          </cell>
          <cell r="C1994">
            <v>9.9832999999999996E-4</v>
          </cell>
          <cell r="D1994" t="str">
            <v>sell</v>
          </cell>
        </row>
        <row r="1995">
          <cell r="A1995">
            <v>43232.839320798608</v>
          </cell>
          <cell r="B1995">
            <v>681.33</v>
          </cell>
          <cell r="C1995">
            <v>9.0016699999999998E-3</v>
          </cell>
          <cell r="D1995" t="str">
            <v>sell</v>
          </cell>
        </row>
        <row r="1996">
          <cell r="A1996">
            <v>43232.839342511572</v>
          </cell>
          <cell r="B1996">
            <v>681.33</v>
          </cell>
          <cell r="C1996">
            <v>1.76833E-3</v>
          </cell>
          <cell r="D1996" t="str">
            <v>sell</v>
          </cell>
        </row>
        <row r="1997">
          <cell r="A1997">
            <v>43232.839342511572</v>
          </cell>
          <cell r="B1997">
            <v>681.33</v>
          </cell>
          <cell r="C1997">
            <v>2.823167E-2</v>
          </cell>
          <cell r="D1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53"/>
  <sheetViews>
    <sheetView tabSelected="1" workbookViewId="0">
      <pane ySplit="588" activePane="bottomLeft"/>
      <selection pane="bottomLeft" activeCell="H9" sqref="H9"/>
    </sheetView>
  </sheetViews>
  <sheetFormatPr defaultRowHeight="15" x14ac:dyDescent="0.25"/>
  <cols>
    <col min="1" max="1" width="18.7109375" bestFit="1" customWidth="1"/>
    <col min="8" max="8" width="11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43232.761978379633</v>
      </c>
      <c r="B2">
        <v>666.38000000000011</v>
      </c>
      <c r="C2">
        <v>2</v>
      </c>
      <c r="H2">
        <f>VLOOKUP(A2,[1]Sheet1!$A$2:$F$2001,5,FALSE)</f>
        <v>666.10602199999994</v>
      </c>
      <c r="I2">
        <f>VLOOKUP(A2,[1]Sheet1!$A$2:$F$2001,6,FALSE)</f>
        <v>666.97</v>
      </c>
      <c r="J2" s="5">
        <f ca="1">(OFFSET(I2,$AA$2,0)-H2)/H2</f>
        <v>4.4947469338448408E-3</v>
      </c>
      <c r="K2" s="5">
        <f ca="1">IF(ISNUMBER(J2),H2*J2,"")</f>
        <v>2.9939780000000837</v>
      </c>
      <c r="L2" s="6">
        <v>1</v>
      </c>
      <c r="Z2" t="s">
        <v>24</v>
      </c>
      <c r="AA2">
        <v>120</v>
      </c>
    </row>
    <row r="3" spans="1:27" x14ac:dyDescent="0.25">
      <c r="A3" s="2">
        <v>43232.761978379633</v>
      </c>
      <c r="B3">
        <v>666.38</v>
      </c>
      <c r="C3">
        <v>1</v>
      </c>
      <c r="H3">
        <f>VLOOKUP(A3,[1]Sheet1!$A$2:$F$2001,5,FALSE)</f>
        <v>666.10602199999994</v>
      </c>
      <c r="I3">
        <f>VLOOKUP(A3,[1]Sheet1!$A$2:$F$2001,6,FALSE)</f>
        <v>666.97</v>
      </c>
      <c r="J3" s="5">
        <f t="shared" ref="J3:J66" ca="1" si="0">(OFFSET(I3,$AA$2,0)-H3)/H3</f>
        <v>4.4947469338448408E-3</v>
      </c>
      <c r="K3" s="5">
        <f t="shared" ref="K3:K66" ca="1" si="1">IF(ISNUMBER(J3),H3*J3,"")</f>
        <v>2.9939780000000837</v>
      </c>
      <c r="L3" s="6">
        <f>L2+1</f>
        <v>2</v>
      </c>
      <c r="Q3">
        <f t="shared" ref="Q3:Q38" si="2">A3-A2</f>
        <v>0</v>
      </c>
    </row>
    <row r="4" spans="1:27" x14ac:dyDescent="0.25">
      <c r="A4" s="2">
        <v>43232.761978379633</v>
      </c>
      <c r="B4">
        <v>666.38</v>
      </c>
      <c r="C4">
        <v>1</v>
      </c>
      <c r="H4">
        <f>VLOOKUP(A4,[1]Sheet1!$A$2:$F$2001,5,FALSE)</f>
        <v>666.10602199999994</v>
      </c>
      <c r="I4">
        <f>VLOOKUP(A4,[1]Sheet1!$A$2:$F$2001,6,FALSE)</f>
        <v>666.97</v>
      </c>
      <c r="J4" s="5">
        <f t="shared" ca="1" si="0"/>
        <v>4.4947469338448408E-3</v>
      </c>
      <c r="K4" s="5">
        <f t="shared" ca="1" si="1"/>
        <v>2.9939780000000837</v>
      </c>
      <c r="L4" s="6">
        <f t="shared" ref="L4:L67" si="3">L3+1</f>
        <v>3</v>
      </c>
      <c r="Q4">
        <f t="shared" si="2"/>
        <v>0</v>
      </c>
    </row>
    <row r="5" spans="1:27" x14ac:dyDescent="0.25">
      <c r="A5" s="2">
        <v>43232.761978379633</v>
      </c>
      <c r="B5">
        <v>666.38</v>
      </c>
      <c r="C5">
        <v>2</v>
      </c>
      <c r="H5">
        <f>VLOOKUP(A5,[1]Sheet1!$A$2:$F$2001,5,FALSE)</f>
        <v>666.10602199999994</v>
      </c>
      <c r="I5">
        <f>VLOOKUP(A5,[1]Sheet1!$A$2:$F$2001,6,FALSE)</f>
        <v>666.97</v>
      </c>
      <c r="J5" s="5">
        <f t="shared" ca="1" si="0"/>
        <v>4.4947469338448408E-3</v>
      </c>
      <c r="K5" s="5">
        <f t="shared" ca="1" si="1"/>
        <v>2.9939780000000837</v>
      </c>
      <c r="L5" s="6">
        <f t="shared" si="3"/>
        <v>4</v>
      </c>
      <c r="Q5">
        <f t="shared" si="2"/>
        <v>0</v>
      </c>
    </row>
    <row r="6" spans="1:27" x14ac:dyDescent="0.25">
      <c r="A6" s="2">
        <v>43232.762470416666</v>
      </c>
      <c r="B6">
        <v>666.85147539977993</v>
      </c>
      <c r="C6">
        <v>8</v>
      </c>
      <c r="H6">
        <f>VLOOKUP(A6,[1]Sheet1!$A$2:$F$2001,5,FALSE)</f>
        <v>666.10102200000006</v>
      </c>
      <c r="I6">
        <f>VLOOKUP(A6,[1]Sheet1!$A$2:$F$2001,6,FALSE)</f>
        <v>666.12</v>
      </c>
      <c r="J6" s="5">
        <f t="shared" ca="1" si="0"/>
        <v>4.5022870419795949E-3</v>
      </c>
      <c r="K6" s="5">
        <f t="shared" ca="1" si="1"/>
        <v>2.9989779999999655</v>
      </c>
      <c r="L6" s="6">
        <f t="shared" si="3"/>
        <v>5</v>
      </c>
      <c r="Q6">
        <f t="shared" si="2"/>
        <v>4.9203703383682296E-4</v>
      </c>
    </row>
    <row r="7" spans="1:27" x14ac:dyDescent="0.25">
      <c r="A7" s="2">
        <v>43232.762470416666</v>
      </c>
      <c r="B7">
        <v>666.09159515493991</v>
      </c>
      <c r="C7">
        <v>2</v>
      </c>
      <c r="H7">
        <f>VLOOKUP(A7,[1]Sheet1!$A$2:$F$2001,5,FALSE)</f>
        <v>666.10102200000006</v>
      </c>
      <c r="I7">
        <f>VLOOKUP(A7,[1]Sheet1!$A$2:$F$2001,6,FALSE)</f>
        <v>666.12</v>
      </c>
      <c r="J7" s="5">
        <f t="shared" ca="1" si="0"/>
        <v>4.5022870419795949E-3</v>
      </c>
      <c r="K7" s="5">
        <f t="shared" ca="1" si="1"/>
        <v>2.9989779999999655</v>
      </c>
      <c r="L7" s="6">
        <f t="shared" si="3"/>
        <v>6</v>
      </c>
      <c r="Q7">
        <f t="shared" si="2"/>
        <v>0</v>
      </c>
    </row>
    <row r="8" spans="1:27" x14ac:dyDescent="0.25">
      <c r="A8" s="2">
        <v>43232.763114224537</v>
      </c>
      <c r="B8">
        <v>666.2907291232201</v>
      </c>
      <c r="C8">
        <v>9</v>
      </c>
      <c r="H8">
        <f>VLOOKUP(A8,[1]Sheet1!$A$2:$F$2001,5,FALSE)</f>
        <v>666.09</v>
      </c>
      <c r="I8">
        <f>VLOOKUP(A8,[1]Sheet1!$A$2:$F$2001,6,FALSE)</f>
        <v>665.74</v>
      </c>
      <c r="J8" s="5">
        <f t="shared" ca="1" si="0"/>
        <v>4.5189088561605646E-3</v>
      </c>
      <c r="K8" s="5">
        <f t="shared" ca="1" si="1"/>
        <v>3.0099999999999905</v>
      </c>
      <c r="L8" s="6">
        <f t="shared" si="3"/>
        <v>7</v>
      </c>
      <c r="Q8">
        <f t="shared" si="2"/>
        <v>6.4380787080153823E-4</v>
      </c>
    </row>
    <row r="9" spans="1:27" x14ac:dyDescent="0.25">
      <c r="A9" s="2">
        <v>43232.763186493059</v>
      </c>
      <c r="B9">
        <v>666.05631111939999</v>
      </c>
      <c r="C9">
        <v>10</v>
      </c>
      <c r="H9">
        <f>VLOOKUP(A9,[1]Sheet1!$A$2:$F$2001,5,FALSE)</f>
        <v>665.59126542170009</v>
      </c>
      <c r="I9">
        <f>VLOOKUP(A9,[1]Sheet1!$A$2:$F$2001,6,FALSE)</f>
        <v>665.74</v>
      </c>
      <c r="J9" s="5">
        <f t="shared" ca="1" si="0"/>
        <v>5.2716055041330803E-3</v>
      </c>
      <c r="K9" s="5">
        <f t="shared" ca="1" si="1"/>
        <v>3.508734578299936</v>
      </c>
      <c r="L9" s="6">
        <f t="shared" si="3"/>
        <v>8</v>
      </c>
      <c r="Q9">
        <f t="shared" si="2"/>
        <v>7.226852176245302E-5</v>
      </c>
    </row>
    <row r="10" spans="1:27" x14ac:dyDescent="0.25">
      <c r="A10" s="2">
        <v>43232.763861689818</v>
      </c>
      <c r="B10">
        <v>665.69756763187991</v>
      </c>
      <c r="C10">
        <v>14</v>
      </c>
      <c r="H10">
        <f>VLOOKUP(A10,[1]Sheet1!$A$2:$F$2001,5,FALSE)</f>
        <v>665.39994156900002</v>
      </c>
      <c r="I10">
        <f>VLOOKUP(A10,[1]Sheet1!$A$2:$F$2001,6,FALSE)</f>
        <v>665.11303000000009</v>
      </c>
      <c r="J10" s="5">
        <f t="shared" ca="1" si="0"/>
        <v>5.5606533752848505E-3</v>
      </c>
      <c r="K10" s="5">
        <f t="shared" ca="1" si="1"/>
        <v>3.7000584310000022</v>
      </c>
      <c r="L10" s="6">
        <f t="shared" si="3"/>
        <v>9</v>
      </c>
      <c r="Q10">
        <f t="shared" si="2"/>
        <v>6.7519675940275192E-4</v>
      </c>
    </row>
    <row r="11" spans="1:27" x14ac:dyDescent="0.25">
      <c r="A11" s="2">
        <v>43232.76399457176</v>
      </c>
      <c r="B11">
        <v>665.27983061290001</v>
      </c>
      <c r="C11">
        <v>4</v>
      </c>
      <c r="H11">
        <f>VLOOKUP(A11,[1]Sheet1!$A$2:$F$2001,5,FALSE)</f>
        <v>665.26499999999999</v>
      </c>
      <c r="I11">
        <f>VLOOKUP(A11,[1]Sheet1!$A$2:$F$2001,6,FALSE)</f>
        <v>665.11303000000009</v>
      </c>
      <c r="J11" s="5">
        <f t="shared" ca="1" si="0"/>
        <v>5.7646201137892964E-3</v>
      </c>
      <c r="K11" s="5">
        <f t="shared" ca="1" si="1"/>
        <v>3.8350000000000364</v>
      </c>
      <c r="L11" s="6">
        <f t="shared" si="3"/>
        <v>10</v>
      </c>
      <c r="Q11">
        <f t="shared" si="2"/>
        <v>1.3288194168126211E-4</v>
      </c>
    </row>
    <row r="12" spans="1:27" x14ac:dyDescent="0.25">
      <c r="A12" s="2">
        <v>43232.764133321762</v>
      </c>
      <c r="B12">
        <v>665.25004039999999</v>
      </c>
      <c r="C12">
        <v>3</v>
      </c>
      <c r="H12">
        <f>VLOOKUP(A12,[1]Sheet1!$A$2:$F$2001,5,FALSE)</f>
        <v>665.1</v>
      </c>
      <c r="I12">
        <f>VLOOKUP(A12,[1]Sheet1!$A$2:$F$2001,6,FALSE)</f>
        <v>665.11</v>
      </c>
      <c r="J12" s="5">
        <f t="shared" ca="1" si="0"/>
        <v>6.0141332130506688E-3</v>
      </c>
      <c r="K12" s="5">
        <f t="shared" ca="1" si="1"/>
        <v>4</v>
      </c>
      <c r="L12" s="6">
        <f t="shared" si="3"/>
        <v>11</v>
      </c>
      <c r="Q12">
        <f t="shared" si="2"/>
        <v>1.3875000149710104E-4</v>
      </c>
    </row>
    <row r="13" spans="1:27" x14ac:dyDescent="0.25">
      <c r="A13" s="2">
        <v>43232.764417199083</v>
      </c>
      <c r="B13">
        <v>665.13366569502</v>
      </c>
      <c r="C13">
        <v>4</v>
      </c>
      <c r="H13">
        <f>VLOOKUP(A13,[1]Sheet1!$A$2:$F$2001,5,FALSE)</f>
        <v>665.1</v>
      </c>
      <c r="I13">
        <f>VLOOKUP(A13,[1]Sheet1!$A$2:$F$2001,6,FALSE)</f>
        <v>665.11</v>
      </c>
      <c r="J13" s="5">
        <f t="shared" ca="1" si="0"/>
        <v>6.0141332130506688E-3</v>
      </c>
      <c r="K13" s="5">
        <f t="shared" ca="1" si="1"/>
        <v>4</v>
      </c>
      <c r="L13" s="6">
        <f t="shared" si="3"/>
        <v>12</v>
      </c>
      <c r="Q13">
        <f t="shared" si="2"/>
        <v>2.8387732163537294E-4</v>
      </c>
    </row>
    <row r="14" spans="1:27" x14ac:dyDescent="0.25">
      <c r="A14" s="2">
        <v>43232.765148576393</v>
      </c>
      <c r="B14">
        <v>665.10929811788014</v>
      </c>
      <c r="C14">
        <v>10</v>
      </c>
      <c r="H14">
        <f>VLOOKUP(A14,[1]Sheet1!$A$2:$F$2001,5,FALSE)</f>
        <v>665.1</v>
      </c>
      <c r="I14">
        <f>VLOOKUP(A14,[1]Sheet1!$A$2:$F$2001,6,FALSE)</f>
        <v>665.11</v>
      </c>
      <c r="J14" s="5">
        <f t="shared" ca="1" si="0"/>
        <v>6.0141332130506688E-3</v>
      </c>
      <c r="K14" s="5">
        <f t="shared" ca="1" si="1"/>
        <v>4</v>
      </c>
      <c r="L14" s="6">
        <f t="shared" si="3"/>
        <v>13</v>
      </c>
      <c r="Q14">
        <f t="shared" si="2"/>
        <v>7.3137730942107737E-4</v>
      </c>
    </row>
    <row r="15" spans="1:27" x14ac:dyDescent="0.25">
      <c r="A15" s="2">
        <v>43232.765148576393</v>
      </c>
      <c r="B15">
        <v>665.1</v>
      </c>
      <c r="C15">
        <v>2</v>
      </c>
      <c r="H15">
        <f>VLOOKUP(A15,[1]Sheet1!$A$2:$F$2001,5,FALSE)</f>
        <v>665.1</v>
      </c>
      <c r="I15">
        <f>VLOOKUP(A15,[1]Sheet1!$A$2:$F$2001,6,FALSE)</f>
        <v>665.11</v>
      </c>
      <c r="J15" s="5">
        <f t="shared" ca="1" si="0"/>
        <v>6.0141332130506688E-3</v>
      </c>
      <c r="K15" s="5">
        <f t="shared" ca="1" si="1"/>
        <v>4</v>
      </c>
      <c r="L15" s="6">
        <f t="shared" si="3"/>
        <v>14</v>
      </c>
      <c r="Q15">
        <f t="shared" si="2"/>
        <v>0</v>
      </c>
    </row>
    <row r="16" spans="1:27" x14ac:dyDescent="0.25">
      <c r="A16" s="2">
        <v>43232.765223958333</v>
      </c>
      <c r="B16">
        <v>665.1</v>
      </c>
      <c r="C16">
        <v>2</v>
      </c>
      <c r="H16">
        <f>VLOOKUP(A16,[1]Sheet1!$A$2:$F$2001,5,FALSE)</f>
        <v>665.02079999999989</v>
      </c>
      <c r="I16">
        <f>VLOOKUP(A16,[1]Sheet1!$A$2:$F$2001,6,FALSE)</f>
        <v>665.11</v>
      </c>
      <c r="J16" s="5">
        <f t="shared" ca="1" si="0"/>
        <v>6.1339434796627845E-3</v>
      </c>
      <c r="K16" s="5">
        <f t="shared" ca="1" si="1"/>
        <v>4.0792000000001281</v>
      </c>
      <c r="L16" s="6">
        <f t="shared" si="3"/>
        <v>15</v>
      </c>
      <c r="Q16">
        <f t="shared" si="2"/>
        <v>7.5381940405350178E-5</v>
      </c>
    </row>
    <row r="17" spans="1:17" x14ac:dyDescent="0.25">
      <c r="A17" s="2">
        <v>43232.765536388892</v>
      </c>
      <c r="B17">
        <v>665.0852141892799</v>
      </c>
      <c r="C17">
        <v>6</v>
      </c>
      <c r="H17">
        <f>VLOOKUP(A17,[1]Sheet1!$A$2:$F$2001,5,FALSE)</f>
        <v>665.02</v>
      </c>
      <c r="I17">
        <f>VLOOKUP(A17,[1]Sheet1!$A$2:$F$2001,6,FALSE)</f>
        <v>665.03</v>
      </c>
      <c r="J17" s="5">
        <f t="shared" ca="1" si="0"/>
        <v>6.1351538299600633E-3</v>
      </c>
      <c r="K17" s="5">
        <f t="shared" ca="1" si="1"/>
        <v>4.0800000000000409</v>
      </c>
      <c r="L17" s="6">
        <f t="shared" si="3"/>
        <v>16</v>
      </c>
      <c r="Q17">
        <f t="shared" si="2"/>
        <v>3.1243055855156854E-4</v>
      </c>
    </row>
    <row r="18" spans="1:17" x14ac:dyDescent="0.25">
      <c r="A18" s="2">
        <v>43232.765685902777</v>
      </c>
      <c r="B18">
        <v>665.02627957592006</v>
      </c>
      <c r="C18">
        <v>6</v>
      </c>
      <c r="H18">
        <f>VLOOKUP(A18,[1]Sheet1!$A$2:$F$2001,5,FALSE)</f>
        <v>665.03286222940005</v>
      </c>
      <c r="I18">
        <f>VLOOKUP(A18,[1]Sheet1!$A$2:$F$2001,6,FALSE)</f>
        <v>665.09934171860004</v>
      </c>
      <c r="J18" s="5">
        <f t="shared" ca="1" si="0"/>
        <v>6.1156944289424151E-3</v>
      </c>
      <c r="K18" s="5">
        <f t="shared" ca="1" si="1"/>
        <v>4.0671377705999703</v>
      </c>
      <c r="L18" s="6">
        <f t="shared" si="3"/>
        <v>17</v>
      </c>
      <c r="Q18">
        <f t="shared" si="2"/>
        <v>1.4951388584449887E-4</v>
      </c>
    </row>
    <row r="19" spans="1:17" x14ac:dyDescent="0.25">
      <c r="A19" s="2">
        <v>43232.76638883102</v>
      </c>
      <c r="B19">
        <v>665.04867094849999</v>
      </c>
      <c r="C19">
        <v>13</v>
      </c>
      <c r="H19">
        <f>VLOOKUP(A19,[1]Sheet1!$A$2:$F$2001,5,FALSE)</f>
        <v>665.03</v>
      </c>
      <c r="I19">
        <f>VLOOKUP(A19,[1]Sheet1!$A$2:$F$2001,6,FALSE)</f>
        <v>665.04</v>
      </c>
      <c r="J19" s="5">
        <f t="shared" ca="1" si="0"/>
        <v>6.1200246605417055E-3</v>
      </c>
      <c r="K19" s="5">
        <f t="shared" ca="1" si="1"/>
        <v>4.07000000000005</v>
      </c>
      <c r="L19" s="6">
        <f t="shared" si="3"/>
        <v>18</v>
      </c>
      <c r="Q19">
        <f t="shared" si="2"/>
        <v>7.0292824239004403E-4</v>
      </c>
    </row>
    <row r="20" spans="1:17" x14ac:dyDescent="0.25">
      <c r="A20" s="2">
        <v>43232.766675763887</v>
      </c>
      <c r="B20">
        <v>665.03875798269996</v>
      </c>
      <c r="C20">
        <v>5</v>
      </c>
      <c r="H20">
        <f>VLOOKUP(A20,[1]Sheet1!$A$2:$F$2001,5,FALSE)</f>
        <v>665.92084696439997</v>
      </c>
      <c r="I20">
        <f>VLOOKUP(A20,[1]Sheet1!$A$2:$F$2001,6,FALSE)</f>
        <v>665.04</v>
      </c>
      <c r="J20" s="5">
        <f t="shared" ca="1" si="0"/>
        <v>3.8880792625770374E-3</v>
      </c>
      <c r="K20" s="5">
        <f t="shared" ca="1" si="1"/>
        <v>2.5891530356000203</v>
      </c>
      <c r="L20" s="6">
        <f t="shared" si="3"/>
        <v>19</v>
      </c>
      <c r="Q20">
        <f t="shared" si="2"/>
        <v>2.8693286731140688E-4</v>
      </c>
    </row>
    <row r="21" spans="1:17" x14ac:dyDescent="0.25">
      <c r="A21" s="2">
        <v>43232.767065370368</v>
      </c>
      <c r="B21">
        <v>665.03854653187989</v>
      </c>
      <c r="C21">
        <v>7</v>
      </c>
      <c r="H21">
        <f>VLOOKUP(A21,[1]Sheet1!$A$2:$F$2001,5,FALSE)</f>
        <v>668.29</v>
      </c>
      <c r="I21">
        <f>VLOOKUP(A21,[1]Sheet1!$A$2:$F$2001,6,FALSE)</f>
        <v>665.03999999999985</v>
      </c>
      <c r="J21" s="5">
        <f t="shared" ca="1" si="0"/>
        <v>3.2919840189143528E-4</v>
      </c>
      <c r="K21" s="5">
        <f t="shared" ca="1" si="1"/>
        <v>0.22000000000002728</v>
      </c>
      <c r="L21" s="6">
        <f t="shared" si="3"/>
        <v>20</v>
      </c>
      <c r="Q21">
        <f t="shared" si="2"/>
        <v>3.8960648089414462E-4</v>
      </c>
    </row>
    <row r="22" spans="1:17" x14ac:dyDescent="0.25">
      <c r="A22" s="2">
        <v>43232.767065370368</v>
      </c>
      <c r="B22">
        <v>665.04</v>
      </c>
      <c r="C22">
        <v>1</v>
      </c>
      <c r="H22">
        <f>VLOOKUP(A22,[1]Sheet1!$A$2:$F$2001,5,FALSE)</f>
        <v>668.29</v>
      </c>
      <c r="I22">
        <f>VLOOKUP(A22,[1]Sheet1!$A$2:$F$2001,6,FALSE)</f>
        <v>665.03999999999985</v>
      </c>
      <c r="J22" s="5">
        <f t="shared" ca="1" si="0"/>
        <v>3.2919840189143528E-4</v>
      </c>
      <c r="K22" s="5">
        <f t="shared" ca="1" si="1"/>
        <v>0.22000000000002728</v>
      </c>
      <c r="L22" s="6">
        <f t="shared" si="3"/>
        <v>21</v>
      </c>
      <c r="Q22">
        <f t="shared" si="2"/>
        <v>0</v>
      </c>
    </row>
    <row r="23" spans="1:17" x14ac:dyDescent="0.25">
      <c r="A23" s="2">
        <v>43232.767065370368</v>
      </c>
      <c r="B23">
        <v>665.04</v>
      </c>
      <c r="C23">
        <v>1</v>
      </c>
      <c r="H23">
        <f>VLOOKUP(A23,[1]Sheet1!$A$2:$F$2001,5,FALSE)</f>
        <v>668.29</v>
      </c>
      <c r="I23">
        <f>VLOOKUP(A23,[1]Sheet1!$A$2:$F$2001,6,FALSE)</f>
        <v>665.03999999999985</v>
      </c>
      <c r="J23" s="5">
        <f t="shared" ca="1" si="0"/>
        <v>-7.3321462239448311E-4</v>
      </c>
      <c r="K23" s="5">
        <f t="shared" ca="1" si="1"/>
        <v>-0.49000000000000909</v>
      </c>
      <c r="L23" s="6">
        <f t="shared" si="3"/>
        <v>22</v>
      </c>
      <c r="Q23">
        <f t="shared" si="2"/>
        <v>0</v>
      </c>
    </row>
    <row r="24" spans="1:17" x14ac:dyDescent="0.25">
      <c r="A24" s="2">
        <v>43232.767065370368</v>
      </c>
      <c r="B24">
        <v>665.04</v>
      </c>
      <c r="C24">
        <v>3</v>
      </c>
      <c r="H24">
        <f>VLOOKUP(A24,[1]Sheet1!$A$2:$F$2001,5,FALSE)</f>
        <v>668.29</v>
      </c>
      <c r="I24">
        <f>VLOOKUP(A24,[1]Sheet1!$A$2:$F$2001,6,FALSE)</f>
        <v>665.03999999999985</v>
      </c>
      <c r="J24" s="5">
        <f t="shared" ca="1" si="0"/>
        <v>-7.8346226937396114E-4</v>
      </c>
      <c r="K24" s="5">
        <f t="shared" ca="1" si="1"/>
        <v>-0.52357999999992444</v>
      </c>
      <c r="L24" s="6">
        <f t="shared" si="3"/>
        <v>23</v>
      </c>
      <c r="Q24">
        <f t="shared" si="2"/>
        <v>0</v>
      </c>
    </row>
    <row r="25" spans="1:17" x14ac:dyDescent="0.25">
      <c r="A25" s="2">
        <v>43232.767067129629</v>
      </c>
      <c r="B25">
        <v>665.08221375497999</v>
      </c>
      <c r="C25">
        <v>7</v>
      </c>
      <c r="H25">
        <f>VLOOKUP(A25,[1]Sheet1!$A$2:$F$2001,5,FALSE)</f>
        <v>668.29</v>
      </c>
      <c r="I25">
        <f>VLOOKUP(A25,[1]Sheet1!$A$2:$F$2001,6,FALSE)</f>
        <v>665.09</v>
      </c>
      <c r="J25" s="5">
        <f t="shared" ca="1" si="0"/>
        <v>2.843077107244678E-4</v>
      </c>
      <c r="K25" s="5">
        <f t="shared" ca="1" si="1"/>
        <v>0.19000000000005457</v>
      </c>
      <c r="L25" s="6">
        <f t="shared" si="3"/>
        <v>24</v>
      </c>
      <c r="Q25">
        <f t="shared" si="2"/>
        <v>1.7592610674910247E-6</v>
      </c>
    </row>
    <row r="26" spans="1:17" x14ac:dyDescent="0.25">
      <c r="A26" s="2">
        <v>43232.767067129629</v>
      </c>
      <c r="B26">
        <v>665.09</v>
      </c>
      <c r="C26">
        <v>1</v>
      </c>
      <c r="H26">
        <f>VLOOKUP(A26,[1]Sheet1!$A$2:$F$2001,5,FALSE)</f>
        <v>668.29</v>
      </c>
      <c r="I26">
        <f>VLOOKUP(A26,[1]Sheet1!$A$2:$F$2001,6,FALSE)</f>
        <v>665.09</v>
      </c>
      <c r="J26" s="5">
        <f t="shared" ca="1" si="0"/>
        <v>-8.0803244100609566E-4</v>
      </c>
      <c r="K26" s="5">
        <f t="shared" ca="1" si="1"/>
        <v>-0.53999999999996362</v>
      </c>
      <c r="L26" s="6">
        <f t="shared" si="3"/>
        <v>25</v>
      </c>
      <c r="Q26">
        <f t="shared" si="2"/>
        <v>0</v>
      </c>
    </row>
    <row r="27" spans="1:17" x14ac:dyDescent="0.25">
      <c r="A27" s="2">
        <v>43232.767067199071</v>
      </c>
      <c r="B27">
        <v>665.08999999999992</v>
      </c>
      <c r="C27">
        <v>2</v>
      </c>
      <c r="H27">
        <f>VLOOKUP(A27,[1]Sheet1!$A$2:$F$2001,5,FALSE)</f>
        <v>668.29</v>
      </c>
      <c r="I27">
        <f>VLOOKUP(A27,[1]Sheet1!$A$2:$F$2001,6,FALSE)</f>
        <v>665.11</v>
      </c>
      <c r="J27" s="5">
        <f t="shared" ca="1" si="0"/>
        <v>-8.0803244100609566E-4</v>
      </c>
      <c r="K27" s="5">
        <f t="shared" ca="1" si="1"/>
        <v>-0.53999999999996362</v>
      </c>
      <c r="L27" s="6">
        <f t="shared" si="3"/>
        <v>26</v>
      </c>
      <c r="Q27">
        <f t="shared" si="2"/>
        <v>6.9441739469766617E-8</v>
      </c>
    </row>
    <row r="28" spans="1:17" x14ac:dyDescent="0.25">
      <c r="A28" s="2">
        <v>43232.767067199071</v>
      </c>
      <c r="B28">
        <v>665.09</v>
      </c>
      <c r="C28">
        <v>1</v>
      </c>
      <c r="H28">
        <f>VLOOKUP(A28,[1]Sheet1!$A$2:$F$2001,5,FALSE)</f>
        <v>668.29</v>
      </c>
      <c r="I28">
        <f>VLOOKUP(A28,[1]Sheet1!$A$2:$F$2001,6,FALSE)</f>
        <v>665.11</v>
      </c>
      <c r="J28" s="5">
        <f t="shared" ca="1" si="0"/>
        <v>-8.0803244100609566E-4</v>
      </c>
      <c r="K28" s="5">
        <f t="shared" ca="1" si="1"/>
        <v>-0.53999999999996362</v>
      </c>
      <c r="L28" s="6">
        <f t="shared" si="3"/>
        <v>27</v>
      </c>
      <c r="Q28">
        <f t="shared" si="2"/>
        <v>0</v>
      </c>
    </row>
    <row r="29" spans="1:17" x14ac:dyDescent="0.25">
      <c r="A29" s="2">
        <v>43232.767067199071</v>
      </c>
      <c r="B29">
        <v>665.09</v>
      </c>
      <c r="C29">
        <v>1</v>
      </c>
      <c r="H29">
        <f>VLOOKUP(A29,[1]Sheet1!$A$2:$F$2001,5,FALSE)</f>
        <v>668.29</v>
      </c>
      <c r="I29">
        <f>VLOOKUP(A29,[1]Sheet1!$A$2:$F$2001,6,FALSE)</f>
        <v>665.11</v>
      </c>
      <c r="J29" s="5">
        <f t="shared" ca="1" si="0"/>
        <v>-8.0803244100609566E-4</v>
      </c>
      <c r="K29" s="5">
        <f t="shared" ca="1" si="1"/>
        <v>-0.53999999999996362</v>
      </c>
      <c r="L29" s="6">
        <f t="shared" si="3"/>
        <v>28</v>
      </c>
      <c r="Q29">
        <f t="shared" si="2"/>
        <v>0</v>
      </c>
    </row>
    <row r="30" spans="1:17" x14ac:dyDescent="0.25">
      <c r="A30" s="2">
        <v>43232.767067199071</v>
      </c>
      <c r="B30">
        <v>665.09</v>
      </c>
      <c r="C30">
        <v>1</v>
      </c>
      <c r="H30">
        <f>VLOOKUP(A30,[1]Sheet1!$A$2:$F$2001,5,FALSE)</f>
        <v>668.29</v>
      </c>
      <c r="I30">
        <f>VLOOKUP(A30,[1]Sheet1!$A$2:$F$2001,6,FALSE)</f>
        <v>665.11</v>
      </c>
      <c r="J30" s="5">
        <f t="shared" ca="1" si="0"/>
        <v>-8.0803244100609566E-4</v>
      </c>
      <c r="K30" s="5">
        <f t="shared" ca="1" si="1"/>
        <v>-0.53999999999996362</v>
      </c>
      <c r="L30" s="6">
        <f t="shared" si="3"/>
        <v>29</v>
      </c>
      <c r="Q30">
        <f t="shared" si="2"/>
        <v>0</v>
      </c>
    </row>
    <row r="31" spans="1:17" x14ac:dyDescent="0.25">
      <c r="A31" s="2">
        <v>43232.767067199071</v>
      </c>
      <c r="B31">
        <v>665.09</v>
      </c>
      <c r="C31">
        <v>1</v>
      </c>
      <c r="H31">
        <f>VLOOKUP(A31,[1]Sheet1!$A$2:$F$2001,5,FALSE)</f>
        <v>668.29</v>
      </c>
      <c r="I31">
        <f>VLOOKUP(A31,[1]Sheet1!$A$2:$F$2001,6,FALSE)</f>
        <v>665.11</v>
      </c>
      <c r="J31" s="5">
        <f t="shared" ca="1" si="0"/>
        <v>-8.0803244100609566E-4</v>
      </c>
      <c r="K31" s="5">
        <f t="shared" ca="1" si="1"/>
        <v>-0.53999999999996362</v>
      </c>
      <c r="L31" s="6">
        <f t="shared" si="3"/>
        <v>30</v>
      </c>
      <c r="Q31">
        <f t="shared" si="2"/>
        <v>0</v>
      </c>
    </row>
    <row r="32" spans="1:17" x14ac:dyDescent="0.25">
      <c r="A32" s="2">
        <v>43232.767067199071</v>
      </c>
      <c r="B32">
        <v>665.09</v>
      </c>
      <c r="C32">
        <v>1</v>
      </c>
      <c r="H32">
        <f>VLOOKUP(A32,[1]Sheet1!$A$2:$F$2001,5,FALSE)</f>
        <v>668.29</v>
      </c>
      <c r="I32">
        <f>VLOOKUP(A32,[1]Sheet1!$A$2:$F$2001,6,FALSE)</f>
        <v>665.11</v>
      </c>
      <c r="J32" s="5">
        <f t="shared" ca="1" si="0"/>
        <v>-1.8554819015696915E-3</v>
      </c>
      <c r="K32" s="5">
        <f t="shared" ca="1" si="1"/>
        <v>-1.2400000000000091</v>
      </c>
      <c r="L32" s="6">
        <f t="shared" si="3"/>
        <v>31</v>
      </c>
      <c r="Q32">
        <f t="shared" si="2"/>
        <v>0</v>
      </c>
    </row>
    <row r="33" spans="1:29" x14ac:dyDescent="0.25">
      <c r="A33" s="2">
        <v>43232.767067199071</v>
      </c>
      <c r="B33">
        <v>665.09</v>
      </c>
      <c r="C33">
        <v>1</v>
      </c>
      <c r="H33">
        <f>VLOOKUP(A33,[1]Sheet1!$A$2:$F$2001,5,FALSE)</f>
        <v>668.29</v>
      </c>
      <c r="I33">
        <f>VLOOKUP(A33,[1]Sheet1!$A$2:$F$2001,6,FALSE)</f>
        <v>665.11</v>
      </c>
      <c r="J33" s="5">
        <f t="shared" ca="1" si="0"/>
        <v>-1.8554819015696915E-3</v>
      </c>
      <c r="K33" s="5">
        <f t="shared" ca="1" si="1"/>
        <v>-1.2400000000000091</v>
      </c>
      <c r="L33" s="6">
        <f t="shared" si="3"/>
        <v>32</v>
      </c>
      <c r="Q33">
        <f t="shared" si="2"/>
        <v>0</v>
      </c>
    </row>
    <row r="34" spans="1:29" x14ac:dyDescent="0.25">
      <c r="A34" s="2">
        <v>43232.767067199071</v>
      </c>
      <c r="B34">
        <v>665.09</v>
      </c>
      <c r="C34">
        <v>1</v>
      </c>
      <c r="H34">
        <f>VLOOKUP(A34,[1]Sheet1!$A$2:$F$2001,5,FALSE)</f>
        <v>668.29</v>
      </c>
      <c r="I34">
        <f>VLOOKUP(A34,[1]Sheet1!$A$2:$F$2001,6,FALSE)</f>
        <v>665.11</v>
      </c>
      <c r="J34" s="5">
        <f t="shared" ca="1" si="0"/>
        <v>-1.8554819015696915E-3</v>
      </c>
      <c r="K34" s="5">
        <f t="shared" ca="1" si="1"/>
        <v>-1.2400000000000091</v>
      </c>
      <c r="L34" s="6">
        <f t="shared" si="3"/>
        <v>33</v>
      </c>
      <c r="Q34">
        <f t="shared" si="2"/>
        <v>0</v>
      </c>
    </row>
    <row r="35" spans="1:29" x14ac:dyDescent="0.25">
      <c r="A35" s="2">
        <v>43232.767067199071</v>
      </c>
      <c r="B35">
        <v>665.09</v>
      </c>
      <c r="C35">
        <v>1</v>
      </c>
      <c r="H35">
        <f>VLOOKUP(A35,[1]Sheet1!$A$2:$F$2001,5,FALSE)</f>
        <v>668.29</v>
      </c>
      <c r="I35">
        <f>VLOOKUP(A35,[1]Sheet1!$A$2:$F$2001,6,FALSE)</f>
        <v>665.11</v>
      </c>
      <c r="J35" s="5">
        <f t="shared" ca="1" si="0"/>
        <v>-8.7214831884346476E-4</v>
      </c>
      <c r="K35" s="5">
        <f t="shared" ca="1" si="1"/>
        <v>-0.582847999999899</v>
      </c>
      <c r="L35" s="6">
        <f t="shared" si="3"/>
        <v>34</v>
      </c>
      <c r="Q35">
        <f t="shared" si="2"/>
        <v>0</v>
      </c>
    </row>
    <row r="36" spans="1:29" x14ac:dyDescent="0.25">
      <c r="A36" s="2">
        <v>43232.767067199071</v>
      </c>
      <c r="B36">
        <v>665.09</v>
      </c>
      <c r="C36">
        <v>1</v>
      </c>
      <c r="H36">
        <f>VLOOKUP(A36,[1]Sheet1!$A$2:$F$2001,5,FALSE)</f>
        <v>668.29</v>
      </c>
      <c r="I36">
        <f>VLOOKUP(A36,[1]Sheet1!$A$2:$F$2001,6,FALSE)</f>
        <v>665.11</v>
      </c>
      <c r="J36" s="5">
        <f t="shared" ca="1" si="0"/>
        <v>-9.1277738706252323E-4</v>
      </c>
      <c r="K36" s="5">
        <f t="shared" ca="1" si="1"/>
        <v>-0.61000000000001364</v>
      </c>
      <c r="L36" s="6">
        <f t="shared" si="3"/>
        <v>35</v>
      </c>
      <c r="Q36">
        <f t="shared" si="2"/>
        <v>0</v>
      </c>
    </row>
    <row r="37" spans="1:29" x14ac:dyDescent="0.25">
      <c r="A37" s="2">
        <v>43232.767067199071</v>
      </c>
      <c r="B37">
        <v>665.09</v>
      </c>
      <c r="C37">
        <v>1</v>
      </c>
      <c r="H37">
        <f>VLOOKUP(A37,[1]Sheet1!$A$2:$F$2001,5,FALSE)</f>
        <v>668.29</v>
      </c>
      <c r="I37">
        <f>VLOOKUP(A37,[1]Sheet1!$A$2:$F$2001,6,FALSE)</f>
        <v>665.11</v>
      </c>
      <c r="J37" s="5">
        <f t="shared" ca="1" si="0"/>
        <v>-8.0803244100609566E-4</v>
      </c>
      <c r="K37" s="5">
        <f t="shared" ca="1" si="1"/>
        <v>-0.53999999999996362</v>
      </c>
      <c r="L37" s="6">
        <f t="shared" si="3"/>
        <v>36</v>
      </c>
      <c r="Q37">
        <f t="shared" si="2"/>
        <v>0</v>
      </c>
    </row>
    <row r="38" spans="1:29" x14ac:dyDescent="0.25">
      <c r="A38" s="2">
        <v>43232.767067199071</v>
      </c>
      <c r="B38">
        <v>665.09</v>
      </c>
      <c r="C38">
        <v>1</v>
      </c>
      <c r="H38">
        <f>VLOOKUP(A38,[1]Sheet1!$A$2:$F$2001,5,FALSE)</f>
        <v>668.29</v>
      </c>
      <c r="I38">
        <f>VLOOKUP(A38,[1]Sheet1!$A$2:$F$2001,6,FALSE)</f>
        <v>665.11</v>
      </c>
      <c r="J38" s="5">
        <f t="shared" ca="1" si="0"/>
        <v>-8.0803244100609566E-4</v>
      </c>
      <c r="K38" s="5">
        <f t="shared" ca="1" si="1"/>
        <v>-0.53999999999996362</v>
      </c>
      <c r="L38" s="6">
        <f t="shared" si="3"/>
        <v>37</v>
      </c>
      <c r="M38">
        <f>FORECAST(L38,B3:B37,L3:L37)</f>
        <v>664.68205899148757</v>
      </c>
      <c r="N38">
        <f>STEYX(B3:B37,L3:L37)</f>
        <v>0.36057571359144458</v>
      </c>
      <c r="O38">
        <f>(B38-M38)/N38</f>
        <v>1.1313601918699654</v>
      </c>
      <c r="P38" t="str">
        <f>IF(O38&gt;1.5,1,"")</f>
        <v/>
      </c>
      <c r="Q38">
        <f>A38-A37</f>
        <v>0</v>
      </c>
      <c r="R38">
        <f>(Q38-AVERAGE(Q3:Q37))/_xlfn.STDEV.S(Q3:Q37)</f>
        <v>-0.6176403384247896</v>
      </c>
      <c r="S38">
        <f>(C38-AVERAGE(C2:C37))/_xlfn.STDEV.S(C2:C37)</f>
        <v>-0.74991215829188451</v>
      </c>
      <c r="T38" t="str">
        <f>IF(R38&lt;-0.25,IF(O38&lt;-1,1,""),"")</f>
        <v/>
      </c>
      <c r="U38" t="str">
        <f>IF(ISNUMBER(T38),K38,"")</f>
        <v/>
      </c>
      <c r="V38" t="str">
        <f t="shared" ref="V38:V101" si="4">IF(T38=1,IF(ISNUMBER(T37),"",K38),"")</f>
        <v/>
      </c>
      <c r="X38">
        <v>0</v>
      </c>
      <c r="AB38" t="s">
        <v>19</v>
      </c>
      <c r="AC38">
        <f>X1645</f>
        <v>0</v>
      </c>
    </row>
    <row r="39" spans="1:29" x14ac:dyDescent="0.25">
      <c r="A39" s="2">
        <v>43232.767067199071</v>
      </c>
      <c r="B39">
        <v>665.09</v>
      </c>
      <c r="C39">
        <v>1</v>
      </c>
      <c r="H39">
        <f>VLOOKUP(A39,[1]Sheet1!$A$2:$F$2001,5,FALSE)</f>
        <v>668.29</v>
      </c>
      <c r="I39">
        <f>VLOOKUP(A39,[1]Sheet1!$A$2:$F$2001,6,FALSE)</f>
        <v>665.11</v>
      </c>
      <c r="J39" s="5">
        <f t="shared" ca="1" si="0"/>
        <v>-8.0803244100609566E-4</v>
      </c>
      <c r="K39" s="5">
        <f t="shared" ca="1" si="1"/>
        <v>-0.53999999999996362</v>
      </c>
      <c r="L39" s="6">
        <f t="shared" si="3"/>
        <v>38</v>
      </c>
      <c r="M39">
        <f t="shared" ref="M39:M102" si="5">FORECAST(L39,B4:B38,L4:L38)</f>
        <v>664.71452859028625</v>
      </c>
      <c r="N39">
        <f t="shared" ref="N39:N102" si="6">STEYX(B4:B38,L4:L38)</f>
        <v>0.35931693414975735</v>
      </c>
      <c r="O39">
        <f t="shared" ref="O39:O102" si="7">(B39-M39)/N39</f>
        <v>1.0449588483833936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-0.6176403384247896</v>
      </c>
      <c r="S39">
        <f t="shared" ref="S39:S102" si="11">(C39-AVERAGE(C3:C38))/_xlfn.STDEV.S(C3:C38)</f>
        <v>-0.73893767048813119</v>
      </c>
      <c r="T39" t="str">
        <f t="shared" ref="T39:T102" si="12">IF(R39&lt;-0.25,IF(O39&lt;-1,1,""),"")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9" x14ac:dyDescent="0.25">
      <c r="A40" s="2">
        <v>43232.767067199071</v>
      </c>
      <c r="B40">
        <v>665.09</v>
      </c>
      <c r="C40">
        <v>1</v>
      </c>
      <c r="H40">
        <f>VLOOKUP(A40,[1]Sheet1!$A$2:$F$2001,5,FALSE)</f>
        <v>668.29</v>
      </c>
      <c r="I40">
        <f>VLOOKUP(A40,[1]Sheet1!$A$2:$F$2001,6,FALSE)</f>
        <v>665.11</v>
      </c>
      <c r="J40" s="5">
        <f t="shared" ca="1" si="0"/>
        <v>-8.0803244100609566E-4</v>
      </c>
      <c r="K40" s="5">
        <f t="shared" ca="1" si="1"/>
        <v>-0.53999999999996362</v>
      </c>
      <c r="L40" s="6">
        <f t="shared" si="3"/>
        <v>39</v>
      </c>
      <c r="M40">
        <f t="shared" si="5"/>
        <v>664.75350239076545</v>
      </c>
      <c r="N40">
        <f t="shared" si="6"/>
        <v>0.35276356115736346</v>
      </c>
      <c r="O40">
        <f t="shared" si="7"/>
        <v>0.95388993163178992</v>
      </c>
      <c r="P40" t="str">
        <f t="shared" si="8"/>
        <v/>
      </c>
      <c r="Q40">
        <f t="shared" si="9"/>
        <v>0</v>
      </c>
      <c r="R40">
        <f t="shared" si="10"/>
        <v>-0.6176403384247896</v>
      </c>
      <c r="S40">
        <f t="shared" si="11"/>
        <v>-0.73893767048813119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9" x14ac:dyDescent="0.25">
      <c r="A41" s="2">
        <v>43232.767067719913</v>
      </c>
      <c r="B41">
        <v>665.10278687716004</v>
      </c>
      <c r="C41">
        <v>2</v>
      </c>
      <c r="H41">
        <f>VLOOKUP(A41,[1]Sheet1!$A$2:$F$2001,5,FALSE)</f>
        <v>668.29</v>
      </c>
      <c r="I41">
        <f>VLOOKUP(A41,[1]Sheet1!$A$2:$F$2001,6,FALSE)</f>
        <v>665.5069744594</v>
      </c>
      <c r="J41" s="5">
        <f t="shared" ca="1" si="0"/>
        <v>-8.0803244100609566E-4</v>
      </c>
      <c r="K41" s="5">
        <f t="shared" ca="1" si="1"/>
        <v>-0.53999999999996362</v>
      </c>
      <c r="L41" s="6">
        <f t="shared" si="3"/>
        <v>40</v>
      </c>
      <c r="M41">
        <f t="shared" si="5"/>
        <v>664.7989803929255</v>
      </c>
      <c r="N41">
        <f t="shared" si="6"/>
        <v>0.33915653878727448</v>
      </c>
      <c r="O41">
        <f t="shared" si="7"/>
        <v>0.89577068253162984</v>
      </c>
      <c r="P41" t="str">
        <f t="shared" si="8"/>
        <v/>
      </c>
      <c r="Q41">
        <f t="shared" si="9"/>
        <v>5.2084214985370636E-7</v>
      </c>
      <c r="R41">
        <f t="shared" si="10"/>
        <v>-0.61542779003391124</v>
      </c>
      <c r="S41">
        <f t="shared" si="11"/>
        <v>-0.47023306303790169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9" x14ac:dyDescent="0.25">
      <c r="A42" s="2">
        <v>43232.767067719913</v>
      </c>
      <c r="B42">
        <v>665.11</v>
      </c>
      <c r="C42">
        <v>1</v>
      </c>
      <c r="H42">
        <f>VLOOKUP(A42,[1]Sheet1!$A$2:$F$2001,5,FALSE)</f>
        <v>668.29</v>
      </c>
      <c r="I42">
        <f>VLOOKUP(A42,[1]Sheet1!$A$2:$F$2001,6,FALSE)</f>
        <v>665.5069744594</v>
      </c>
      <c r="J42" s="5">
        <f t="shared" ca="1" si="0"/>
        <v>-4.3857636654751135E-4</v>
      </c>
      <c r="K42" s="5">
        <f t="shared" ca="1" si="1"/>
        <v>-0.29309620000003633</v>
      </c>
      <c r="L42" s="6">
        <f t="shared" si="3"/>
        <v>41</v>
      </c>
      <c r="M42">
        <f t="shared" si="5"/>
        <v>664.88174259246136</v>
      </c>
      <c r="N42">
        <f t="shared" si="6"/>
        <v>0.26346065507945277</v>
      </c>
      <c r="O42">
        <f t="shared" si="7"/>
        <v>0.86638138613074045</v>
      </c>
      <c r="P42" t="str">
        <f t="shared" si="8"/>
        <v/>
      </c>
      <c r="Q42">
        <f t="shared" si="9"/>
        <v>0</v>
      </c>
      <c r="R42">
        <f t="shared" si="10"/>
        <v>-0.57438718010720191</v>
      </c>
      <c r="S42">
        <f t="shared" si="11"/>
        <v>-0.73893767048813119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9" x14ac:dyDescent="0.25">
      <c r="A43" s="2">
        <v>43232.767067719913</v>
      </c>
      <c r="B43">
        <v>665.11</v>
      </c>
      <c r="C43">
        <v>1</v>
      </c>
      <c r="H43">
        <f>VLOOKUP(A43,[1]Sheet1!$A$2:$F$2001,5,FALSE)</f>
        <v>668.29</v>
      </c>
      <c r="I43">
        <f>VLOOKUP(A43,[1]Sheet1!$A$2:$F$2001,6,FALSE)</f>
        <v>665.5069744594</v>
      </c>
      <c r="J43" s="5">
        <f t="shared" ca="1" si="0"/>
        <v>-4.3857636654751135E-4</v>
      </c>
      <c r="K43" s="5">
        <f t="shared" ca="1" si="1"/>
        <v>-0.29309620000003633</v>
      </c>
      <c r="L43" s="6">
        <f t="shared" si="3"/>
        <v>42</v>
      </c>
      <c r="M43">
        <f t="shared" si="5"/>
        <v>664.92689300857194</v>
      </c>
      <c r="N43">
        <f t="shared" si="6"/>
        <v>0.24187937359491504</v>
      </c>
      <c r="O43">
        <f t="shared" si="7"/>
        <v>0.75701780067750879</v>
      </c>
      <c r="P43" t="str">
        <f t="shared" si="8"/>
        <v/>
      </c>
      <c r="Q43">
        <f t="shared" si="9"/>
        <v>0</v>
      </c>
      <c r="R43">
        <f t="shared" si="10"/>
        <v>-0.57438718010720191</v>
      </c>
      <c r="S43">
        <f t="shared" si="11"/>
        <v>-0.69524807302209446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9" x14ac:dyDescent="0.25">
      <c r="A44" s="2">
        <v>43232.767077812503</v>
      </c>
      <c r="B44">
        <v>665.23380807252011</v>
      </c>
      <c r="C44">
        <v>9</v>
      </c>
      <c r="H44">
        <f>VLOOKUP(A44,[1]Sheet1!$A$2:$F$2001,5,FALSE)</f>
        <v>668.29</v>
      </c>
      <c r="I44">
        <f>VLOOKUP(A44,[1]Sheet1!$A$2:$F$2001,6,FALSE)</f>
        <v>667.15582459999996</v>
      </c>
      <c r="J44" s="5">
        <f t="shared" ca="1" si="0"/>
        <v>-4.3857636654751135E-4</v>
      </c>
      <c r="K44" s="5">
        <f t="shared" ca="1" si="1"/>
        <v>-0.29309620000003633</v>
      </c>
      <c r="L44" s="6">
        <f t="shared" si="3"/>
        <v>43</v>
      </c>
      <c r="M44">
        <f t="shared" si="5"/>
        <v>664.9893757646679</v>
      </c>
      <c r="N44">
        <f t="shared" si="6"/>
        <v>0.17929474004566676</v>
      </c>
      <c r="O44">
        <f t="shared" si="7"/>
        <v>1.3632988217610291</v>
      </c>
      <c r="P44" t="str">
        <f t="shared" si="8"/>
        <v/>
      </c>
      <c r="Q44">
        <f t="shared" si="9"/>
        <v>1.0092589945998043E-5</v>
      </c>
      <c r="R44">
        <f t="shared" si="10"/>
        <v>-0.48636698993693217</v>
      </c>
      <c r="S44">
        <f t="shared" si="11"/>
        <v>1.4823515227678405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9" x14ac:dyDescent="0.25">
      <c r="A45" s="2">
        <v>43232.767077812503</v>
      </c>
      <c r="B45">
        <v>665.9</v>
      </c>
      <c r="C45">
        <v>1</v>
      </c>
      <c r="H45">
        <f>VLOOKUP(A45,[1]Sheet1!$A$2:$F$2001,5,FALSE)</f>
        <v>668.29</v>
      </c>
      <c r="I45">
        <f>VLOOKUP(A45,[1]Sheet1!$A$2:$F$2001,6,FALSE)</f>
        <v>667.15582459999996</v>
      </c>
      <c r="J45" s="5">
        <f t="shared" ca="1" si="0"/>
        <v>-1.0474494605625752E-4</v>
      </c>
      <c r="K45" s="5">
        <f t="shared" ca="1" si="1"/>
        <v>-6.9999999999936335E-2</v>
      </c>
      <c r="L45" s="6">
        <f t="shared" si="3"/>
        <v>44</v>
      </c>
      <c r="M45">
        <f t="shared" si="5"/>
        <v>665.05738401683016</v>
      </c>
      <c r="N45">
        <f t="shared" si="6"/>
        <v>0.11224953381159793</v>
      </c>
      <c r="O45">
        <f t="shared" si="7"/>
        <v>7.5066323623587294</v>
      </c>
      <c r="P45">
        <f t="shared" si="8"/>
        <v>1</v>
      </c>
      <c r="Q45">
        <f t="shared" si="9"/>
        <v>0</v>
      </c>
      <c r="R45">
        <f t="shared" si="10"/>
        <v>-0.5241707049989428</v>
      </c>
      <c r="S45">
        <f t="shared" si="11"/>
        <v>-0.68474105874047453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9" x14ac:dyDescent="0.25">
      <c r="A46" s="2">
        <v>43232.767077812503</v>
      </c>
      <c r="B46">
        <v>665.9</v>
      </c>
      <c r="C46">
        <v>1</v>
      </c>
      <c r="H46">
        <f>VLOOKUP(A46,[1]Sheet1!$A$2:$F$2001,5,FALSE)</f>
        <v>668.29</v>
      </c>
      <c r="I46">
        <f>VLOOKUP(A46,[1]Sheet1!$A$2:$F$2001,6,FALSE)</f>
        <v>667.15582459999996</v>
      </c>
      <c r="J46" s="5">
        <f t="shared" ca="1" si="0"/>
        <v>1.2120486615093135E-3</v>
      </c>
      <c r="K46" s="5">
        <f t="shared" ca="1" si="1"/>
        <v>0.81000000000005912</v>
      </c>
      <c r="L46" s="6">
        <f t="shared" si="3"/>
        <v>45</v>
      </c>
      <c r="M46">
        <f t="shared" si="5"/>
        <v>665.18336714491045</v>
      </c>
      <c r="N46">
        <f t="shared" si="6"/>
        <v>0.14400709665174033</v>
      </c>
      <c r="O46">
        <f t="shared" si="7"/>
        <v>4.9763718021660992</v>
      </c>
      <c r="P46">
        <f t="shared" si="8"/>
        <v>1</v>
      </c>
      <c r="Q46">
        <f t="shared" si="9"/>
        <v>0</v>
      </c>
      <c r="R46">
        <f t="shared" si="10"/>
        <v>-0.48691776740563958</v>
      </c>
      <c r="S46">
        <f t="shared" si="11"/>
        <v>-0.64298852339933887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9" x14ac:dyDescent="0.25">
      <c r="A47" s="2">
        <v>43232.767334849537</v>
      </c>
      <c r="B47">
        <v>666.19320712448018</v>
      </c>
      <c r="C47">
        <v>8</v>
      </c>
      <c r="H47">
        <f>VLOOKUP(A47,[1]Sheet1!$A$2:$F$2001,5,FALSE)</f>
        <v>668.29</v>
      </c>
      <c r="I47">
        <f>VLOOKUP(A47,[1]Sheet1!$A$2:$F$2001,6,FALSE)</f>
        <v>667.65839999999992</v>
      </c>
      <c r="J47" s="5">
        <f t="shared" ca="1" si="0"/>
        <v>1.2120486615093135E-3</v>
      </c>
      <c r="K47" s="5">
        <f t="shared" ca="1" si="1"/>
        <v>0.81000000000005912</v>
      </c>
      <c r="L47" s="6">
        <f t="shared" si="3"/>
        <v>46</v>
      </c>
      <c r="M47">
        <f t="shared" si="5"/>
        <v>665.28235268171898</v>
      </c>
      <c r="N47">
        <f t="shared" si="6"/>
        <v>0.18009006119842114</v>
      </c>
      <c r="O47">
        <f t="shared" si="7"/>
        <v>5.0577718542592818</v>
      </c>
      <c r="P47">
        <f t="shared" si="8"/>
        <v>1</v>
      </c>
      <c r="Q47">
        <f t="shared" si="9"/>
        <v>2.5703703431645408E-4</v>
      </c>
      <c r="R47">
        <f t="shared" si="10"/>
        <v>0.89292600086966711</v>
      </c>
      <c r="S47">
        <f t="shared" si="11"/>
        <v>1.6688143719181663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9" x14ac:dyDescent="0.25">
      <c r="A48" s="2">
        <v>43232.767663553241</v>
      </c>
      <c r="B48">
        <v>667.65059316704003</v>
      </c>
      <c r="C48">
        <v>4</v>
      </c>
      <c r="H48">
        <f>VLOOKUP(A48,[1]Sheet1!$A$2:$F$2001,5,FALSE)</f>
        <v>668.29</v>
      </c>
      <c r="I48">
        <f>VLOOKUP(A48,[1]Sheet1!$A$2:$F$2001,6,FALSE)</f>
        <v>668.12961222440003</v>
      </c>
      <c r="J48" s="5">
        <f t="shared" ca="1" si="0"/>
        <v>1.2120486615093135E-3</v>
      </c>
      <c r="K48" s="5">
        <f t="shared" ca="1" si="1"/>
        <v>0.81000000000005912</v>
      </c>
      <c r="L48" s="6">
        <f t="shared" si="3"/>
        <v>47</v>
      </c>
      <c r="M48">
        <f t="shared" si="5"/>
        <v>665.4098681990755</v>
      </c>
      <c r="N48">
        <f t="shared" si="6"/>
        <v>0.22793495308147588</v>
      </c>
      <c r="O48">
        <f t="shared" si="7"/>
        <v>9.8305456783697949</v>
      </c>
      <c r="P48">
        <f t="shared" si="8"/>
        <v>1</v>
      </c>
      <c r="Q48">
        <f t="shared" si="9"/>
        <v>3.2870370341697708E-4</v>
      </c>
      <c r="R48">
        <f t="shared" si="10"/>
        <v>1.2408752032426971</v>
      </c>
      <c r="S48">
        <f t="shared" si="11"/>
        <v>0.30789606338681619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43232.768250740737</v>
      </c>
      <c r="B49">
        <v>668.06718425183999</v>
      </c>
      <c r="C49">
        <v>7</v>
      </c>
      <c r="H49">
        <f>VLOOKUP(A49,[1]Sheet1!$A$2:$F$2001,5,FALSE)</f>
        <v>668.29</v>
      </c>
      <c r="I49">
        <f>VLOOKUP(A49,[1]Sheet1!$A$2:$F$2001,6,FALSE)</f>
        <v>668.46</v>
      </c>
      <c r="J49" s="5">
        <f t="shared" ca="1" si="0"/>
        <v>1.2120486615091435E-3</v>
      </c>
      <c r="K49" s="5">
        <f t="shared" ca="1" si="1"/>
        <v>0.80999999999994554</v>
      </c>
      <c r="L49" s="6">
        <f t="shared" si="3"/>
        <v>48</v>
      </c>
      <c r="M49">
        <f t="shared" si="5"/>
        <v>665.69194991245945</v>
      </c>
      <c r="N49">
        <f t="shared" si="6"/>
        <v>0.42958012486684582</v>
      </c>
      <c r="O49">
        <f t="shared" si="7"/>
        <v>5.5291997973993245</v>
      </c>
      <c r="P49">
        <f t="shared" si="8"/>
        <v>1</v>
      </c>
      <c r="Q49">
        <f t="shared" si="9"/>
        <v>5.8718749642139301E-4</v>
      </c>
      <c r="R49">
        <f t="shared" si="10"/>
        <v>2.5664628057456786</v>
      </c>
      <c r="S49">
        <f t="shared" si="11"/>
        <v>1.2475408929267064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43232.768531226851</v>
      </c>
      <c r="B50">
        <v>668.33973880734004</v>
      </c>
      <c r="C50">
        <v>3</v>
      </c>
      <c r="H50">
        <f>VLOOKUP(A50,[1]Sheet1!$A$2:$F$2001,5,FALSE)</f>
        <v>668.29</v>
      </c>
      <c r="I50">
        <f>VLOOKUP(A50,[1]Sheet1!$A$2:$F$2001,6,FALSE)</f>
        <v>667.8</v>
      </c>
      <c r="J50" s="5">
        <f t="shared" ca="1" si="0"/>
        <v>1.2098041269508462E-3</v>
      </c>
      <c r="K50" s="5">
        <f t="shared" ca="1" si="1"/>
        <v>0.80849999999998101</v>
      </c>
      <c r="L50" s="6">
        <f t="shared" si="3"/>
        <v>49</v>
      </c>
      <c r="M50">
        <f t="shared" si="5"/>
        <v>666.00743635020672</v>
      </c>
      <c r="N50">
        <f t="shared" si="6"/>
        <v>0.57550537554390813</v>
      </c>
      <c r="O50">
        <f t="shared" si="7"/>
        <v>4.0526162851720935</v>
      </c>
      <c r="P50">
        <f t="shared" si="8"/>
        <v>1</v>
      </c>
      <c r="Q50">
        <f t="shared" si="9"/>
        <v>2.8048611420672387E-4</v>
      </c>
      <c r="R50">
        <f t="shared" si="10"/>
        <v>1.0676265797095024</v>
      </c>
      <c r="S50">
        <f t="shared" si="11"/>
        <v>-4.3049551245206839E-2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43232.768578553238</v>
      </c>
      <c r="B51">
        <v>668.29</v>
      </c>
      <c r="C51">
        <v>2</v>
      </c>
      <c r="H51">
        <f>VLOOKUP(A51,[1]Sheet1!$A$2:$F$2001,5,FALSE)</f>
        <v>668.29</v>
      </c>
      <c r="I51">
        <f>VLOOKUP(A51,[1]Sheet1!$A$2:$F$2001,6,FALSE)</f>
        <v>667.8</v>
      </c>
      <c r="J51" s="5">
        <f t="shared" ca="1" si="0"/>
        <v>1.2098041269508462E-3</v>
      </c>
      <c r="K51" s="5">
        <f t="shared" ca="1" si="1"/>
        <v>0.80849999999998101</v>
      </c>
      <c r="L51" s="6">
        <f t="shared" si="3"/>
        <v>50</v>
      </c>
      <c r="M51">
        <f t="shared" si="5"/>
        <v>666.33857996612312</v>
      </c>
      <c r="N51">
        <f t="shared" si="6"/>
        <v>0.68439131099888717</v>
      </c>
      <c r="O51">
        <f t="shared" si="7"/>
        <v>2.8513220470737628</v>
      </c>
      <c r="P51">
        <f t="shared" si="8"/>
        <v>1</v>
      </c>
      <c r="Q51">
        <f t="shared" si="9"/>
        <v>4.7326386265922338E-5</v>
      </c>
      <c r="R51">
        <f t="shared" si="10"/>
        <v>-0.27118317666890279</v>
      </c>
      <c r="S51">
        <f t="shared" si="11"/>
        <v>-0.31437156951957779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43232.768582523153</v>
      </c>
      <c r="B52">
        <v>668.29</v>
      </c>
      <c r="C52">
        <v>2</v>
      </c>
      <c r="H52">
        <f>VLOOKUP(A52,[1]Sheet1!$A$2:$F$2001,5,FALSE)</f>
        <v>667.90973439999993</v>
      </c>
      <c r="I52">
        <f>VLOOKUP(A52,[1]Sheet1!$A$2:$F$2001,6,FALSE)</f>
        <v>667.8</v>
      </c>
      <c r="J52" s="5">
        <f t="shared" ca="1" si="0"/>
        <v>1.7820755390986092E-3</v>
      </c>
      <c r="K52" s="5">
        <f t="shared" ca="1" si="1"/>
        <v>1.1902656000000889</v>
      </c>
      <c r="L52" s="6">
        <f t="shared" si="3"/>
        <v>51</v>
      </c>
      <c r="M52">
        <f t="shared" si="5"/>
        <v>666.64770432939895</v>
      </c>
      <c r="N52">
        <f t="shared" si="6"/>
        <v>0.74617627891366145</v>
      </c>
      <c r="O52">
        <f t="shared" si="7"/>
        <v>2.2009486457971978</v>
      </c>
      <c r="P52">
        <f t="shared" si="8"/>
        <v>1</v>
      </c>
      <c r="Q52">
        <f t="shared" si="9"/>
        <v>3.969915269408375E-6</v>
      </c>
      <c r="R52">
        <f t="shared" si="10"/>
        <v>-0.50472596220506982</v>
      </c>
      <c r="S52">
        <f t="shared" si="11"/>
        <v>-0.31437156951957779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43232.768668738427</v>
      </c>
      <c r="B53">
        <v>668.24635329997989</v>
      </c>
      <c r="C53">
        <v>4</v>
      </c>
      <c r="H53">
        <f>VLOOKUP(A53,[1]Sheet1!$A$2:$F$2001,5,FALSE)</f>
        <v>667.73054000000002</v>
      </c>
      <c r="I53">
        <f>VLOOKUP(A53,[1]Sheet1!$A$2:$F$2001,6,FALSE)</f>
        <v>667.78999999999985</v>
      </c>
      <c r="J53" s="5">
        <f t="shared" ca="1" si="0"/>
        <v>1.4518730864100157E-3</v>
      </c>
      <c r="K53" s="5">
        <f t="shared" ca="1" si="1"/>
        <v>0.96946000000002641</v>
      </c>
      <c r="L53" s="6">
        <f t="shared" si="3"/>
        <v>52</v>
      </c>
      <c r="M53">
        <f t="shared" si="5"/>
        <v>666.9398252052855</v>
      </c>
      <c r="N53">
        <f t="shared" si="6"/>
        <v>0.78172375900718949</v>
      </c>
      <c r="O53">
        <f t="shared" si="7"/>
        <v>1.6713424398840226</v>
      </c>
      <c r="P53">
        <f t="shared" si="8"/>
        <v>1</v>
      </c>
      <c r="Q53">
        <f t="shared" si="9"/>
        <v>8.6215273768175393E-5</v>
      </c>
      <c r="R53">
        <f t="shared" si="10"/>
        <v>-4.573362201869071E-3</v>
      </c>
      <c r="S53">
        <f t="shared" si="11"/>
        <v>0.35135646005129267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43232.768952395832</v>
      </c>
      <c r="B54">
        <v>667.79771485101992</v>
      </c>
      <c r="C54">
        <v>4</v>
      </c>
      <c r="H54">
        <f>VLOOKUP(A54,[1]Sheet1!$A$2:$F$2001,5,FALSE)</f>
        <v>667.73054000000002</v>
      </c>
      <c r="I54">
        <f>VLOOKUP(A54,[1]Sheet1!$A$2:$F$2001,6,FALSE)</f>
        <v>667.46983599999999</v>
      </c>
      <c r="J54" s="5">
        <f t="shared" ca="1" si="0"/>
        <v>1.5537782201785039E-3</v>
      </c>
      <c r="K54" s="5">
        <f t="shared" ca="1" si="1"/>
        <v>1.0375051700000313</v>
      </c>
      <c r="L54" s="6">
        <f t="shared" si="3"/>
        <v>53</v>
      </c>
      <c r="M54">
        <f t="shared" si="5"/>
        <v>667.20713446146112</v>
      </c>
      <c r="N54">
        <f t="shared" si="6"/>
        <v>0.7984278851142943</v>
      </c>
      <c r="O54">
        <f t="shared" si="7"/>
        <v>0.73967906252955329</v>
      </c>
      <c r="P54" t="str">
        <f t="shared" si="8"/>
        <v/>
      </c>
      <c r="Q54">
        <f t="shared" si="9"/>
        <v>2.8365740581648424E-4</v>
      </c>
      <c r="R54">
        <f t="shared" si="10"/>
        <v>1.1126608787006569</v>
      </c>
      <c r="S54">
        <f t="shared" si="11"/>
        <v>0.37482601401658094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43232.769371886578</v>
      </c>
      <c r="B55">
        <v>667.61956245468014</v>
      </c>
      <c r="C55">
        <v>8</v>
      </c>
      <c r="H55">
        <f>VLOOKUP(A55,[1]Sheet1!$A$2:$F$2001,5,FALSE)</f>
        <v>666.69624737000004</v>
      </c>
      <c r="I55">
        <f>VLOOKUP(A55,[1]Sheet1!$A$2:$F$2001,6,FALSE)</f>
        <v>666.35218900000007</v>
      </c>
      <c r="J55" s="5">
        <f t="shared" ca="1" si="0"/>
        <v>3.1105886798984744E-3</v>
      </c>
      <c r="K55" s="5">
        <f t="shared" ca="1" si="1"/>
        <v>2.0738177999999152</v>
      </c>
      <c r="L55" s="6">
        <f t="shared" si="3"/>
        <v>54</v>
      </c>
      <c r="M55">
        <f t="shared" si="5"/>
        <v>667.40832749088736</v>
      </c>
      <c r="N55">
        <f t="shared" si="6"/>
        <v>0.78988049044450792</v>
      </c>
      <c r="O55">
        <f t="shared" si="7"/>
        <v>0.26742648583952644</v>
      </c>
      <c r="P55" t="str">
        <f t="shared" si="8"/>
        <v/>
      </c>
      <c r="Q55">
        <f t="shared" si="9"/>
        <v>4.1949074511649087E-4</v>
      </c>
      <c r="R55">
        <f t="shared" si="10"/>
        <v>2.3562471496700099</v>
      </c>
      <c r="S55">
        <f t="shared" si="11"/>
        <v>1.7677012599228867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43232.769371886578</v>
      </c>
      <c r="B56">
        <v>667.45</v>
      </c>
      <c r="C56">
        <v>1</v>
      </c>
      <c r="H56">
        <f>VLOOKUP(A56,[1]Sheet1!$A$2:$F$2001,5,FALSE)</f>
        <v>666.69624737000004</v>
      </c>
      <c r="I56">
        <f>VLOOKUP(A56,[1]Sheet1!$A$2:$F$2001,6,FALSE)</f>
        <v>666.35218900000007</v>
      </c>
      <c r="J56" s="5">
        <f t="shared" ca="1" si="0"/>
        <v>3.4554756219010731E-3</v>
      </c>
      <c r="K56" s="5">
        <f t="shared" ca="1" si="1"/>
        <v>2.3037526299999627</v>
      </c>
      <c r="L56" s="6">
        <f t="shared" si="3"/>
        <v>55</v>
      </c>
      <c r="M56">
        <f t="shared" si="5"/>
        <v>667.57468308435864</v>
      </c>
      <c r="N56">
        <f t="shared" si="6"/>
        <v>0.7756615579440731</v>
      </c>
      <c r="O56">
        <f t="shared" si="7"/>
        <v>-0.16074418421492007</v>
      </c>
      <c r="P56" t="str">
        <f t="shared" si="8"/>
        <v/>
      </c>
      <c r="Q56">
        <f t="shared" si="9"/>
        <v>0</v>
      </c>
      <c r="R56">
        <f t="shared" si="10"/>
        <v>-0.49972360511268449</v>
      </c>
      <c r="S56">
        <f t="shared" si="11"/>
        <v>-0.67334613910425634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43232.769498391201</v>
      </c>
      <c r="B57">
        <v>666.90348839640012</v>
      </c>
      <c r="C57">
        <v>10</v>
      </c>
      <c r="H57">
        <f>VLOOKUP(A57,[1]Sheet1!$A$2:$F$2001,5,FALSE)</f>
        <v>666.625</v>
      </c>
      <c r="I57">
        <f>VLOOKUP(A57,[1]Sheet1!$A$2:$F$2001,6,FALSE)</f>
        <v>666.02</v>
      </c>
      <c r="J57" s="5">
        <f t="shared" ca="1" si="0"/>
        <v>3.5627226701668855E-3</v>
      </c>
      <c r="K57" s="5">
        <f t="shared" ca="1" si="1"/>
        <v>2.375</v>
      </c>
      <c r="L57" s="6">
        <f t="shared" si="3"/>
        <v>56</v>
      </c>
      <c r="M57">
        <f t="shared" si="5"/>
        <v>667.70863450301533</v>
      </c>
      <c r="N57">
        <f t="shared" si="6"/>
        <v>0.76079399002158254</v>
      </c>
      <c r="O57">
        <f t="shared" si="7"/>
        <v>-1.058297143741068</v>
      </c>
      <c r="P57" t="str">
        <f t="shared" si="8"/>
        <v/>
      </c>
      <c r="Q57">
        <f t="shared" si="9"/>
        <v>1.2650462304009125E-4</v>
      </c>
      <c r="R57">
        <f t="shared" si="10"/>
        <v>0.41885329900786356</v>
      </c>
      <c r="S57">
        <f t="shared" si="11"/>
        <v>2.9666666666666663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43232.770192372693</v>
      </c>
      <c r="B58">
        <v>666.51320782741993</v>
      </c>
      <c r="C58">
        <v>20</v>
      </c>
      <c r="H58">
        <f>VLOOKUP(A58,[1]Sheet1!$A$2:$F$2001,5,FALSE)</f>
        <v>667.55</v>
      </c>
      <c r="I58">
        <f>VLOOKUP(A58,[1]Sheet1!$A$2:$F$2001,6,FALSE)</f>
        <v>667.19</v>
      </c>
      <c r="J58" s="5">
        <f t="shared" ca="1" si="0"/>
        <v>2.1721219384314761E-3</v>
      </c>
      <c r="K58" s="5">
        <f t="shared" ca="1" si="1"/>
        <v>1.4499999999999318</v>
      </c>
      <c r="L58" s="6">
        <f t="shared" si="3"/>
        <v>57</v>
      </c>
      <c r="M58">
        <f t="shared" si="5"/>
        <v>667.76805924750624</v>
      </c>
      <c r="N58">
        <f t="shared" si="6"/>
        <v>0.75850255455603832</v>
      </c>
      <c r="O58">
        <f t="shared" si="7"/>
        <v>-1.6543799523797151</v>
      </c>
      <c r="P58" t="str">
        <f t="shared" si="8"/>
        <v/>
      </c>
      <c r="Q58">
        <f t="shared" si="9"/>
        <v>6.9398149207700044E-4</v>
      </c>
      <c r="R58">
        <f t="shared" si="10"/>
        <v>4.31929518748115</v>
      </c>
      <c r="S58">
        <f t="shared" si="11"/>
        <v>6.4342695795150098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43232.770210312498</v>
      </c>
      <c r="B59">
        <v>667.07241328062003</v>
      </c>
      <c r="C59">
        <v>2</v>
      </c>
      <c r="H59">
        <f>VLOOKUP(A59,[1]Sheet1!$A$2:$F$2001,5,FALSE)</f>
        <v>667.55</v>
      </c>
      <c r="I59">
        <f>VLOOKUP(A59,[1]Sheet1!$A$2:$F$2001,6,FALSE)</f>
        <v>667.36941217920014</v>
      </c>
      <c r="J59" s="5">
        <f t="shared" ca="1" si="0"/>
        <v>2.1721219384314761E-3</v>
      </c>
      <c r="K59" s="5">
        <f t="shared" ca="1" si="1"/>
        <v>1.4499999999999318</v>
      </c>
      <c r="L59" s="6">
        <f t="shared" si="3"/>
        <v>58</v>
      </c>
      <c r="M59">
        <f t="shared" si="5"/>
        <v>667.7734847585856</v>
      </c>
      <c r="N59">
        <f t="shared" si="6"/>
        <v>0.77492913476662195</v>
      </c>
      <c r="O59">
        <f t="shared" si="7"/>
        <v>-0.90469108272294474</v>
      </c>
      <c r="P59" t="str">
        <f t="shared" si="8"/>
        <v/>
      </c>
      <c r="Q59">
        <f t="shared" si="9"/>
        <v>1.7939804820343852E-5</v>
      </c>
      <c r="R59">
        <f t="shared" si="10"/>
        <v>-0.40025301554463971</v>
      </c>
      <c r="S59">
        <f t="shared" si="11"/>
        <v>-0.30363026438005891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43232.770262719911</v>
      </c>
      <c r="B60">
        <v>667.37159786481993</v>
      </c>
      <c r="C60">
        <v>7</v>
      </c>
      <c r="H60">
        <f>VLOOKUP(A60,[1]Sheet1!$A$2:$F$2001,5,FALSE)</f>
        <v>667.55</v>
      </c>
      <c r="I60">
        <f>VLOOKUP(A60,[1]Sheet1!$A$2:$F$2001,6,FALSE)</f>
        <v>667.46</v>
      </c>
      <c r="J60" s="5">
        <f t="shared" ca="1" si="0"/>
        <v>2.1721219384314761E-3</v>
      </c>
      <c r="K60" s="5">
        <f t="shared" ca="1" si="1"/>
        <v>1.4499999999999318</v>
      </c>
      <c r="L60" s="6">
        <f t="shared" si="3"/>
        <v>59</v>
      </c>
      <c r="M60">
        <f t="shared" si="5"/>
        <v>667.83539152569062</v>
      </c>
      <c r="N60">
        <f t="shared" si="6"/>
        <v>0.77372977714091118</v>
      </c>
      <c r="O60">
        <f t="shared" si="7"/>
        <v>-0.59942589076060138</v>
      </c>
      <c r="P60" t="str">
        <f t="shared" si="8"/>
        <v/>
      </c>
      <c r="Q60">
        <f t="shared" si="9"/>
        <v>5.2407413022592664E-5</v>
      </c>
      <c r="R60">
        <f t="shared" si="10"/>
        <v>-0.21019785888439763</v>
      </c>
      <c r="S60">
        <f t="shared" si="11"/>
        <v>0.96336223463389836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43232.770599398151</v>
      </c>
      <c r="B61">
        <v>667.49001502960004</v>
      </c>
      <c r="C61">
        <v>5</v>
      </c>
      <c r="H61">
        <f>VLOOKUP(A61,[1]Sheet1!$A$2:$F$2001,5,FALSE)</f>
        <v>667.87102853279998</v>
      </c>
      <c r="I61">
        <f>VLOOKUP(A61,[1]Sheet1!$A$2:$F$2001,6,FALSE)</f>
        <v>668.16899799999999</v>
      </c>
      <c r="J61" s="5">
        <f t="shared" ca="1" si="0"/>
        <v>6.6346861634859441E-4</v>
      </c>
      <c r="K61" s="5">
        <f t="shared" ca="1" si="1"/>
        <v>0.44311146719996941</v>
      </c>
      <c r="L61" s="6">
        <f t="shared" si="3"/>
        <v>60</v>
      </c>
      <c r="M61">
        <f t="shared" si="5"/>
        <v>667.92386841181781</v>
      </c>
      <c r="N61">
        <f t="shared" si="6"/>
        <v>0.76767371755203895</v>
      </c>
      <c r="O61">
        <f t="shared" si="7"/>
        <v>-0.5651533617709823</v>
      </c>
      <c r="P61" t="str">
        <f t="shared" si="8"/>
        <v/>
      </c>
      <c r="Q61">
        <f t="shared" si="9"/>
        <v>3.3667824027361348E-4</v>
      </c>
      <c r="R61">
        <f t="shared" si="10"/>
        <v>1.3814283246748142</v>
      </c>
      <c r="S61">
        <f t="shared" si="11"/>
        <v>0.41967512932111234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43232.77060059028</v>
      </c>
      <c r="B62">
        <v>668.08157803599988</v>
      </c>
      <c r="C62">
        <v>4</v>
      </c>
      <c r="H62">
        <f>VLOOKUP(A62,[1]Sheet1!$A$2:$F$2001,5,FALSE)</f>
        <v>667.87102853279998</v>
      </c>
      <c r="I62">
        <f>VLOOKUP(A62,[1]Sheet1!$A$2:$F$2001,6,FALSE)</f>
        <v>668.19139800000005</v>
      </c>
      <c r="J62" s="5">
        <f t="shared" ca="1" si="0"/>
        <v>6.4229686402530409E-4</v>
      </c>
      <c r="K62" s="5">
        <f t="shared" ca="1" si="1"/>
        <v>0.42897146719997181</v>
      </c>
      <c r="L62" s="6">
        <f t="shared" si="3"/>
        <v>61</v>
      </c>
      <c r="M62">
        <f t="shared" si="5"/>
        <v>668.01481976171158</v>
      </c>
      <c r="N62">
        <f t="shared" si="6"/>
        <v>0.76208701067571027</v>
      </c>
      <c r="O62">
        <f t="shared" si="7"/>
        <v>8.7599281122915915E-2</v>
      </c>
      <c r="P62" t="str">
        <f t="shared" si="8"/>
        <v/>
      </c>
      <c r="Q62">
        <f t="shared" si="9"/>
        <v>1.1921292752958834E-6</v>
      </c>
      <c r="R62">
        <f t="shared" si="10"/>
        <v>-0.54915337847109547</v>
      </c>
      <c r="S62">
        <f t="shared" si="11"/>
        <v>0.18366104849436532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25">
      <c r="A63" s="2">
        <v>43232.770738877312</v>
      </c>
      <c r="B63">
        <v>667.91647126949988</v>
      </c>
      <c r="C63">
        <v>7</v>
      </c>
      <c r="H63">
        <f>VLOOKUP(A63,[1]Sheet1!$A$2:$F$2001,5,FALSE)</f>
        <v>667.71280000000002</v>
      </c>
      <c r="I63">
        <f>VLOOKUP(A63,[1]Sheet1!$A$2:$F$2001,6,FALSE)</f>
        <v>668.19</v>
      </c>
      <c r="J63" s="5">
        <f t="shared" ca="1" si="0"/>
        <v>1.052548341142945E-3</v>
      </c>
      <c r="K63" s="5">
        <f t="shared" ca="1" si="1"/>
        <v>0.70279999999991105</v>
      </c>
      <c r="L63" s="6">
        <f t="shared" si="3"/>
        <v>62</v>
      </c>
      <c r="M63">
        <f t="shared" si="5"/>
        <v>668.16127739622129</v>
      </c>
      <c r="N63">
        <f t="shared" si="6"/>
        <v>0.75377725883014379</v>
      </c>
      <c r="O63">
        <f t="shared" si="7"/>
        <v>-0.32477250255778672</v>
      </c>
      <c r="P63" t="str">
        <f t="shared" si="8"/>
        <v/>
      </c>
      <c r="Q63">
        <f t="shared" si="9"/>
        <v>1.3828703231411055E-4</v>
      </c>
      <c r="R63">
        <f t="shared" si="10"/>
        <v>0.20559146020268246</v>
      </c>
      <c r="S63">
        <f t="shared" si="11"/>
        <v>0.92960118606288122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43232.770738877312</v>
      </c>
      <c r="B64">
        <v>667.71</v>
      </c>
      <c r="C64">
        <v>1</v>
      </c>
      <c r="H64">
        <f>VLOOKUP(A64,[1]Sheet1!$A$2:$F$2001,5,FALSE)</f>
        <v>667.71280000000002</v>
      </c>
      <c r="I64">
        <f>VLOOKUP(A64,[1]Sheet1!$A$2:$F$2001,6,FALSE)</f>
        <v>668.19</v>
      </c>
      <c r="J64" s="5">
        <f t="shared" ca="1" si="0"/>
        <v>2.3543056236152563E-4</v>
      </c>
      <c r="K64" s="5">
        <f t="shared" ca="1" si="1"/>
        <v>0.1571999999999889</v>
      </c>
      <c r="L64" s="6">
        <f t="shared" si="3"/>
        <v>63</v>
      </c>
      <c r="M64">
        <f t="shared" si="5"/>
        <v>668.273782099252</v>
      </c>
      <c r="N64">
        <f t="shared" si="6"/>
        <v>0.74755545412458591</v>
      </c>
      <c r="O64">
        <f t="shared" si="7"/>
        <v>-0.75416759538217182</v>
      </c>
      <c r="P64" t="str">
        <f t="shared" si="8"/>
        <v/>
      </c>
      <c r="Q64">
        <f t="shared" si="9"/>
        <v>0</v>
      </c>
      <c r="R64">
        <f t="shared" si="10"/>
        <v>-0.5801312205429543</v>
      </c>
      <c r="S64">
        <f t="shared" si="11"/>
        <v>-0.63238326379004928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25">
      <c r="A65" s="2">
        <v>43232.771027037037</v>
      </c>
      <c r="B65">
        <v>667.85887238716009</v>
      </c>
      <c r="C65">
        <v>7</v>
      </c>
      <c r="H65">
        <f>VLOOKUP(A65,[1]Sheet1!$A$2:$F$2001,5,FALSE)</f>
        <v>667.62</v>
      </c>
      <c r="I65">
        <f>VLOOKUP(A65,[1]Sheet1!$A$2:$F$2001,6,FALSE)</f>
        <v>668.02244020579997</v>
      </c>
      <c r="J65" s="5">
        <f t="shared" ca="1" si="0"/>
        <v>5.6918606392857528E-4</v>
      </c>
      <c r="K65" s="5">
        <f t="shared" ca="1" si="1"/>
        <v>0.37999999999999545</v>
      </c>
      <c r="L65" s="6">
        <f t="shared" si="3"/>
        <v>64</v>
      </c>
      <c r="M65">
        <f t="shared" si="5"/>
        <v>668.34843897012377</v>
      </c>
      <c r="N65">
        <f t="shared" si="6"/>
        <v>0.74760577292972619</v>
      </c>
      <c r="O65">
        <f t="shared" si="7"/>
        <v>-0.65484591035881956</v>
      </c>
      <c r="P65" t="str">
        <f t="shared" si="8"/>
        <v/>
      </c>
      <c r="Q65">
        <f t="shared" si="9"/>
        <v>2.8815972473239526E-4</v>
      </c>
      <c r="R65">
        <f t="shared" si="10"/>
        <v>1.0134086987649342</v>
      </c>
      <c r="S65">
        <f t="shared" si="11"/>
        <v>0.88533656930606897</v>
      </c>
      <c r="T65" t="str">
        <f t="shared" si="12"/>
        <v/>
      </c>
      <c r="U65" t="str">
        <f t="shared" si="13"/>
        <v/>
      </c>
      <c r="V65" t="str">
        <f t="shared" si="4"/>
        <v/>
      </c>
      <c r="X65">
        <f t="shared" si="14"/>
        <v>0</v>
      </c>
    </row>
    <row r="66" spans="1:24" x14ac:dyDescent="0.25">
      <c r="A66" s="2">
        <v>43232.771425949068</v>
      </c>
      <c r="B66">
        <v>667.79073588991992</v>
      </c>
      <c r="C66">
        <v>4</v>
      </c>
      <c r="H66">
        <f>VLOOKUP(A66,[1]Sheet1!$A$2:$F$2001,5,FALSE)</f>
        <v>666.65</v>
      </c>
      <c r="I66">
        <f>VLOOKUP(A66,[1]Sheet1!$A$2:$F$2001,6,FALSE)</f>
        <v>667.2</v>
      </c>
      <c r="J66" s="5">
        <f t="shared" ca="1" si="0"/>
        <v>2.0250506262656908E-3</v>
      </c>
      <c r="K66" s="5">
        <f t="shared" ca="1" si="1"/>
        <v>1.3500000000000227</v>
      </c>
      <c r="L66" s="6">
        <f t="shared" si="3"/>
        <v>65</v>
      </c>
      <c r="M66">
        <f t="shared" si="5"/>
        <v>668.42689974406585</v>
      </c>
      <c r="N66">
        <f t="shared" si="6"/>
        <v>0.74774668927754817</v>
      </c>
      <c r="O66">
        <f t="shared" si="7"/>
        <v>-0.85077455142005087</v>
      </c>
      <c r="P66" t="str">
        <f t="shared" si="8"/>
        <v/>
      </c>
      <c r="Q66">
        <f t="shared" si="9"/>
        <v>3.9891203050501645E-4</v>
      </c>
      <c r="R66">
        <f t="shared" si="10"/>
        <v>1.5661784102515894</v>
      </c>
      <c r="S66">
        <f t="shared" si="11"/>
        <v>8.3935025864222509E-2</v>
      </c>
      <c r="T66" t="str">
        <f t="shared" si="12"/>
        <v/>
      </c>
      <c r="U66" t="str">
        <f t="shared" si="13"/>
        <v/>
      </c>
      <c r="V66" t="str">
        <f t="shared" si="4"/>
        <v/>
      </c>
      <c r="X66">
        <f t="shared" si="14"/>
        <v>0</v>
      </c>
    </row>
    <row r="67" spans="1:24" x14ac:dyDescent="0.25">
      <c r="A67" s="2">
        <v>43232.771425949068</v>
      </c>
      <c r="B67">
        <v>667.62</v>
      </c>
      <c r="C67">
        <v>1</v>
      </c>
      <c r="H67">
        <f>VLOOKUP(A67,[1]Sheet1!$A$2:$F$2001,5,FALSE)</f>
        <v>666.65</v>
      </c>
      <c r="I67">
        <f>VLOOKUP(A67,[1]Sheet1!$A$2:$F$2001,6,FALSE)</f>
        <v>667.2</v>
      </c>
      <c r="J67" s="5">
        <f t="shared" ref="J67:J130" ca="1" si="15">(OFFSET(I67,$AA$2,0)-H67)/H67</f>
        <v>2.0250506262656908E-3</v>
      </c>
      <c r="K67" s="5">
        <f t="shared" ref="K67:K130" ca="1" si="16">IF(ISNUMBER(J67),H67*J67,"")</f>
        <v>1.3500000000000227</v>
      </c>
      <c r="L67" s="6">
        <f t="shared" si="3"/>
        <v>66</v>
      </c>
      <c r="M67">
        <f t="shared" si="5"/>
        <v>668.48361278864036</v>
      </c>
      <c r="N67">
        <f t="shared" si="6"/>
        <v>0.75239005161958861</v>
      </c>
      <c r="O67">
        <f t="shared" si="7"/>
        <v>-1.147825900649998</v>
      </c>
      <c r="P67" t="str">
        <f t="shared" si="8"/>
        <v/>
      </c>
      <c r="Q67">
        <f t="shared" si="9"/>
        <v>0</v>
      </c>
      <c r="R67">
        <f t="shared" si="10"/>
        <v>-0.66391451212715868</v>
      </c>
      <c r="S67">
        <f t="shared" si="11"/>
        <v>-0.69705668494639184</v>
      </c>
      <c r="T67">
        <f t="shared" si="12"/>
        <v>1</v>
      </c>
      <c r="U67">
        <f t="shared" ca="1" si="13"/>
        <v>1.3500000000000227</v>
      </c>
      <c r="V67">
        <f t="shared" ca="1" si="4"/>
        <v>1.3500000000000227</v>
      </c>
      <c r="X67">
        <f t="shared" ca="1" si="14"/>
        <v>1.3500000000000227</v>
      </c>
    </row>
    <row r="68" spans="1:24" x14ac:dyDescent="0.25">
      <c r="A68" s="2">
        <v>43232.771425949068</v>
      </c>
      <c r="B68">
        <v>667.62</v>
      </c>
      <c r="C68">
        <v>1</v>
      </c>
      <c r="H68">
        <f>VLOOKUP(A68,[1]Sheet1!$A$2:$F$2001,5,FALSE)</f>
        <v>666.65</v>
      </c>
      <c r="I68">
        <f>VLOOKUP(A68,[1]Sheet1!$A$2:$F$2001,6,FALSE)</f>
        <v>667.2</v>
      </c>
      <c r="J68" s="5">
        <f t="shared" ca="1" si="15"/>
        <v>2.0250506262656908E-3</v>
      </c>
      <c r="K68" s="5">
        <f t="shared" ca="1" si="16"/>
        <v>1.3500000000000227</v>
      </c>
      <c r="L68" s="6">
        <f t="shared" ref="L68:L131" si="17">L67+1</f>
        <v>67</v>
      </c>
      <c r="M68">
        <f t="shared" si="5"/>
        <v>668.50719600433365</v>
      </c>
      <c r="N68">
        <f t="shared" si="6"/>
        <v>0.76446737303211532</v>
      </c>
      <c r="O68">
        <f t="shared" si="7"/>
        <v>-1.1605413594235559</v>
      </c>
      <c r="P68" t="str">
        <f t="shared" si="8"/>
        <v/>
      </c>
      <c r="Q68">
        <f t="shared" si="9"/>
        <v>0</v>
      </c>
      <c r="R68">
        <f t="shared" si="10"/>
        <v>-0.66391451212715868</v>
      </c>
      <c r="S68">
        <f t="shared" si="11"/>
        <v>-0.69705668494639184</v>
      </c>
      <c r="T68">
        <f t="shared" si="12"/>
        <v>1</v>
      </c>
      <c r="U68">
        <f t="shared" ca="1" si="13"/>
        <v>1.3500000000000227</v>
      </c>
      <c r="V68" t="str">
        <f t="shared" si="4"/>
        <v/>
      </c>
      <c r="X68">
        <f t="shared" ca="1" si="14"/>
        <v>1.3500000000000227</v>
      </c>
    </row>
    <row r="69" spans="1:24" x14ac:dyDescent="0.25">
      <c r="A69" s="2">
        <v>43232.771425949068</v>
      </c>
      <c r="B69">
        <v>667.62</v>
      </c>
      <c r="C69">
        <v>1</v>
      </c>
      <c r="H69">
        <f>VLOOKUP(A69,[1]Sheet1!$A$2:$F$2001,5,FALSE)</f>
        <v>666.65</v>
      </c>
      <c r="I69">
        <f>VLOOKUP(A69,[1]Sheet1!$A$2:$F$2001,6,FALSE)</f>
        <v>667.2</v>
      </c>
      <c r="J69" s="5">
        <f t="shared" ca="1" si="15"/>
        <v>2.0250506262656908E-3</v>
      </c>
      <c r="K69" s="5">
        <f t="shared" ca="1" si="16"/>
        <v>1.3500000000000227</v>
      </c>
      <c r="L69" s="6">
        <f t="shared" si="17"/>
        <v>68</v>
      </c>
      <c r="M69">
        <f t="shared" si="5"/>
        <v>668.51802291750585</v>
      </c>
      <c r="N69">
        <f t="shared" si="6"/>
        <v>0.77798950067412076</v>
      </c>
      <c r="O69">
        <f t="shared" si="7"/>
        <v>-1.1542866796116305</v>
      </c>
      <c r="P69" t="str">
        <f t="shared" si="8"/>
        <v/>
      </c>
      <c r="Q69">
        <f t="shared" si="9"/>
        <v>0</v>
      </c>
      <c r="R69">
        <f t="shared" si="10"/>
        <v>-0.66391451212715868</v>
      </c>
      <c r="S69">
        <f t="shared" si="11"/>
        <v>-0.69705668494639184</v>
      </c>
      <c r="T69">
        <f t="shared" si="12"/>
        <v>1</v>
      </c>
      <c r="U69">
        <f t="shared" ca="1" si="13"/>
        <v>1.3500000000000227</v>
      </c>
      <c r="V69" t="str">
        <f t="shared" si="4"/>
        <v/>
      </c>
      <c r="X69">
        <f t="shared" ca="1" si="14"/>
        <v>1.3500000000000227</v>
      </c>
    </row>
    <row r="70" spans="1:24" x14ac:dyDescent="0.25">
      <c r="A70" s="2">
        <v>43232.771425949068</v>
      </c>
      <c r="B70">
        <v>667.03408173568005</v>
      </c>
      <c r="C70">
        <v>3</v>
      </c>
      <c r="H70">
        <f>VLOOKUP(A70,[1]Sheet1!$A$2:$F$2001,5,FALSE)</f>
        <v>666.65</v>
      </c>
      <c r="I70">
        <f>VLOOKUP(A70,[1]Sheet1!$A$2:$F$2001,6,FALSE)</f>
        <v>667.2</v>
      </c>
      <c r="J70" s="5">
        <f t="shared" ca="1" si="15"/>
        <v>2.0250506262656908E-3</v>
      </c>
      <c r="K70" s="5">
        <f t="shared" ca="1" si="16"/>
        <v>1.3500000000000227</v>
      </c>
      <c r="L70" s="6">
        <f t="shared" si="17"/>
        <v>69</v>
      </c>
      <c r="M70">
        <f t="shared" si="5"/>
        <v>668.51609352815706</v>
      </c>
      <c r="N70">
        <f t="shared" si="6"/>
        <v>0.79189145225562751</v>
      </c>
      <c r="O70">
        <f t="shared" si="7"/>
        <v>-1.8714835073110596</v>
      </c>
      <c r="P70" t="str">
        <f t="shared" si="8"/>
        <v/>
      </c>
      <c r="Q70">
        <f t="shared" si="9"/>
        <v>0</v>
      </c>
      <c r="R70">
        <f t="shared" si="10"/>
        <v>-0.66391451212715868</v>
      </c>
      <c r="S70">
        <f t="shared" si="11"/>
        <v>-0.19010636862174324</v>
      </c>
      <c r="T70">
        <f t="shared" si="12"/>
        <v>1</v>
      </c>
      <c r="U70">
        <f t="shared" ca="1" si="13"/>
        <v>1.3500000000000227</v>
      </c>
      <c r="V70" t="str">
        <f t="shared" si="4"/>
        <v/>
      </c>
      <c r="X70">
        <f t="shared" ca="1" si="14"/>
        <v>1.3500000000000227</v>
      </c>
    </row>
    <row r="71" spans="1:24" x14ac:dyDescent="0.25">
      <c r="A71" s="2">
        <v>43232.771738877324</v>
      </c>
      <c r="B71">
        <v>666.68442835476014</v>
      </c>
      <c r="C71">
        <v>5</v>
      </c>
      <c r="H71">
        <f>VLOOKUP(A71,[1]Sheet1!$A$2:$F$2001,5,FALSE)</f>
        <v>666.94277002320007</v>
      </c>
      <c r="I71">
        <f>VLOOKUP(A71,[1]Sheet1!$A$2:$F$2001,6,FALSE)</f>
        <v>668.18138268500013</v>
      </c>
      <c r="J71" s="5">
        <f t="shared" ca="1" si="15"/>
        <v>3.0395861053107149E-3</v>
      </c>
      <c r="K71" s="5">
        <f t="shared" ca="1" si="16"/>
        <v>2.0272299767999584</v>
      </c>
      <c r="L71" s="6">
        <f t="shared" si="17"/>
        <v>70</v>
      </c>
      <c r="M71">
        <f t="shared" si="5"/>
        <v>668.43444574893647</v>
      </c>
      <c r="N71">
        <f t="shared" si="6"/>
        <v>0.82786397707788706</v>
      </c>
      <c r="O71">
        <f t="shared" si="7"/>
        <v>-2.113894845809531</v>
      </c>
      <c r="P71" t="str">
        <f t="shared" si="8"/>
        <v/>
      </c>
      <c r="Q71">
        <f t="shared" si="9"/>
        <v>3.1292825588025153E-4</v>
      </c>
      <c r="R71">
        <f t="shared" si="10"/>
        <v>1.0043427559172324</v>
      </c>
      <c r="S71">
        <f t="shared" si="11"/>
        <v>0.30475766648650299</v>
      </c>
      <c r="T71" t="str">
        <f t="shared" si="12"/>
        <v/>
      </c>
      <c r="U71" t="str">
        <f t="shared" si="13"/>
        <v/>
      </c>
      <c r="V71" t="str">
        <f t="shared" si="4"/>
        <v/>
      </c>
      <c r="X71">
        <f t="shared" ca="1" si="14"/>
        <v>1.3500000000000227</v>
      </c>
    </row>
    <row r="72" spans="1:24" x14ac:dyDescent="0.25">
      <c r="A72" s="2">
        <v>43232.772113148138</v>
      </c>
      <c r="B72">
        <v>667.96069301996022</v>
      </c>
      <c r="C72">
        <v>13</v>
      </c>
      <c r="H72">
        <f>VLOOKUP(A72,[1]Sheet1!$A$2:$F$2001,5,FALSE)</f>
        <v>667.07611113999997</v>
      </c>
      <c r="I72">
        <f>VLOOKUP(A72,[1]Sheet1!$A$2:$F$2001,6,FALSE)</f>
        <v>666.34</v>
      </c>
      <c r="J72" s="5">
        <f t="shared" ca="1" si="15"/>
        <v>2.8390896156714395E-3</v>
      </c>
      <c r="K72" s="5">
        <f t="shared" ca="1" si="16"/>
        <v>1.893888860000061</v>
      </c>
      <c r="L72" s="6">
        <f t="shared" si="17"/>
        <v>71</v>
      </c>
      <c r="M72">
        <f t="shared" si="5"/>
        <v>668.30303549053997</v>
      </c>
      <c r="N72">
        <f t="shared" si="6"/>
        <v>0.87361584590040231</v>
      </c>
      <c r="O72">
        <f t="shared" si="7"/>
        <v>-0.39186843071385946</v>
      </c>
      <c r="P72" t="str">
        <f t="shared" si="8"/>
        <v/>
      </c>
      <c r="Q72">
        <f t="shared" si="9"/>
        <v>3.7427081406349316E-4</v>
      </c>
      <c r="R72">
        <f t="shared" si="10"/>
        <v>1.274580696632521</v>
      </c>
      <c r="S72">
        <f t="shared" si="11"/>
        <v>2.3325677814634158</v>
      </c>
      <c r="T72" t="str">
        <f t="shared" si="12"/>
        <v/>
      </c>
      <c r="U72" t="str">
        <f t="shared" si="13"/>
        <v/>
      </c>
      <c r="V72" t="str">
        <f t="shared" si="4"/>
        <v/>
      </c>
      <c r="X72">
        <f t="shared" ca="1" si="14"/>
        <v>1.3500000000000227</v>
      </c>
    </row>
    <row r="73" spans="1:24" x14ac:dyDescent="0.25">
      <c r="A73" s="2">
        <v>43232.772217604157</v>
      </c>
      <c r="B73">
        <v>666.94245243960017</v>
      </c>
      <c r="C73">
        <v>15</v>
      </c>
      <c r="H73">
        <f>VLOOKUP(A73,[1]Sheet1!$A$2:$F$2001,5,FALSE)</f>
        <v>666.32158379719999</v>
      </c>
      <c r="I73">
        <f>VLOOKUP(A73,[1]Sheet1!$A$2:$F$2001,6,FALSE)</f>
        <v>666.34</v>
      </c>
      <c r="J73" s="5">
        <f t="shared" ca="1" si="15"/>
        <v>3.9746816960473863E-3</v>
      </c>
      <c r="K73" s="5">
        <f t="shared" ca="1" si="16"/>
        <v>2.6484162028000355</v>
      </c>
      <c r="L73" s="6">
        <f t="shared" si="17"/>
        <v>72</v>
      </c>
      <c r="M73">
        <f t="shared" si="5"/>
        <v>668.30944491646187</v>
      </c>
      <c r="N73">
        <f t="shared" si="6"/>
        <v>0.87002737266999808</v>
      </c>
      <c r="O73">
        <f t="shared" si="7"/>
        <v>-1.571206285920153</v>
      </c>
      <c r="P73" t="str">
        <f t="shared" si="8"/>
        <v/>
      </c>
      <c r="Q73">
        <f t="shared" si="9"/>
        <v>1.0445601947139949E-4</v>
      </c>
      <c r="R73">
        <f t="shared" si="10"/>
        <v>-0.20715124544847788</v>
      </c>
      <c r="S73">
        <f t="shared" si="11"/>
        <v>2.5947504544622721</v>
      </c>
      <c r="T73" t="str">
        <f t="shared" si="12"/>
        <v/>
      </c>
      <c r="U73" t="str">
        <f t="shared" si="13"/>
        <v/>
      </c>
      <c r="V73" t="str">
        <f t="shared" si="4"/>
        <v/>
      </c>
      <c r="X73">
        <f t="shared" ca="1" si="14"/>
        <v>1.3500000000000227</v>
      </c>
    </row>
    <row r="74" spans="1:24" x14ac:dyDescent="0.25">
      <c r="A74" s="2">
        <v>43232.772381666669</v>
      </c>
      <c r="B74">
        <v>666.32231892464006</v>
      </c>
      <c r="C74">
        <v>7</v>
      </c>
      <c r="H74">
        <f>VLOOKUP(A74,[1]Sheet1!$A$2:$F$2001,5,FALSE)</f>
        <v>666.3</v>
      </c>
      <c r="I74">
        <f>VLOOKUP(A74,[1]Sheet1!$A$2:$F$2001,6,FALSE)</f>
        <v>666.31</v>
      </c>
      <c r="J74" s="5">
        <f t="shared" ca="1" si="15"/>
        <v>4.0072039621793084E-3</v>
      </c>
      <c r="K74" s="5">
        <f t="shared" ca="1" si="16"/>
        <v>2.6700000000000732</v>
      </c>
      <c r="L74" s="6">
        <f t="shared" si="17"/>
        <v>73</v>
      </c>
      <c r="M74">
        <f t="shared" si="5"/>
        <v>668.18500990788903</v>
      </c>
      <c r="N74">
        <f t="shared" si="6"/>
        <v>0.88843263491182467</v>
      </c>
      <c r="O74">
        <f t="shared" si="7"/>
        <v>-2.0966035128075142</v>
      </c>
      <c r="P74" t="str">
        <f t="shared" si="8"/>
        <v/>
      </c>
      <c r="Q74">
        <f t="shared" si="9"/>
        <v>1.6406251234002411E-4</v>
      </c>
      <c r="R74">
        <f t="shared" si="10"/>
        <v>8.8890908400782148E-2</v>
      </c>
      <c r="S74">
        <f t="shared" si="11"/>
        <v>0.52784530292462095</v>
      </c>
      <c r="T74" t="str">
        <f t="shared" si="12"/>
        <v/>
      </c>
      <c r="U74" t="str">
        <f t="shared" si="13"/>
        <v/>
      </c>
      <c r="V74" t="str">
        <f t="shared" si="4"/>
        <v/>
      </c>
      <c r="X74">
        <f t="shared" ca="1" si="14"/>
        <v>1.3500000000000227</v>
      </c>
    </row>
    <row r="75" spans="1:24" x14ac:dyDescent="0.25">
      <c r="A75" s="2">
        <v>43232.772381666669</v>
      </c>
      <c r="B75">
        <v>666.3</v>
      </c>
      <c r="C75">
        <v>1</v>
      </c>
      <c r="H75">
        <f>VLOOKUP(A75,[1]Sheet1!$A$2:$F$2001,5,FALSE)</f>
        <v>666.3</v>
      </c>
      <c r="I75">
        <f>VLOOKUP(A75,[1]Sheet1!$A$2:$F$2001,6,FALSE)</f>
        <v>666.31</v>
      </c>
      <c r="J75" s="5">
        <f t="shared" ca="1" si="15"/>
        <v>4.0072039621793084E-3</v>
      </c>
      <c r="K75" s="5">
        <f t="shared" ca="1" si="16"/>
        <v>2.6700000000000732</v>
      </c>
      <c r="L75" s="6">
        <f t="shared" si="17"/>
        <v>74</v>
      </c>
      <c r="M75">
        <f t="shared" si="5"/>
        <v>667.98036240127226</v>
      </c>
      <c r="N75">
        <f t="shared" si="6"/>
        <v>0.92236173315583714</v>
      </c>
      <c r="O75">
        <f t="shared" si="7"/>
        <v>-1.8218041153149185</v>
      </c>
      <c r="P75" t="str">
        <f t="shared" si="8"/>
        <v/>
      </c>
      <c r="Q75">
        <f t="shared" si="9"/>
        <v>0</v>
      </c>
      <c r="R75">
        <f t="shared" si="10"/>
        <v>-0.80556042153634067</v>
      </c>
      <c r="S75">
        <f t="shared" si="11"/>
        <v>-0.85607612719382742</v>
      </c>
      <c r="T75">
        <f t="shared" si="12"/>
        <v>1</v>
      </c>
      <c r="U75">
        <f t="shared" ca="1" si="13"/>
        <v>2.6700000000000732</v>
      </c>
      <c r="V75">
        <f t="shared" ca="1" si="4"/>
        <v>2.6700000000000732</v>
      </c>
      <c r="X75">
        <f t="shared" ca="1" si="14"/>
        <v>4.0200000000000955</v>
      </c>
    </row>
    <row r="76" spans="1:24" x14ac:dyDescent="0.25">
      <c r="A76" s="2">
        <v>43232.772381666669</v>
      </c>
      <c r="B76">
        <v>666.3</v>
      </c>
      <c r="C76">
        <v>1</v>
      </c>
      <c r="H76">
        <f>VLOOKUP(A76,[1]Sheet1!$A$2:$F$2001,5,FALSE)</f>
        <v>666.3</v>
      </c>
      <c r="I76">
        <f>VLOOKUP(A76,[1]Sheet1!$A$2:$F$2001,6,FALSE)</f>
        <v>666.31</v>
      </c>
      <c r="J76" s="5">
        <f t="shared" ca="1" si="15"/>
        <v>4.0414589131023944E-3</v>
      </c>
      <c r="K76" s="5">
        <f t="shared" ca="1" si="16"/>
        <v>2.692824073800125</v>
      </c>
      <c r="L76" s="6">
        <f t="shared" si="17"/>
        <v>75</v>
      </c>
      <c r="M76">
        <f t="shared" si="5"/>
        <v>667.76695078768148</v>
      </c>
      <c r="N76">
        <f t="shared" si="6"/>
        <v>0.9358306205626461</v>
      </c>
      <c r="O76">
        <f t="shared" si="7"/>
        <v>-1.5675387783310151</v>
      </c>
      <c r="P76" t="str">
        <f t="shared" si="8"/>
        <v/>
      </c>
      <c r="Q76">
        <f t="shared" si="9"/>
        <v>0</v>
      </c>
      <c r="R76">
        <f t="shared" si="10"/>
        <v>-0.80556042153634067</v>
      </c>
      <c r="S76">
        <f t="shared" si="11"/>
        <v>-0.85607612719382742</v>
      </c>
      <c r="T76">
        <f t="shared" si="12"/>
        <v>1</v>
      </c>
      <c r="U76">
        <f t="shared" ca="1" si="13"/>
        <v>2.692824073800125</v>
      </c>
      <c r="V76" t="str">
        <f t="shared" si="4"/>
        <v/>
      </c>
      <c r="X76">
        <f t="shared" ca="1" si="14"/>
        <v>4.0200000000000955</v>
      </c>
    </row>
    <row r="77" spans="1:24" x14ac:dyDescent="0.25">
      <c r="A77" s="2">
        <v>43232.772640358788</v>
      </c>
      <c r="B77">
        <v>666.3</v>
      </c>
      <c r="C77">
        <v>4</v>
      </c>
      <c r="H77">
        <f>VLOOKUP(A77,[1]Sheet1!$A$2:$F$2001,5,FALSE)</f>
        <v>666.3</v>
      </c>
      <c r="I77">
        <f>VLOOKUP(A77,[1]Sheet1!$A$2:$F$2001,6,FALSE)</f>
        <v>666.31</v>
      </c>
      <c r="J77" s="5">
        <f t="shared" ca="1" si="15"/>
        <v>4.0522287257992581E-3</v>
      </c>
      <c r="K77" s="5">
        <f t="shared" ca="1" si="16"/>
        <v>2.7000000000000455</v>
      </c>
      <c r="L77" s="6">
        <f t="shared" si="17"/>
        <v>76</v>
      </c>
      <c r="M77">
        <f t="shared" si="5"/>
        <v>667.548233484099</v>
      </c>
      <c r="N77">
        <f t="shared" si="6"/>
        <v>0.92742365116525982</v>
      </c>
      <c r="O77">
        <f t="shared" si="7"/>
        <v>-1.3459150869515839</v>
      </c>
      <c r="P77" t="str">
        <f t="shared" si="8"/>
        <v/>
      </c>
      <c r="Q77">
        <f t="shared" si="9"/>
        <v>2.5869211822282523E-4</v>
      </c>
      <c r="R77">
        <f t="shared" si="10"/>
        <v>0.56690956863080377</v>
      </c>
      <c r="S77">
        <f t="shared" si="11"/>
        <v>-0.18121319480745249</v>
      </c>
      <c r="T77" t="str">
        <f t="shared" si="12"/>
        <v/>
      </c>
      <c r="U77" t="str">
        <f t="shared" si="13"/>
        <v/>
      </c>
      <c r="V77" t="str">
        <f t="shared" si="4"/>
        <v/>
      </c>
      <c r="X77">
        <f t="shared" ca="1" si="14"/>
        <v>4.0200000000000955</v>
      </c>
    </row>
    <row r="78" spans="1:24" x14ac:dyDescent="0.25">
      <c r="A78" s="2">
        <v>43232.772916886577</v>
      </c>
      <c r="B78">
        <v>666.30662087975998</v>
      </c>
      <c r="C78">
        <v>4</v>
      </c>
      <c r="H78">
        <f>VLOOKUP(A78,[1]Sheet1!$A$2:$F$2001,5,FALSE)</f>
        <v>667.0088570808</v>
      </c>
      <c r="I78">
        <f>VLOOKUP(A78,[1]Sheet1!$A$2:$F$2001,6,FALSE)</f>
        <v>666.31</v>
      </c>
      <c r="J78" s="5">
        <f t="shared" ca="1" si="15"/>
        <v>2.9851821277371714E-3</v>
      </c>
      <c r="K78" s="5">
        <f t="shared" ca="1" si="16"/>
        <v>1.9911429192000014</v>
      </c>
      <c r="L78" s="6">
        <f t="shared" si="17"/>
        <v>77</v>
      </c>
      <c r="M78">
        <f t="shared" si="5"/>
        <v>667.32392835896474</v>
      </c>
      <c r="N78">
        <f t="shared" si="6"/>
        <v>0.89479893250899067</v>
      </c>
      <c r="O78">
        <f t="shared" si="7"/>
        <v>-1.1369118158782989</v>
      </c>
      <c r="P78" t="str">
        <f t="shared" si="8"/>
        <v/>
      </c>
      <c r="Q78">
        <f t="shared" si="9"/>
        <v>2.7652778953779489E-4</v>
      </c>
      <c r="R78">
        <f t="shared" si="10"/>
        <v>0.62583420018038949</v>
      </c>
      <c r="S78">
        <f t="shared" si="11"/>
        <v>-0.19474583682390162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4.0200000000000955</v>
      </c>
    </row>
    <row r="79" spans="1:24" x14ac:dyDescent="0.25">
      <c r="A79" s="2">
        <v>43232.773758657408</v>
      </c>
      <c r="B79">
        <v>666.50885697342005</v>
      </c>
      <c r="C79">
        <v>11</v>
      </c>
      <c r="H79">
        <f>VLOOKUP(A79,[1]Sheet1!$A$2:$F$2001,5,FALSE)</f>
        <v>667.03033999999991</v>
      </c>
      <c r="I79">
        <f>VLOOKUP(A79,[1]Sheet1!$A$2:$F$2001,6,FALSE)</f>
        <v>667.03892201939993</v>
      </c>
      <c r="J79" s="5">
        <f t="shared" ca="1" si="15"/>
        <v>2.9528791748814455E-3</v>
      </c>
      <c r="K79" s="5">
        <f t="shared" ca="1" si="16"/>
        <v>1.9696600000000899</v>
      </c>
      <c r="L79" s="6">
        <f t="shared" si="17"/>
        <v>78</v>
      </c>
      <c r="M79">
        <f t="shared" si="5"/>
        <v>667.09437990580318</v>
      </c>
      <c r="N79">
        <f t="shared" si="6"/>
        <v>0.83270298795310105</v>
      </c>
      <c r="O79">
        <f t="shared" si="7"/>
        <v>-0.70315939879406986</v>
      </c>
      <c r="P79" t="str">
        <f t="shared" si="8"/>
        <v/>
      </c>
      <c r="Q79">
        <f t="shared" si="9"/>
        <v>8.4177083044778556E-4</v>
      </c>
      <c r="R79">
        <f t="shared" si="10"/>
        <v>3.6201275378410691</v>
      </c>
      <c r="S79">
        <f t="shared" si="11"/>
        <v>1.3841610617219486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4.0200000000000955</v>
      </c>
    </row>
    <row r="80" spans="1:24" x14ac:dyDescent="0.25">
      <c r="A80" s="2">
        <v>43232.774171018522</v>
      </c>
      <c r="B80">
        <v>667.02863159681999</v>
      </c>
      <c r="C80">
        <v>10</v>
      </c>
      <c r="H80">
        <f>VLOOKUP(A80,[1]Sheet1!$A$2:$F$2001,5,FALSE)</f>
        <v>666.10965769999996</v>
      </c>
      <c r="I80">
        <f>VLOOKUP(A80,[1]Sheet1!$A$2:$F$2001,6,FALSE)</f>
        <v>667.21</v>
      </c>
      <c r="J80" s="5">
        <f t="shared" ca="1" si="15"/>
        <v>4.3241263156963416E-3</v>
      </c>
      <c r="K80" s="5">
        <f t="shared" ca="1" si="16"/>
        <v>2.8803423000000521</v>
      </c>
      <c r="L80" s="6">
        <f t="shared" si="17"/>
        <v>79</v>
      </c>
      <c r="M80">
        <f t="shared" si="5"/>
        <v>666.88960975585633</v>
      </c>
      <c r="N80">
        <f t="shared" si="6"/>
        <v>0.74035673835867521</v>
      </c>
      <c r="O80">
        <f t="shared" si="7"/>
        <v>0.18777682941316548</v>
      </c>
      <c r="P80" t="str">
        <f t="shared" si="8"/>
        <v/>
      </c>
      <c r="Q80">
        <f t="shared" si="9"/>
        <v>4.1236111428588629E-4</v>
      </c>
      <c r="R80">
        <f t="shared" si="10"/>
        <v>1.0236706739949453</v>
      </c>
      <c r="S80">
        <f t="shared" si="11"/>
        <v>1.0774462712717918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4.0200000000000955</v>
      </c>
    </row>
    <row r="81" spans="1:24" x14ac:dyDescent="0.25">
      <c r="A81" s="2">
        <v>43232.774318067131</v>
      </c>
      <c r="B81">
        <v>667.21</v>
      </c>
      <c r="C81">
        <v>2</v>
      </c>
      <c r="H81">
        <f>VLOOKUP(A81,[1]Sheet1!$A$2:$F$2001,5,FALSE)</f>
        <v>666.10965769999996</v>
      </c>
      <c r="I81">
        <f>VLOOKUP(A81,[1]Sheet1!$A$2:$F$2001,6,FALSE)</f>
        <v>667.21</v>
      </c>
      <c r="J81" s="5">
        <f t="shared" ca="1" si="15"/>
        <v>4.1289632543338077E-3</v>
      </c>
      <c r="K81" s="5">
        <f t="shared" ca="1" si="16"/>
        <v>2.7503423000001703</v>
      </c>
      <c r="L81" s="6">
        <f t="shared" si="17"/>
        <v>80</v>
      </c>
      <c r="M81">
        <f t="shared" si="5"/>
        <v>666.77924066306116</v>
      </c>
      <c r="N81">
        <f t="shared" si="6"/>
        <v>0.67166241613973843</v>
      </c>
      <c r="O81">
        <f t="shared" si="7"/>
        <v>0.64133309619226642</v>
      </c>
      <c r="P81" t="str">
        <f t="shared" si="8"/>
        <v/>
      </c>
      <c r="Q81">
        <f t="shared" si="9"/>
        <v>1.4704860950587317E-4</v>
      </c>
      <c r="R81">
        <f t="shared" si="10"/>
        <v>-0.25642325722841325</v>
      </c>
      <c r="S81">
        <f t="shared" si="11"/>
        <v>-0.72841502342970044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4.0200000000000955</v>
      </c>
    </row>
    <row r="82" spans="1:24" x14ac:dyDescent="0.25">
      <c r="A82" s="2">
        <v>43232.774318067131</v>
      </c>
      <c r="B82">
        <v>667.21</v>
      </c>
      <c r="C82">
        <v>1</v>
      </c>
      <c r="H82">
        <f>VLOOKUP(A82,[1]Sheet1!$A$2:$F$2001,5,FALSE)</f>
        <v>666.10965769999996</v>
      </c>
      <c r="I82">
        <f>VLOOKUP(A82,[1]Sheet1!$A$2:$F$2001,6,FALSE)</f>
        <v>667.21</v>
      </c>
      <c r="J82" s="5">
        <f t="shared" ca="1" si="15"/>
        <v>4.1289632543338077E-3</v>
      </c>
      <c r="K82" s="5">
        <f t="shared" ca="1" si="16"/>
        <v>2.7503423000001703</v>
      </c>
      <c r="L82" s="6">
        <f t="shared" si="17"/>
        <v>81</v>
      </c>
      <c r="M82">
        <f t="shared" si="5"/>
        <v>666.68390880829224</v>
      </c>
      <c r="N82">
        <f t="shared" si="6"/>
        <v>0.58340324204362748</v>
      </c>
      <c r="O82">
        <f t="shared" si="7"/>
        <v>0.90176254397374489</v>
      </c>
      <c r="P82" t="str">
        <f t="shared" si="8"/>
        <v/>
      </c>
      <c r="Q82">
        <f t="shared" si="9"/>
        <v>0</v>
      </c>
      <c r="R82">
        <f t="shared" si="10"/>
        <v>-0.96551837758922943</v>
      </c>
      <c r="S82">
        <f t="shared" si="11"/>
        <v>-0.9639901723162706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4.0200000000000955</v>
      </c>
    </row>
    <row r="83" spans="1:24" x14ac:dyDescent="0.25">
      <c r="A83" s="2">
        <v>43232.774441967587</v>
      </c>
      <c r="B83">
        <v>667.21050794051985</v>
      </c>
      <c r="C83">
        <v>7</v>
      </c>
      <c r="H83">
        <f>VLOOKUP(A83,[1]Sheet1!$A$2:$F$2001,5,FALSE)</f>
        <v>666.10965769999996</v>
      </c>
      <c r="I83">
        <f>VLOOKUP(A83,[1]Sheet1!$A$2:$F$2001,6,FALSE)</f>
        <v>667.68167273580002</v>
      </c>
      <c r="J83" s="5">
        <f t="shared" ca="1" si="15"/>
        <v>4.1289632543336369E-3</v>
      </c>
      <c r="K83" s="5">
        <f t="shared" ca="1" si="16"/>
        <v>2.7503423000000566</v>
      </c>
      <c r="L83" s="6">
        <f t="shared" si="17"/>
        <v>82</v>
      </c>
      <c r="M83">
        <f t="shared" si="5"/>
        <v>666.60020495958361</v>
      </c>
      <c r="N83">
        <f t="shared" si="6"/>
        <v>0.49838841558950275</v>
      </c>
      <c r="O83">
        <f t="shared" si="7"/>
        <v>1.2245529026078232</v>
      </c>
      <c r="P83" t="str">
        <f t="shared" si="8"/>
        <v/>
      </c>
      <c r="Q83">
        <f t="shared" si="9"/>
        <v>1.239004559465684E-4</v>
      </c>
      <c r="R83">
        <f t="shared" si="10"/>
        <v>-0.34868667550406734</v>
      </c>
      <c r="S83">
        <f t="shared" si="11"/>
        <v>0.38809993950395311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4.0200000000000955</v>
      </c>
    </row>
    <row r="84" spans="1:24" x14ac:dyDescent="0.25">
      <c r="A84" s="2">
        <v>43232.775434745367</v>
      </c>
      <c r="B84">
        <v>667.10385785872006</v>
      </c>
      <c r="C84">
        <v>17</v>
      </c>
      <c r="H84">
        <f>VLOOKUP(A84,[1]Sheet1!$A$2:$F$2001,5,FALSE)</f>
        <v>667.43000000000006</v>
      </c>
      <c r="I84">
        <f>VLOOKUP(A84,[1]Sheet1!$A$2:$F$2001,6,FALSE)</f>
        <v>667.44</v>
      </c>
      <c r="J84" s="5">
        <f t="shared" ca="1" si="15"/>
        <v>2.3523066089326762E-3</v>
      </c>
      <c r="K84" s="5">
        <f t="shared" ca="1" si="16"/>
        <v>1.5699999999999361</v>
      </c>
      <c r="L84" s="6">
        <f t="shared" si="17"/>
        <v>83</v>
      </c>
      <c r="M84">
        <f t="shared" si="5"/>
        <v>666.60205984180516</v>
      </c>
      <c r="N84">
        <f t="shared" si="6"/>
        <v>0.50340259491961969</v>
      </c>
      <c r="O84">
        <f t="shared" si="7"/>
        <v>0.99681253529300584</v>
      </c>
      <c r="P84" t="str">
        <f t="shared" si="8"/>
        <v/>
      </c>
      <c r="Q84">
        <f t="shared" si="9"/>
        <v>9.9277777917450294E-4</v>
      </c>
      <c r="R84">
        <f t="shared" si="10"/>
        <v>3.6988182691703275</v>
      </c>
      <c r="S84">
        <f t="shared" si="11"/>
        <v>2.6564758269015005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4.0200000000000955</v>
      </c>
    </row>
    <row r="85" spans="1:24" x14ac:dyDescent="0.25">
      <c r="A85" s="2">
        <v>43232.775434745367</v>
      </c>
      <c r="B85">
        <v>667.44</v>
      </c>
      <c r="C85">
        <v>1</v>
      </c>
      <c r="H85">
        <f>VLOOKUP(A85,[1]Sheet1!$A$2:$F$2001,5,FALSE)</f>
        <v>667.43000000000006</v>
      </c>
      <c r="I85">
        <f>VLOOKUP(A85,[1]Sheet1!$A$2:$F$2001,6,FALSE)</f>
        <v>667.44</v>
      </c>
      <c r="J85" s="5">
        <f t="shared" ca="1" si="15"/>
        <v>2.3523066089326762E-3</v>
      </c>
      <c r="K85" s="5">
        <f t="shared" ca="1" si="16"/>
        <v>1.5699999999999361</v>
      </c>
      <c r="L85" s="6">
        <f t="shared" si="17"/>
        <v>84</v>
      </c>
      <c r="M85">
        <f t="shared" si="5"/>
        <v>666.61985072445509</v>
      </c>
      <c r="N85">
        <f t="shared" si="6"/>
        <v>0.51004201858098042</v>
      </c>
      <c r="O85">
        <f t="shared" si="7"/>
        <v>1.6080033520115691</v>
      </c>
      <c r="P85">
        <f t="shared" si="8"/>
        <v>1</v>
      </c>
      <c r="Q85">
        <f t="shared" si="9"/>
        <v>0</v>
      </c>
      <c r="R85">
        <f t="shared" si="10"/>
        <v>-0.83267523448992553</v>
      </c>
      <c r="S85">
        <f t="shared" si="11"/>
        <v>-0.95465563519288799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4.0200000000000955</v>
      </c>
    </row>
    <row r="86" spans="1:24" x14ac:dyDescent="0.25">
      <c r="A86" s="2">
        <v>43232.775434745367</v>
      </c>
      <c r="B86">
        <v>667.44</v>
      </c>
      <c r="C86">
        <v>1</v>
      </c>
      <c r="H86">
        <f>VLOOKUP(A86,[1]Sheet1!$A$2:$F$2001,5,FALSE)</f>
        <v>667.43000000000006</v>
      </c>
      <c r="I86">
        <f>VLOOKUP(A86,[1]Sheet1!$A$2:$F$2001,6,FALSE)</f>
        <v>667.44</v>
      </c>
      <c r="J86" s="5">
        <f t="shared" ca="1" si="15"/>
        <v>2.3523066089326762E-3</v>
      </c>
      <c r="K86" s="5">
        <f t="shared" ca="1" si="16"/>
        <v>1.5699999999999361</v>
      </c>
      <c r="L86" s="6">
        <f t="shared" si="17"/>
        <v>85</v>
      </c>
      <c r="M86">
        <f t="shared" si="5"/>
        <v>666.69786373036516</v>
      </c>
      <c r="N86">
        <f t="shared" si="6"/>
        <v>0.52215692032316452</v>
      </c>
      <c r="O86">
        <f t="shared" si="7"/>
        <v>1.4212897325493405</v>
      </c>
      <c r="P86" t="str">
        <f t="shared" si="8"/>
        <v/>
      </c>
      <c r="Q86">
        <f t="shared" si="9"/>
        <v>0</v>
      </c>
      <c r="R86">
        <f t="shared" si="10"/>
        <v>-0.79361872566008163</v>
      </c>
      <c r="S86">
        <f t="shared" si="11"/>
        <v>-0.90999113900442585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4.0200000000000955</v>
      </c>
    </row>
    <row r="87" spans="1:24" x14ac:dyDescent="0.25">
      <c r="A87" s="2">
        <v>43232.775581516202</v>
      </c>
      <c r="B87">
        <v>667.44</v>
      </c>
      <c r="C87">
        <v>2</v>
      </c>
      <c r="H87">
        <f>VLOOKUP(A87,[1]Sheet1!$A$2:$F$2001,5,FALSE)</f>
        <v>667.43000000000006</v>
      </c>
      <c r="I87">
        <f>VLOOKUP(A87,[1]Sheet1!$A$2:$F$2001,6,FALSE)</f>
        <v>667.27891599999998</v>
      </c>
      <c r="J87" s="5">
        <f t="shared" ca="1" si="15"/>
        <v>2.3523066089326762E-3</v>
      </c>
      <c r="K87" s="5">
        <f t="shared" ca="1" si="16"/>
        <v>1.5699999999999361</v>
      </c>
      <c r="L87" s="6">
        <f t="shared" si="17"/>
        <v>86</v>
      </c>
      <c r="M87">
        <f t="shared" si="5"/>
        <v>666.77732023299882</v>
      </c>
      <c r="N87">
        <f t="shared" si="6"/>
        <v>0.52890584683715824</v>
      </c>
      <c r="O87">
        <f t="shared" si="7"/>
        <v>1.252925773016204</v>
      </c>
      <c r="P87" t="str">
        <f t="shared" si="8"/>
        <v/>
      </c>
      <c r="Q87">
        <f t="shared" si="9"/>
        <v>1.4677083527203649E-4</v>
      </c>
      <c r="R87">
        <f t="shared" si="10"/>
        <v>-0.19687270312582136</v>
      </c>
      <c r="S87">
        <f t="shared" si="11"/>
        <v>-0.68825791024393002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4.0200000000000955</v>
      </c>
    </row>
    <row r="88" spans="1:24" x14ac:dyDescent="0.25">
      <c r="A88" s="2">
        <v>43232.775934722224</v>
      </c>
      <c r="B88">
        <v>667.43817611960003</v>
      </c>
      <c r="C88">
        <v>5</v>
      </c>
      <c r="H88">
        <f>VLOOKUP(A88,[1]Sheet1!$A$2:$F$2001,5,FALSE)</f>
        <v>666.66814013199996</v>
      </c>
      <c r="I88">
        <f>VLOOKUP(A88,[1]Sheet1!$A$2:$F$2001,6,FALSE)</f>
        <v>666.67000000000007</v>
      </c>
      <c r="J88" s="5">
        <f t="shared" ca="1" si="15"/>
        <v>3.4977820712091185E-3</v>
      </c>
      <c r="K88" s="5">
        <f t="shared" ca="1" si="16"/>
        <v>2.3318598680000377</v>
      </c>
      <c r="L88" s="6">
        <f t="shared" si="17"/>
        <v>87</v>
      </c>
      <c r="M88">
        <f t="shared" si="5"/>
        <v>666.86106244991811</v>
      </c>
      <c r="N88">
        <f t="shared" si="6"/>
        <v>0.52866761591290612</v>
      </c>
      <c r="O88">
        <f t="shared" si="7"/>
        <v>1.0916380203946447</v>
      </c>
      <c r="P88" t="str">
        <f t="shared" si="8"/>
        <v/>
      </c>
      <c r="Q88">
        <f t="shared" si="9"/>
        <v>3.532060218276456E-4</v>
      </c>
      <c r="R88">
        <f t="shared" si="10"/>
        <v>0.61930197932967268</v>
      </c>
      <c r="S88">
        <f t="shared" si="11"/>
        <v>-7.8980415929631384E-2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4.0200000000000955</v>
      </c>
    </row>
    <row r="89" spans="1:24" x14ac:dyDescent="0.25">
      <c r="A89" s="2">
        <v>43232.776074652778</v>
      </c>
      <c r="B89">
        <v>666.67588392279993</v>
      </c>
      <c r="C89">
        <v>5</v>
      </c>
      <c r="H89">
        <f>VLOOKUP(A89,[1]Sheet1!$A$2:$F$2001,5,FALSE)</f>
        <v>666.95008800000005</v>
      </c>
      <c r="I89">
        <f>VLOOKUP(A89,[1]Sheet1!$A$2:$F$2001,6,FALSE)</f>
        <v>666.67000000000007</v>
      </c>
      <c r="J89" s="5">
        <f t="shared" ca="1" si="15"/>
        <v>3.0735613307242703E-3</v>
      </c>
      <c r="K89" s="5">
        <f t="shared" ca="1" si="16"/>
        <v>2.0499119999999493</v>
      </c>
      <c r="L89" s="6">
        <f t="shared" si="17"/>
        <v>88</v>
      </c>
      <c r="M89">
        <f t="shared" si="5"/>
        <v>666.94616777310978</v>
      </c>
      <c r="N89">
        <f t="shared" si="6"/>
        <v>0.52247473148179091</v>
      </c>
      <c r="O89">
        <f t="shared" si="7"/>
        <v>-0.5173146834169372</v>
      </c>
      <c r="P89" t="str">
        <f t="shared" si="8"/>
        <v/>
      </c>
      <c r="Q89">
        <f t="shared" si="9"/>
        <v>1.3993055472383276E-4</v>
      </c>
      <c r="R89">
        <f t="shared" si="10"/>
        <v>-0.27292883768819853</v>
      </c>
      <c r="S89">
        <f t="shared" si="11"/>
        <v>-9.6566150799733505E-2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4.0200000000000955</v>
      </c>
    </row>
    <row r="90" spans="1:24" x14ac:dyDescent="0.25">
      <c r="A90" s="2">
        <v>43232.776074652778</v>
      </c>
      <c r="B90">
        <v>666.66</v>
      </c>
      <c r="C90">
        <v>1</v>
      </c>
      <c r="H90">
        <f>VLOOKUP(A90,[1]Sheet1!$A$2:$F$2001,5,FALSE)</f>
        <v>666.95008800000005</v>
      </c>
      <c r="I90">
        <f>VLOOKUP(A90,[1]Sheet1!$A$2:$F$2001,6,FALSE)</f>
        <v>666.67000000000007</v>
      </c>
      <c r="J90" s="5">
        <f t="shared" ca="1" si="15"/>
        <v>3.0735613307242703E-3</v>
      </c>
      <c r="K90" s="5">
        <f t="shared" ca="1" si="16"/>
        <v>2.0499119999999493</v>
      </c>
      <c r="L90" s="6">
        <f t="shared" si="17"/>
        <v>89</v>
      </c>
      <c r="M90">
        <f t="shared" si="5"/>
        <v>666.92033030562447</v>
      </c>
      <c r="N90">
        <f t="shared" si="6"/>
        <v>0.52124759526372721</v>
      </c>
      <c r="O90">
        <f t="shared" si="7"/>
        <v>-0.49943694319163556</v>
      </c>
      <c r="P90" t="str">
        <f t="shared" si="8"/>
        <v/>
      </c>
      <c r="Q90">
        <f t="shared" si="9"/>
        <v>0</v>
      </c>
      <c r="R90">
        <f t="shared" si="10"/>
        <v>-0.82109997895018916</v>
      </c>
      <c r="S90">
        <f t="shared" si="11"/>
        <v>-0.92130472440424449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4.0200000000000955</v>
      </c>
    </row>
    <row r="91" spans="1:24" x14ac:dyDescent="0.25">
      <c r="A91" s="2">
        <v>43232.776645717589</v>
      </c>
      <c r="B91">
        <v>666.74181049699985</v>
      </c>
      <c r="C91">
        <v>17</v>
      </c>
      <c r="H91">
        <f>VLOOKUP(A91,[1]Sheet1!$A$2:$F$2001,5,FALSE)</f>
        <v>668.19</v>
      </c>
      <c r="I91">
        <f>VLOOKUP(A91,[1]Sheet1!$A$2:$F$2001,6,FALSE)</f>
        <v>667.41996999999992</v>
      </c>
      <c r="J91" s="5">
        <f t="shared" ca="1" si="15"/>
        <v>1.1374010386267241E-3</v>
      </c>
      <c r="K91" s="5">
        <f t="shared" ca="1" si="16"/>
        <v>0.75999999999999091</v>
      </c>
      <c r="L91" s="6">
        <f t="shared" si="17"/>
        <v>90</v>
      </c>
      <c r="M91">
        <f t="shared" si="5"/>
        <v>666.88725543876046</v>
      </c>
      <c r="N91">
        <f t="shared" si="6"/>
        <v>0.52206412018519988</v>
      </c>
      <c r="O91">
        <f t="shared" si="7"/>
        <v>-0.27859593512961528</v>
      </c>
      <c r="P91" t="str">
        <f t="shared" si="8"/>
        <v/>
      </c>
      <c r="Q91">
        <f t="shared" si="9"/>
        <v>5.7106481108348817E-4</v>
      </c>
      <c r="R91">
        <f t="shared" si="10"/>
        <v>1.5353047528385673</v>
      </c>
      <c r="S91">
        <f t="shared" si="11"/>
        <v>2.3466953476521693</v>
      </c>
      <c r="T91" t="str">
        <f t="shared" si="12"/>
        <v/>
      </c>
      <c r="U91" t="str">
        <f t="shared" si="13"/>
        <v/>
      </c>
      <c r="V91" t="str">
        <f t="shared" si="4"/>
        <v/>
      </c>
      <c r="X91">
        <f t="shared" ca="1" si="14"/>
        <v>4.0200000000000955</v>
      </c>
    </row>
    <row r="92" spans="1:24" x14ac:dyDescent="0.25">
      <c r="A92" s="2">
        <v>43232.776648807871</v>
      </c>
      <c r="B92">
        <v>667.37042638809999</v>
      </c>
      <c r="C92">
        <v>3</v>
      </c>
      <c r="H92">
        <f>VLOOKUP(A92,[1]Sheet1!$A$2:$F$2001,5,FALSE)</f>
        <v>668.19</v>
      </c>
      <c r="I92">
        <f>VLOOKUP(A92,[1]Sheet1!$A$2:$F$2001,6,FALSE)</f>
        <v>667.42</v>
      </c>
      <c r="J92" s="5">
        <f t="shared" ca="1" si="15"/>
        <v>5.2416228916922611E-4</v>
      </c>
      <c r="K92" s="5">
        <f t="shared" ca="1" si="16"/>
        <v>0.35023999999998523</v>
      </c>
      <c r="L92" s="6">
        <f t="shared" si="17"/>
        <v>91</v>
      </c>
      <c r="M92">
        <f t="shared" si="5"/>
        <v>666.85782425313516</v>
      </c>
      <c r="N92">
        <f t="shared" si="6"/>
        <v>0.52258578205893835</v>
      </c>
      <c r="O92">
        <f t="shared" si="7"/>
        <v>0.98089567792146759</v>
      </c>
      <c r="P92" t="str">
        <f t="shared" si="8"/>
        <v/>
      </c>
      <c r="Q92">
        <f t="shared" si="9"/>
        <v>3.0902810976840556E-6</v>
      </c>
      <c r="R92">
        <f t="shared" si="10"/>
        <v>-0.80926806316072231</v>
      </c>
      <c r="S92">
        <f t="shared" si="11"/>
        <v>-0.50446765649623837</v>
      </c>
      <c r="T92" t="str">
        <f t="shared" si="12"/>
        <v/>
      </c>
      <c r="U92" t="str">
        <f t="shared" si="13"/>
        <v/>
      </c>
      <c r="V92" t="str">
        <f t="shared" si="4"/>
        <v/>
      </c>
      <c r="X92">
        <f t="shared" ca="1" si="14"/>
        <v>4.0200000000000955</v>
      </c>
    </row>
    <row r="93" spans="1:24" x14ac:dyDescent="0.25">
      <c r="A93" s="2">
        <v>43232.776648807871</v>
      </c>
      <c r="B93">
        <v>667.42</v>
      </c>
      <c r="C93">
        <v>1</v>
      </c>
      <c r="H93">
        <f>VLOOKUP(A93,[1]Sheet1!$A$2:$F$2001,5,FALSE)</f>
        <v>668.19</v>
      </c>
      <c r="I93">
        <f>VLOOKUP(A93,[1]Sheet1!$A$2:$F$2001,6,FALSE)</f>
        <v>667.42</v>
      </c>
      <c r="J93" s="5">
        <f t="shared" ca="1" si="15"/>
        <v>1.1100435504871168E-3</v>
      </c>
      <c r="K93" s="5">
        <f t="shared" ca="1" si="16"/>
        <v>0.74171999999998661</v>
      </c>
      <c r="L93" s="6">
        <f t="shared" si="17"/>
        <v>92</v>
      </c>
      <c r="M93">
        <f t="shared" si="5"/>
        <v>666.86982083182988</v>
      </c>
      <c r="N93">
        <f t="shared" si="6"/>
        <v>0.52213812084732969</v>
      </c>
      <c r="O93">
        <f t="shared" si="7"/>
        <v>1.0537042713472831</v>
      </c>
      <c r="P93" t="str">
        <f t="shared" si="8"/>
        <v/>
      </c>
      <c r="Q93">
        <f t="shared" si="9"/>
        <v>0</v>
      </c>
      <c r="R93">
        <f t="shared" si="10"/>
        <v>-0.80115220975872692</v>
      </c>
      <c r="S93">
        <f t="shared" si="11"/>
        <v>-0.9001547883166916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4.0200000000000955</v>
      </c>
    </row>
    <row r="94" spans="1:24" x14ac:dyDescent="0.25">
      <c r="A94" s="2">
        <v>43232.776842534717</v>
      </c>
      <c r="B94">
        <v>667.75060511920003</v>
      </c>
      <c r="C94">
        <v>7</v>
      </c>
      <c r="H94">
        <f>VLOOKUP(A94,[1]Sheet1!$A$2:$F$2001,5,FALSE)</f>
        <v>668.19</v>
      </c>
      <c r="I94">
        <f>VLOOKUP(A94,[1]Sheet1!$A$2:$F$2001,6,FALSE)</f>
        <v>668.2</v>
      </c>
      <c r="J94" s="5">
        <f t="shared" ca="1" si="15"/>
        <v>1.1972642511859717E-3</v>
      </c>
      <c r="K94" s="5">
        <f t="shared" ca="1" si="16"/>
        <v>0.79999999999995453</v>
      </c>
      <c r="L94" s="6">
        <f t="shared" si="17"/>
        <v>93</v>
      </c>
      <c r="M94">
        <f t="shared" si="5"/>
        <v>666.86085910898157</v>
      </c>
      <c r="N94">
        <f t="shared" si="6"/>
        <v>0.50478671006331877</v>
      </c>
      <c r="O94">
        <f t="shared" si="7"/>
        <v>1.762617740286492</v>
      </c>
      <c r="P94">
        <f t="shared" si="8"/>
        <v>1</v>
      </c>
      <c r="Q94">
        <f t="shared" si="9"/>
        <v>1.9372684619156644E-4</v>
      </c>
      <c r="R94">
        <f t="shared" si="10"/>
        <v>3.817710730570182E-2</v>
      </c>
      <c r="S94">
        <f t="shared" si="11"/>
        <v>0.29096235620161348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4.0200000000000955</v>
      </c>
    </row>
    <row r="95" spans="1:24" x14ac:dyDescent="0.25">
      <c r="A95" s="2">
        <v>43232.776842534717</v>
      </c>
      <c r="B95">
        <v>668.2</v>
      </c>
      <c r="C95">
        <v>1</v>
      </c>
      <c r="H95">
        <f>VLOOKUP(A95,[1]Sheet1!$A$2:$F$2001,5,FALSE)</f>
        <v>668.19</v>
      </c>
      <c r="I95">
        <f>VLOOKUP(A95,[1]Sheet1!$A$2:$F$2001,6,FALSE)</f>
        <v>668.2</v>
      </c>
      <c r="J95" s="5">
        <f t="shared" ca="1" si="15"/>
        <v>1.1972642511859717E-3</v>
      </c>
      <c r="K95" s="5">
        <f t="shared" ca="1" si="16"/>
        <v>0.79999999999995453</v>
      </c>
      <c r="L95" s="6">
        <f t="shared" si="17"/>
        <v>94</v>
      </c>
      <c r="M95">
        <f t="shared" si="5"/>
        <v>666.91988288757238</v>
      </c>
      <c r="N95">
        <f t="shared" si="6"/>
        <v>0.5214338699788641</v>
      </c>
      <c r="O95">
        <f t="shared" si="7"/>
        <v>2.4549941730473881</v>
      </c>
      <c r="P95">
        <f t="shared" si="8"/>
        <v>1</v>
      </c>
      <c r="Q95">
        <f t="shared" si="9"/>
        <v>0</v>
      </c>
      <c r="R95">
        <f t="shared" si="10"/>
        <v>-0.78710442264569902</v>
      </c>
      <c r="S95">
        <f t="shared" si="11"/>
        <v>-0.88718193914962851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4.0200000000000955</v>
      </c>
    </row>
    <row r="96" spans="1:24" x14ac:dyDescent="0.25">
      <c r="A96" s="2">
        <v>43232.776842534717</v>
      </c>
      <c r="B96">
        <v>668.2</v>
      </c>
      <c r="C96">
        <v>1</v>
      </c>
      <c r="H96">
        <f>VLOOKUP(A96,[1]Sheet1!$A$2:$F$2001,5,FALSE)</f>
        <v>668.19</v>
      </c>
      <c r="I96">
        <f>VLOOKUP(A96,[1]Sheet1!$A$2:$F$2001,6,FALSE)</f>
        <v>668.2</v>
      </c>
      <c r="J96" s="5">
        <f t="shared" ca="1" si="15"/>
        <v>1.331956479444619E-3</v>
      </c>
      <c r="K96" s="5">
        <f t="shared" ca="1" si="16"/>
        <v>0.89000000000010004</v>
      </c>
      <c r="L96" s="6">
        <f t="shared" si="17"/>
        <v>95</v>
      </c>
      <c r="M96">
        <f t="shared" si="5"/>
        <v>667.04545138211972</v>
      </c>
      <c r="N96">
        <f t="shared" si="6"/>
        <v>0.5623542146891054</v>
      </c>
      <c r="O96">
        <f t="shared" si="7"/>
        <v>2.05306297654159</v>
      </c>
      <c r="P96">
        <f t="shared" si="8"/>
        <v>1</v>
      </c>
      <c r="Q96">
        <f t="shared" si="9"/>
        <v>0</v>
      </c>
      <c r="R96">
        <f t="shared" si="10"/>
        <v>-0.77753096593804349</v>
      </c>
      <c r="S96">
        <f t="shared" si="11"/>
        <v>-0.87699981976812824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4.0200000000000955</v>
      </c>
    </row>
    <row r="97" spans="1:24" x14ac:dyDescent="0.25">
      <c r="A97" s="2">
        <v>43232.776842534717</v>
      </c>
      <c r="B97">
        <v>668.2</v>
      </c>
      <c r="C97">
        <v>1</v>
      </c>
      <c r="H97">
        <f>VLOOKUP(A97,[1]Sheet1!$A$2:$F$2001,5,FALSE)</f>
        <v>668.19</v>
      </c>
      <c r="I97">
        <f>VLOOKUP(A97,[1]Sheet1!$A$2:$F$2001,6,FALSE)</f>
        <v>668.2</v>
      </c>
      <c r="J97" s="5">
        <f t="shared" ca="1" si="15"/>
        <v>1.331956479444619E-3</v>
      </c>
      <c r="K97" s="5">
        <f t="shared" ca="1" si="16"/>
        <v>0.89000000000010004</v>
      </c>
      <c r="L97" s="6">
        <f t="shared" si="17"/>
        <v>96</v>
      </c>
      <c r="M97">
        <f t="shared" si="5"/>
        <v>667.17420681564386</v>
      </c>
      <c r="N97">
        <f t="shared" si="6"/>
        <v>0.59280718482280648</v>
      </c>
      <c r="O97">
        <f t="shared" si="7"/>
        <v>1.7303993787841905</v>
      </c>
      <c r="P97">
        <f t="shared" si="8"/>
        <v>1</v>
      </c>
      <c r="Q97">
        <f t="shared" si="9"/>
        <v>0</v>
      </c>
      <c r="R97">
        <f t="shared" si="10"/>
        <v>-0.73589774883298809</v>
      </c>
      <c r="S97">
        <f t="shared" si="11"/>
        <v>-0.8346297624570671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4.0200000000000955</v>
      </c>
    </row>
    <row r="98" spans="1:24" x14ac:dyDescent="0.25">
      <c r="A98" s="2">
        <v>43232.776842534717</v>
      </c>
      <c r="B98">
        <v>668.2</v>
      </c>
      <c r="C98">
        <v>1</v>
      </c>
      <c r="H98">
        <f>VLOOKUP(A98,[1]Sheet1!$A$2:$F$2001,5,FALSE)</f>
        <v>668.19</v>
      </c>
      <c r="I98">
        <f>VLOOKUP(A98,[1]Sheet1!$A$2:$F$2001,6,FALSE)</f>
        <v>668.2</v>
      </c>
      <c r="J98" s="5">
        <f t="shared" ca="1" si="15"/>
        <v>1.331956479444619E-3</v>
      </c>
      <c r="K98" s="5">
        <f t="shared" ca="1" si="16"/>
        <v>0.89000000000010004</v>
      </c>
      <c r="L98" s="6">
        <f t="shared" si="17"/>
        <v>97</v>
      </c>
      <c r="M98">
        <f t="shared" si="5"/>
        <v>667.33616876400117</v>
      </c>
      <c r="N98">
        <f t="shared" si="6"/>
        <v>0.59706954788549371</v>
      </c>
      <c r="O98">
        <f t="shared" si="7"/>
        <v>1.4467849500248489</v>
      </c>
      <c r="P98" t="str">
        <f t="shared" si="8"/>
        <v/>
      </c>
      <c r="Q98">
        <f t="shared" si="9"/>
        <v>0</v>
      </c>
      <c r="R98">
        <f t="shared" si="10"/>
        <v>-0.73567918933340182</v>
      </c>
      <c r="S98">
        <f t="shared" si="11"/>
        <v>-0.8032312604928511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4.0200000000000955</v>
      </c>
    </row>
    <row r="99" spans="1:24" x14ac:dyDescent="0.25">
      <c r="A99" s="2">
        <v>43232.776842534717</v>
      </c>
      <c r="B99">
        <v>668.2</v>
      </c>
      <c r="C99">
        <v>1</v>
      </c>
      <c r="H99">
        <f>VLOOKUP(A99,[1]Sheet1!$A$2:$F$2001,5,FALSE)</f>
        <v>668.19</v>
      </c>
      <c r="I99">
        <f>VLOOKUP(A99,[1]Sheet1!$A$2:$F$2001,6,FALSE)</f>
        <v>668.2</v>
      </c>
      <c r="J99" s="5">
        <f t="shared" ca="1" si="15"/>
        <v>1.331956479444619E-3</v>
      </c>
      <c r="K99" s="5">
        <f t="shared" ca="1" si="16"/>
        <v>0.89000000000010004</v>
      </c>
      <c r="L99" s="6">
        <f t="shared" si="17"/>
        <v>98</v>
      </c>
      <c r="M99">
        <f t="shared" si="5"/>
        <v>667.48726648336253</v>
      </c>
      <c r="N99">
        <f t="shared" si="6"/>
        <v>0.59562976713660076</v>
      </c>
      <c r="O99">
        <f t="shared" si="7"/>
        <v>1.1966049313886225</v>
      </c>
      <c r="P99" t="str">
        <f t="shared" si="8"/>
        <v/>
      </c>
      <c r="Q99">
        <f t="shared" si="9"/>
        <v>0</v>
      </c>
      <c r="R99">
        <f t="shared" si="10"/>
        <v>-0.71410079850213304</v>
      </c>
      <c r="S99">
        <f t="shared" si="11"/>
        <v>-0.77893737799462492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4.0200000000000955</v>
      </c>
    </row>
    <row r="100" spans="1:24" x14ac:dyDescent="0.25">
      <c r="A100" s="2">
        <v>43232.776842534717</v>
      </c>
      <c r="B100">
        <v>668.2</v>
      </c>
      <c r="C100">
        <v>1</v>
      </c>
      <c r="H100">
        <f>VLOOKUP(A100,[1]Sheet1!$A$2:$F$2001,5,FALSE)</f>
        <v>668.19</v>
      </c>
      <c r="I100">
        <f>VLOOKUP(A100,[1]Sheet1!$A$2:$F$2001,6,FALSE)</f>
        <v>668.2</v>
      </c>
      <c r="J100" s="5">
        <f t="shared" ca="1" si="15"/>
        <v>1.331956479444619E-3</v>
      </c>
      <c r="K100" s="5">
        <f t="shared" ca="1" si="16"/>
        <v>0.89000000000010004</v>
      </c>
      <c r="L100" s="6">
        <f t="shared" si="17"/>
        <v>99</v>
      </c>
      <c r="M100">
        <f t="shared" si="5"/>
        <v>667.62409525623161</v>
      </c>
      <c r="N100">
        <f t="shared" si="6"/>
        <v>0.59254324054606777</v>
      </c>
      <c r="O100">
        <f t="shared" si="7"/>
        <v>0.97192019815751962</v>
      </c>
      <c r="P100" t="str">
        <f t="shared" si="8"/>
        <v/>
      </c>
      <c r="Q100">
        <f t="shared" si="9"/>
        <v>0</v>
      </c>
      <c r="R100">
        <f t="shared" si="10"/>
        <v>-0.71410079850213304</v>
      </c>
      <c r="S100">
        <f t="shared" si="11"/>
        <v>-0.74051630166748017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4.0200000000000955</v>
      </c>
    </row>
    <row r="101" spans="1:24" x14ac:dyDescent="0.25">
      <c r="A101" s="2">
        <v>43232.776842534717</v>
      </c>
      <c r="B101">
        <v>668.2</v>
      </c>
      <c r="C101">
        <v>1</v>
      </c>
      <c r="H101">
        <f>VLOOKUP(A101,[1]Sheet1!$A$2:$F$2001,5,FALSE)</f>
        <v>668.19</v>
      </c>
      <c r="I101">
        <f>VLOOKUP(A101,[1]Sheet1!$A$2:$F$2001,6,FALSE)</f>
        <v>668.2</v>
      </c>
      <c r="J101" s="5">
        <f t="shared" ca="1" si="15"/>
        <v>1.331956479444619E-3</v>
      </c>
      <c r="K101" s="5">
        <f t="shared" ca="1" si="16"/>
        <v>0.89000000000010004</v>
      </c>
      <c r="L101" s="6">
        <f t="shared" si="17"/>
        <v>100</v>
      </c>
      <c r="M101">
        <f t="shared" si="5"/>
        <v>667.76771105149544</v>
      </c>
      <c r="N101">
        <f t="shared" si="6"/>
        <v>0.57340397954824385</v>
      </c>
      <c r="O101">
        <f t="shared" si="7"/>
        <v>0.75389945644462553</v>
      </c>
      <c r="P101" t="str">
        <f t="shared" si="8"/>
        <v/>
      </c>
      <c r="Q101">
        <f t="shared" si="9"/>
        <v>0</v>
      </c>
      <c r="R101">
        <f t="shared" si="10"/>
        <v>-0.67786874609363268</v>
      </c>
      <c r="S101">
        <f t="shared" si="11"/>
        <v>-0.74051630166748017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4.0200000000000955</v>
      </c>
    </row>
    <row r="102" spans="1:24" x14ac:dyDescent="0.25">
      <c r="A102" s="2">
        <v>43232.776842534717</v>
      </c>
      <c r="B102">
        <v>668.2</v>
      </c>
      <c r="C102">
        <v>1</v>
      </c>
      <c r="H102">
        <f>VLOOKUP(A102,[1]Sheet1!$A$2:$F$2001,5,FALSE)</f>
        <v>668.19</v>
      </c>
      <c r="I102">
        <f>VLOOKUP(A102,[1]Sheet1!$A$2:$F$2001,6,FALSE)</f>
        <v>668.2</v>
      </c>
      <c r="J102" s="5">
        <f t="shared" ca="1" si="15"/>
        <v>1.331956479444619E-3</v>
      </c>
      <c r="K102" s="5">
        <f t="shared" ca="1" si="16"/>
        <v>0.89000000000010004</v>
      </c>
      <c r="L102" s="6">
        <f t="shared" si="17"/>
        <v>101</v>
      </c>
      <c r="M102">
        <f t="shared" si="5"/>
        <v>667.9053698161099</v>
      </c>
      <c r="N102">
        <f t="shared" si="6"/>
        <v>0.54755226514482536</v>
      </c>
      <c r="O102">
        <f t="shared" si="7"/>
        <v>0.53808595570729778</v>
      </c>
      <c r="P102" t="str">
        <f t="shared" si="8"/>
        <v/>
      </c>
      <c r="Q102">
        <f t="shared" si="9"/>
        <v>0</v>
      </c>
      <c r="R102">
        <f t="shared" si="10"/>
        <v>-0.63623432167069183</v>
      </c>
      <c r="S102">
        <f t="shared" si="11"/>
        <v>-0.70333919510277765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4.0200000000000955</v>
      </c>
    </row>
    <row r="103" spans="1:24" x14ac:dyDescent="0.25">
      <c r="A103" s="2">
        <v>43232.777000393522</v>
      </c>
      <c r="B103">
        <v>668.2</v>
      </c>
      <c r="C103">
        <v>4</v>
      </c>
      <c r="H103">
        <f>VLOOKUP(A103,[1]Sheet1!$A$2:$F$2001,5,FALSE)</f>
        <v>668.19</v>
      </c>
      <c r="I103">
        <f>VLOOKUP(A103,[1]Sheet1!$A$2:$F$2001,6,FALSE)</f>
        <v>668.2</v>
      </c>
      <c r="J103" s="5">
        <f t="shared" ca="1" si="15"/>
        <v>1.331956479444619E-3</v>
      </c>
      <c r="K103" s="5">
        <f t="shared" ca="1" si="16"/>
        <v>0.89000000000010004</v>
      </c>
      <c r="L103" s="6">
        <f t="shared" si="17"/>
        <v>102</v>
      </c>
      <c r="M103">
        <f t="shared" ref="M103:M166" si="19">FORECAST(L103,B68:B102,L68:L102)</f>
        <v>668.03034787440959</v>
      </c>
      <c r="N103">
        <f t="shared" ref="N103:N166" si="20">STEYX(B68:B102,L68:L102)</f>
        <v>0.52225230541197498</v>
      </c>
      <c r="O103">
        <f t="shared" ref="O103:O166" si="21">(B103-M103)/N103</f>
        <v>0.32484705923247403</v>
      </c>
      <c r="P103" t="str">
        <f t="shared" ref="P103:P166" si="22">IF(O103&gt;1.5,1,"")</f>
        <v/>
      </c>
      <c r="Q103">
        <f t="shared" ref="Q103:Q166" si="23">A103-A102</f>
        <v>1.5785880532348529E-4</v>
      </c>
      <c r="R103">
        <f t="shared" ref="R103:R166" si="24">(Q103-AVERAGE(Q68:Q102))/_xlfn.STDEV.S(Q68:Q102)</f>
        <v>1.2741227708370112E-2</v>
      </c>
      <c r="S103">
        <f t="shared" ref="S103:S166" si="25">(C103-AVERAGE(C67:C102))/_xlfn.STDEV.S(C67:C102)</f>
        <v>-6.2987704958853419E-2</v>
      </c>
      <c r="T103" t="str">
        <f t="shared" ref="T103:T166" si="26">IF(R103&lt;-0.25,IF(O103&lt;-1,1,""),"")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4.0200000000000955</v>
      </c>
    </row>
    <row r="104" spans="1:24" x14ac:dyDescent="0.25">
      <c r="A104" s="2">
        <v>43232.777290983788</v>
      </c>
      <c r="B104">
        <v>668.19790460460013</v>
      </c>
      <c r="C104">
        <v>3</v>
      </c>
      <c r="H104">
        <f>VLOOKUP(A104,[1]Sheet1!$A$2:$F$2001,5,FALSE)</f>
        <v>668.81793000000005</v>
      </c>
      <c r="I104">
        <f>VLOOKUP(A104,[1]Sheet1!$A$2:$F$2001,6,FALSE)</f>
        <v>668.2</v>
      </c>
      <c r="J104" s="5">
        <f t="shared" ca="1" si="15"/>
        <v>3.9184057161880802E-4</v>
      </c>
      <c r="K104" s="5">
        <f t="shared" ca="1" si="16"/>
        <v>0.26207000000010794</v>
      </c>
      <c r="L104" s="6">
        <f t="shared" si="17"/>
        <v>103</v>
      </c>
      <c r="M104">
        <f t="shared" si="19"/>
        <v>668.15240156296113</v>
      </c>
      <c r="N104">
        <f t="shared" si="20"/>
        <v>0.48875191414336355</v>
      </c>
      <c r="O104">
        <f t="shared" si="21"/>
        <v>9.310048783900482E-2</v>
      </c>
      <c r="P104" t="str">
        <f t="shared" si="22"/>
        <v/>
      </c>
      <c r="Q104">
        <f t="shared" si="23"/>
        <v>2.9059026564937085E-4</v>
      </c>
      <c r="R104">
        <f t="shared" si="24"/>
        <v>0.54321199146804033</v>
      </c>
      <c r="S104">
        <f t="shared" si="25"/>
        <v>-0.28825376848474499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4.0200000000000955</v>
      </c>
    </row>
    <row r="105" spans="1:24" x14ac:dyDescent="0.25">
      <c r="A105" s="2">
        <v>43232.777993622687</v>
      </c>
      <c r="B105">
        <v>668.42457344180002</v>
      </c>
      <c r="C105">
        <v>9</v>
      </c>
      <c r="H105">
        <f>VLOOKUP(A105,[1]Sheet1!$A$2:$F$2001,5,FALSE)</f>
        <v>668.81793000000005</v>
      </c>
      <c r="I105">
        <f>VLOOKUP(A105,[1]Sheet1!$A$2:$F$2001,6,FALSE)</f>
        <v>668.97426477600004</v>
      </c>
      <c r="J105" s="5">
        <f t="shared" ca="1" si="15"/>
        <v>3.9184057161880802E-4</v>
      </c>
      <c r="K105" s="5">
        <f t="shared" ca="1" si="16"/>
        <v>0.26207000000010794</v>
      </c>
      <c r="L105" s="6">
        <f t="shared" si="17"/>
        <v>104</v>
      </c>
      <c r="M105">
        <f t="shared" si="19"/>
        <v>668.27129140800514</v>
      </c>
      <c r="N105">
        <f t="shared" si="20"/>
        <v>0.44590016727172521</v>
      </c>
      <c r="O105">
        <f t="shared" si="21"/>
        <v>0.34375863712442317</v>
      </c>
      <c r="P105" t="str">
        <f t="shared" si="22"/>
        <v/>
      </c>
      <c r="Q105">
        <f t="shared" si="23"/>
        <v>7.026388993836008E-4</v>
      </c>
      <c r="R105">
        <f t="shared" si="24"/>
        <v>2.2192136214494163</v>
      </c>
      <c r="S105">
        <f t="shared" si="25"/>
        <v>0.95114700682611297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4.0200000000000955</v>
      </c>
    </row>
    <row r="106" spans="1:24" x14ac:dyDescent="0.25">
      <c r="A106" s="2">
        <v>43232.777993622687</v>
      </c>
      <c r="B106">
        <v>669</v>
      </c>
      <c r="C106">
        <v>1</v>
      </c>
      <c r="H106">
        <f>VLOOKUP(A106,[1]Sheet1!$A$2:$F$2001,5,FALSE)</f>
        <v>668.81793000000005</v>
      </c>
      <c r="I106">
        <f>VLOOKUP(A106,[1]Sheet1!$A$2:$F$2001,6,FALSE)</f>
        <v>668.97426477600004</v>
      </c>
      <c r="J106" s="5">
        <f t="shared" ca="1" si="15"/>
        <v>3.9184057161880802E-4</v>
      </c>
      <c r="K106" s="5">
        <f t="shared" ca="1" si="16"/>
        <v>0.26207000000010794</v>
      </c>
      <c r="L106" s="6">
        <f t="shared" si="17"/>
        <v>105</v>
      </c>
      <c r="M106">
        <f t="shared" si="19"/>
        <v>668.37673720487396</v>
      </c>
      <c r="N106">
        <f t="shared" si="20"/>
        <v>0.43332309803931757</v>
      </c>
      <c r="O106">
        <f t="shared" si="21"/>
        <v>1.438332731271774</v>
      </c>
      <c r="P106" t="str">
        <f t="shared" si="22"/>
        <v/>
      </c>
      <c r="Q106">
        <f t="shared" si="23"/>
        <v>0</v>
      </c>
      <c r="R106">
        <f t="shared" si="24"/>
        <v>-0.73425536025389959</v>
      </c>
      <c r="S106">
        <f t="shared" si="25"/>
        <v>-0.76218946767617335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4.0200000000000955</v>
      </c>
    </row>
    <row r="107" spans="1:24" x14ac:dyDescent="0.25">
      <c r="A107" s="2">
        <v>43232.778129733793</v>
      </c>
      <c r="B107">
        <v>668.8277505591999</v>
      </c>
      <c r="C107">
        <v>6</v>
      </c>
      <c r="H107">
        <f>VLOOKUP(A107,[1]Sheet1!$A$2:$F$2001,5,FALSE)</f>
        <v>668.6</v>
      </c>
      <c r="I107">
        <f>VLOOKUP(A107,[1]Sheet1!$A$2:$F$2001,6,FALSE)</f>
        <v>668.80524000000003</v>
      </c>
      <c r="J107" s="5">
        <f t="shared" ca="1" si="15"/>
        <v>7.1791803769089425E-4</v>
      </c>
      <c r="K107" s="5">
        <f t="shared" ca="1" si="16"/>
        <v>0.48000000000013193</v>
      </c>
      <c r="L107" s="6">
        <f t="shared" si="17"/>
        <v>106</v>
      </c>
      <c r="M107">
        <f t="shared" si="19"/>
        <v>668.5191920029954</v>
      </c>
      <c r="N107">
        <f t="shared" si="20"/>
        <v>0.44221330355381366</v>
      </c>
      <c r="O107">
        <f t="shared" si="21"/>
        <v>0.69775955115957644</v>
      </c>
      <c r="P107" t="str">
        <f t="shared" si="22"/>
        <v/>
      </c>
      <c r="Q107">
        <f t="shared" si="23"/>
        <v>1.3611110625788569E-4</v>
      </c>
      <c r="R107">
        <f t="shared" si="24"/>
        <v>-0.16605145930038143</v>
      </c>
      <c r="S107">
        <f t="shared" si="25"/>
        <v>0.28684516284229766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4.0200000000000955</v>
      </c>
    </row>
    <row r="108" spans="1:24" x14ac:dyDescent="0.25">
      <c r="A108" s="2">
        <v>43232.778129733793</v>
      </c>
      <c r="B108">
        <v>668.6</v>
      </c>
      <c r="C108">
        <v>1</v>
      </c>
      <c r="H108">
        <f>VLOOKUP(A108,[1]Sheet1!$A$2:$F$2001,5,FALSE)</f>
        <v>668.6</v>
      </c>
      <c r="I108">
        <f>VLOOKUP(A108,[1]Sheet1!$A$2:$F$2001,6,FALSE)</f>
        <v>668.80524000000003</v>
      </c>
      <c r="J108" s="5">
        <f t="shared" ca="1" si="15"/>
        <v>7.4783128926114262E-4</v>
      </c>
      <c r="K108" s="5">
        <f t="shared" ca="1" si="16"/>
        <v>0.49999999999999994</v>
      </c>
      <c r="L108" s="6">
        <f t="shared" si="17"/>
        <v>107</v>
      </c>
      <c r="M108">
        <f t="shared" si="19"/>
        <v>668.70965035691893</v>
      </c>
      <c r="N108">
        <f t="shared" si="20"/>
        <v>0.34153443129073274</v>
      </c>
      <c r="O108">
        <f t="shared" si="21"/>
        <v>-0.32105213083352341</v>
      </c>
      <c r="P108" t="str">
        <f t="shared" si="22"/>
        <v/>
      </c>
      <c r="Q108">
        <f t="shared" si="23"/>
        <v>0</v>
      </c>
      <c r="R108">
        <f t="shared" si="24"/>
        <v>-0.67589902165987026</v>
      </c>
      <c r="S108">
        <f t="shared" si="25"/>
        <v>-0.75073420706824345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4.0200000000000955</v>
      </c>
    </row>
    <row r="109" spans="1:24" x14ac:dyDescent="0.25">
      <c r="A109" s="2">
        <v>43232.778129733793</v>
      </c>
      <c r="B109">
        <v>668.6</v>
      </c>
      <c r="C109">
        <v>1</v>
      </c>
      <c r="H109">
        <f>VLOOKUP(A109,[1]Sheet1!$A$2:$F$2001,5,FALSE)</f>
        <v>668.6</v>
      </c>
      <c r="I109">
        <f>VLOOKUP(A109,[1]Sheet1!$A$2:$F$2001,6,FALSE)</f>
        <v>668.80524000000003</v>
      </c>
      <c r="J109" s="5">
        <f t="shared" ca="1" si="15"/>
        <v>7.4783128926114262E-4</v>
      </c>
      <c r="K109" s="5">
        <f t="shared" ca="1" si="16"/>
        <v>0.49999999999999994</v>
      </c>
      <c r="L109" s="6">
        <f t="shared" si="17"/>
        <v>108</v>
      </c>
      <c r="M109">
        <f t="shared" si="19"/>
        <v>668.80638919468015</v>
      </c>
      <c r="N109">
        <f t="shared" si="20"/>
        <v>0.32091820516627301</v>
      </c>
      <c r="O109">
        <f t="shared" si="21"/>
        <v>-0.6431208680517021</v>
      </c>
      <c r="P109" t="str">
        <f t="shared" si="22"/>
        <v/>
      </c>
      <c r="Q109">
        <f t="shared" si="23"/>
        <v>0</v>
      </c>
      <c r="R109">
        <f t="shared" si="24"/>
        <v>-0.66046755294856818</v>
      </c>
      <c r="S109">
        <f t="shared" si="25"/>
        <v>-0.70860453492581144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4.0200000000000955</v>
      </c>
    </row>
    <row r="110" spans="1:24" x14ac:dyDescent="0.25">
      <c r="A110" s="2">
        <v>43232.7786858912</v>
      </c>
      <c r="B110">
        <v>668.70316225665988</v>
      </c>
      <c r="C110">
        <v>11</v>
      </c>
      <c r="H110">
        <f>VLOOKUP(A110,[1]Sheet1!$A$2:$F$2001,5,FALSE)</f>
        <v>668.90143093500001</v>
      </c>
      <c r="I110">
        <f>VLOOKUP(A110,[1]Sheet1!$A$2:$F$2001,6,FALSE)</f>
        <v>668.86736719999999</v>
      </c>
      <c r="J110" s="5">
        <f t="shared" ca="1" si="15"/>
        <v>2.9685848439949138E-4</v>
      </c>
      <c r="K110" s="5">
        <f t="shared" ca="1" si="16"/>
        <v>0.19856906500001517</v>
      </c>
      <c r="L110" s="6">
        <f t="shared" si="17"/>
        <v>109</v>
      </c>
      <c r="M110">
        <f t="shared" si="19"/>
        <v>668.85620772532388</v>
      </c>
      <c r="N110">
        <f t="shared" si="20"/>
        <v>0.32269601108810453</v>
      </c>
      <c r="O110">
        <f t="shared" si="21"/>
        <v>-0.47427133712606906</v>
      </c>
      <c r="P110" t="str">
        <f t="shared" si="22"/>
        <v/>
      </c>
      <c r="Q110">
        <f t="shared" si="23"/>
        <v>5.5615740711800754E-4</v>
      </c>
      <c r="R110">
        <f t="shared" si="24"/>
        <v>1.5229611935467491</v>
      </c>
      <c r="S110">
        <f t="shared" si="25"/>
        <v>1.6402054914598578</v>
      </c>
      <c r="T110" t="str">
        <f t="shared" si="26"/>
        <v/>
      </c>
      <c r="U110" t="str">
        <f t="shared" si="27"/>
        <v/>
      </c>
      <c r="V110" t="str">
        <f t="shared" si="18"/>
        <v/>
      </c>
      <c r="X110">
        <f t="shared" ca="1" si="28"/>
        <v>4.0200000000000955</v>
      </c>
    </row>
    <row r="111" spans="1:24" x14ac:dyDescent="0.25">
      <c r="A111" s="2">
        <v>43232.779351157413</v>
      </c>
      <c r="B111">
        <v>668.88484671345998</v>
      </c>
      <c r="C111">
        <v>10</v>
      </c>
      <c r="H111">
        <f>VLOOKUP(A111,[1]Sheet1!$A$2:$F$2001,5,FALSE)</f>
        <v>668.93</v>
      </c>
      <c r="I111">
        <f>VLOOKUP(A111,[1]Sheet1!$A$2:$F$2001,6,FALSE)</f>
        <v>668.94</v>
      </c>
      <c r="J111" s="5">
        <f t="shared" ca="1" si="15"/>
        <v>2.5413720419187774E-4</v>
      </c>
      <c r="K111" s="5">
        <f t="shared" ca="1" si="16"/>
        <v>0.17000000000007276</v>
      </c>
      <c r="L111" s="6">
        <f t="shared" si="17"/>
        <v>110</v>
      </c>
      <c r="M111">
        <f t="shared" si="19"/>
        <v>668.90494422237987</v>
      </c>
      <c r="N111">
        <f t="shared" si="20"/>
        <v>0.32331747966023633</v>
      </c>
      <c r="O111">
        <f t="shared" si="21"/>
        <v>-6.2160291924237936E-2</v>
      </c>
      <c r="P111" t="str">
        <f t="shared" si="22"/>
        <v/>
      </c>
      <c r="Q111">
        <f t="shared" si="23"/>
        <v>6.6526621230877936E-4</v>
      </c>
      <c r="R111">
        <f t="shared" si="24"/>
        <v>1.8377351102887716</v>
      </c>
      <c r="S111">
        <f t="shared" si="25"/>
        <v>1.3421840335088471</v>
      </c>
      <c r="T111" t="str">
        <f t="shared" si="26"/>
        <v/>
      </c>
      <c r="U111" t="str">
        <f t="shared" si="27"/>
        <v/>
      </c>
      <c r="V111" t="str">
        <f t="shared" si="18"/>
        <v/>
      </c>
      <c r="X111">
        <f t="shared" ca="1" si="28"/>
        <v>4.0200000000000955</v>
      </c>
    </row>
    <row r="112" spans="1:24" x14ac:dyDescent="0.25">
      <c r="A112" s="2">
        <v>43232.779823379627</v>
      </c>
      <c r="B112">
        <v>668.93822095715996</v>
      </c>
      <c r="C112">
        <v>7</v>
      </c>
      <c r="H112">
        <f>VLOOKUP(A112,[1]Sheet1!$A$2:$F$2001,5,FALSE)</f>
        <v>668.93000000000006</v>
      </c>
      <c r="I112">
        <f>VLOOKUP(A112,[1]Sheet1!$A$2:$F$2001,6,FALSE)</f>
        <v>668.94</v>
      </c>
      <c r="J112" s="5">
        <f t="shared" ca="1" si="15"/>
        <v>2.5413720419170774E-4</v>
      </c>
      <c r="K112" s="5">
        <f t="shared" ca="1" si="16"/>
        <v>0.16999999999995907</v>
      </c>
      <c r="L112" s="6">
        <f t="shared" si="17"/>
        <v>111</v>
      </c>
      <c r="M112">
        <f t="shared" si="19"/>
        <v>668.96232787286829</v>
      </c>
      <c r="N112">
        <f t="shared" si="20"/>
        <v>0.32192900169122113</v>
      </c>
      <c r="O112">
        <f t="shared" si="21"/>
        <v>-7.4882708863404715E-2</v>
      </c>
      <c r="P112" t="str">
        <f t="shared" si="22"/>
        <v/>
      </c>
      <c r="Q112">
        <f t="shared" si="23"/>
        <v>4.7222221473930404E-4</v>
      </c>
      <c r="R112">
        <f t="shared" si="24"/>
        <v>0.99529119778094988</v>
      </c>
      <c r="S112">
        <f t="shared" si="25"/>
        <v>0.60135472615595975</v>
      </c>
      <c r="T112" t="str">
        <f t="shared" si="26"/>
        <v/>
      </c>
      <c r="U112" t="str">
        <f t="shared" si="27"/>
        <v/>
      </c>
      <c r="V112" t="str">
        <f t="shared" si="18"/>
        <v/>
      </c>
      <c r="X112">
        <f t="shared" ca="1" si="28"/>
        <v>4.0200000000000955</v>
      </c>
    </row>
    <row r="113" spans="1:24" x14ac:dyDescent="0.25">
      <c r="A113" s="2">
        <v>43232.779961469911</v>
      </c>
      <c r="B113">
        <v>668.94000000000017</v>
      </c>
      <c r="C113">
        <v>3</v>
      </c>
      <c r="H113">
        <f>VLOOKUP(A113,[1]Sheet1!$A$2:$F$2001,5,FALSE)</f>
        <v>668.93000000000006</v>
      </c>
      <c r="I113">
        <f>VLOOKUP(A113,[1]Sheet1!$A$2:$F$2001,6,FALSE)</f>
        <v>668.94</v>
      </c>
      <c r="J113" s="5">
        <f t="shared" ca="1" si="15"/>
        <v>2.5413720419170774E-4</v>
      </c>
      <c r="K113" s="5">
        <f t="shared" ca="1" si="16"/>
        <v>0.16999999999995907</v>
      </c>
      <c r="L113" s="6">
        <f t="shared" si="17"/>
        <v>112</v>
      </c>
      <c r="M113">
        <f t="shared" si="19"/>
        <v>669.01277859635047</v>
      </c>
      <c r="N113">
        <f t="shared" si="20"/>
        <v>0.31856051326295232</v>
      </c>
      <c r="O113">
        <f t="shared" si="21"/>
        <v>-0.22846082084953673</v>
      </c>
      <c r="P113" t="str">
        <f t="shared" si="22"/>
        <v/>
      </c>
      <c r="Q113">
        <f t="shared" si="23"/>
        <v>1.3809028314426541E-4</v>
      </c>
      <c r="R113">
        <f t="shared" si="24"/>
        <v>-0.24142164109258979</v>
      </c>
      <c r="S113">
        <f t="shared" si="25"/>
        <v>-0.32005450318609485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4.0200000000000955</v>
      </c>
    </row>
    <row r="114" spans="1:24" x14ac:dyDescent="0.25">
      <c r="A114" s="2">
        <v>43232.779961469911</v>
      </c>
      <c r="B114">
        <v>668.94</v>
      </c>
      <c r="C114">
        <v>2</v>
      </c>
      <c r="H114">
        <f>VLOOKUP(A114,[1]Sheet1!$A$2:$F$2001,5,FALSE)</f>
        <v>668.93000000000006</v>
      </c>
      <c r="I114">
        <f>VLOOKUP(A114,[1]Sheet1!$A$2:$F$2001,6,FALSE)</f>
        <v>668.94</v>
      </c>
      <c r="J114" s="5">
        <f t="shared" ca="1" si="15"/>
        <v>2.5413720419170774E-4</v>
      </c>
      <c r="K114" s="5">
        <f t="shared" ca="1" si="16"/>
        <v>0.16999999999995907</v>
      </c>
      <c r="L114" s="6">
        <f t="shared" si="17"/>
        <v>113</v>
      </c>
      <c r="M114">
        <f t="shared" si="19"/>
        <v>669.05054240318168</v>
      </c>
      <c r="N114">
        <f t="shared" si="20"/>
        <v>0.3122798335136574</v>
      </c>
      <c r="O114">
        <f t="shared" si="21"/>
        <v>-0.3539850842683091</v>
      </c>
      <c r="P114" t="str">
        <f t="shared" si="22"/>
        <v/>
      </c>
      <c r="Q114">
        <f t="shared" si="23"/>
        <v>0</v>
      </c>
      <c r="R114">
        <f t="shared" si="24"/>
        <v>-0.72390594329026325</v>
      </c>
      <c r="S114">
        <f t="shared" si="25"/>
        <v>-0.5347781961651954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4.0200000000000955</v>
      </c>
    </row>
    <row r="115" spans="1:24" x14ac:dyDescent="0.25">
      <c r="A115" s="2">
        <v>43232.779961469911</v>
      </c>
      <c r="B115">
        <v>668.94</v>
      </c>
      <c r="C115">
        <v>1</v>
      </c>
      <c r="H115">
        <f>VLOOKUP(A115,[1]Sheet1!$A$2:$F$2001,5,FALSE)</f>
        <v>668.93000000000006</v>
      </c>
      <c r="I115">
        <f>VLOOKUP(A115,[1]Sheet1!$A$2:$F$2001,6,FALSE)</f>
        <v>668.94</v>
      </c>
      <c r="J115" s="5">
        <f t="shared" ca="1" si="15"/>
        <v>2.5413720419170774E-4</v>
      </c>
      <c r="K115" s="5">
        <f t="shared" ca="1" si="16"/>
        <v>0.16999999999995907</v>
      </c>
      <c r="L115" s="6">
        <f t="shared" si="17"/>
        <v>114</v>
      </c>
      <c r="M115">
        <f t="shared" si="19"/>
        <v>669.08760469422282</v>
      </c>
      <c r="N115">
        <f t="shared" si="20"/>
        <v>0.30917258858760127</v>
      </c>
      <c r="O115">
        <f t="shared" si="21"/>
        <v>-0.47741843769872744</v>
      </c>
      <c r="P115" t="str">
        <f t="shared" si="22"/>
        <v/>
      </c>
      <c r="Q115">
        <f t="shared" si="23"/>
        <v>0</v>
      </c>
      <c r="R115">
        <f t="shared" si="24"/>
        <v>-0.69070037462353995</v>
      </c>
      <c r="S115">
        <f t="shared" si="25"/>
        <v>-0.7408981485630256</v>
      </c>
      <c r="T115" t="str">
        <f t="shared" si="26"/>
        <v/>
      </c>
      <c r="U115" t="str">
        <f t="shared" si="27"/>
        <v/>
      </c>
      <c r="V115" t="str">
        <f t="shared" si="18"/>
        <v/>
      </c>
      <c r="X115">
        <f t="shared" ca="1" si="28"/>
        <v>4.0200000000000955</v>
      </c>
    </row>
    <row r="116" spans="1:24" x14ac:dyDescent="0.25">
      <c r="A116" s="2">
        <v>43232.780065624996</v>
      </c>
      <c r="B116">
        <v>668.93521196088</v>
      </c>
      <c r="C116">
        <v>5</v>
      </c>
      <c r="H116">
        <f>VLOOKUP(A116,[1]Sheet1!$A$2:$F$2001,5,FALSE)</f>
        <v>668.93</v>
      </c>
      <c r="I116">
        <f>VLOOKUP(A116,[1]Sheet1!$A$2:$F$2001,6,FALSE)</f>
        <v>668.94</v>
      </c>
      <c r="J116" s="5">
        <f t="shared" ca="1" si="15"/>
        <v>2.5413720419187774E-4</v>
      </c>
      <c r="K116" s="5">
        <f t="shared" ca="1" si="16"/>
        <v>0.17000000000007276</v>
      </c>
      <c r="L116" s="6">
        <f t="shared" si="17"/>
        <v>115</v>
      </c>
      <c r="M116">
        <f t="shared" si="19"/>
        <v>669.14473124070241</v>
      </c>
      <c r="N116">
        <f t="shared" si="20"/>
        <v>0.30872903943563168</v>
      </c>
      <c r="O116">
        <f t="shared" si="21"/>
        <v>-0.67865102746869965</v>
      </c>
      <c r="P116" t="str">
        <f t="shared" si="22"/>
        <v/>
      </c>
      <c r="Q116">
        <f t="shared" si="23"/>
        <v>1.0415508586447686E-4</v>
      </c>
      <c r="R116">
        <f t="shared" si="24"/>
        <v>-0.24040261099522983</v>
      </c>
      <c r="S116">
        <f t="shared" si="25"/>
        <v>0.20724279500650011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4.0200000000000955</v>
      </c>
    </row>
    <row r="117" spans="1:24" x14ac:dyDescent="0.25">
      <c r="A117" s="2">
        <v>43232.780065624996</v>
      </c>
      <c r="B117">
        <v>668.93</v>
      </c>
      <c r="C117">
        <v>1</v>
      </c>
      <c r="H117">
        <f>VLOOKUP(A117,[1]Sheet1!$A$2:$F$2001,5,FALSE)</f>
        <v>668.93</v>
      </c>
      <c r="I117">
        <f>VLOOKUP(A117,[1]Sheet1!$A$2:$F$2001,6,FALSE)</f>
        <v>668.94</v>
      </c>
      <c r="J117" s="5">
        <f t="shared" ca="1" si="15"/>
        <v>2.5413720419187774E-4</v>
      </c>
      <c r="K117" s="5">
        <f t="shared" ca="1" si="16"/>
        <v>0.17000000000007276</v>
      </c>
      <c r="L117" s="6">
        <f t="shared" si="17"/>
        <v>116</v>
      </c>
      <c r="M117">
        <f t="shared" si="19"/>
        <v>669.20295180238884</v>
      </c>
      <c r="N117">
        <f t="shared" si="20"/>
        <v>0.3061634330041354</v>
      </c>
      <c r="O117">
        <f t="shared" si="21"/>
        <v>-0.89152319632240928</v>
      </c>
      <c r="P117" t="str">
        <f t="shared" si="22"/>
        <v/>
      </c>
      <c r="Q117">
        <f t="shared" si="23"/>
        <v>0</v>
      </c>
      <c r="R117">
        <f t="shared" si="24"/>
        <v>-0.64366523874701542</v>
      </c>
      <c r="S117">
        <f t="shared" si="25"/>
        <v>-0.68331008526992998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4.0200000000000955</v>
      </c>
    </row>
    <row r="118" spans="1:24" x14ac:dyDescent="0.25">
      <c r="A118" s="2">
        <v>43232.780207650459</v>
      </c>
      <c r="B118">
        <v>668.93155183911995</v>
      </c>
      <c r="C118">
        <v>2</v>
      </c>
      <c r="H118">
        <f>VLOOKUP(A118,[1]Sheet1!$A$2:$F$2001,5,FALSE)</f>
        <v>669.09</v>
      </c>
      <c r="I118">
        <f>VLOOKUP(A118,[1]Sheet1!$A$2:$F$2001,6,FALSE)</f>
        <v>668.94</v>
      </c>
      <c r="J118" s="5">
        <f t="shared" ca="1" si="15"/>
        <v>1.4945672480519668E-5</v>
      </c>
      <c r="K118" s="5">
        <f t="shared" ca="1" si="16"/>
        <v>9.9999999999909051E-3</v>
      </c>
      <c r="L118" s="6">
        <f t="shared" si="17"/>
        <v>117</v>
      </c>
      <c r="M118">
        <f t="shared" si="19"/>
        <v>669.25187816370112</v>
      </c>
      <c r="N118">
        <f t="shared" si="20"/>
        <v>0.30622755640480193</v>
      </c>
      <c r="O118">
        <f t="shared" si="21"/>
        <v>-1.0460401681086302</v>
      </c>
      <c r="P118" t="str">
        <f t="shared" si="22"/>
        <v/>
      </c>
      <c r="Q118">
        <f t="shared" si="23"/>
        <v>1.4202546299202368E-4</v>
      </c>
      <c r="R118">
        <f t="shared" si="24"/>
        <v>-8.697839032103899E-2</v>
      </c>
      <c r="S118">
        <f t="shared" si="25"/>
        <v>-0.44314194404479962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4.0200000000000955</v>
      </c>
    </row>
    <row r="119" spans="1:24" x14ac:dyDescent="0.25">
      <c r="A119" s="2">
        <v>43232.780357071759</v>
      </c>
      <c r="B119">
        <v>668.94</v>
      </c>
      <c r="C119">
        <v>4</v>
      </c>
      <c r="H119">
        <f>VLOOKUP(A119,[1]Sheet1!$A$2:$F$2001,5,FALSE)</f>
        <v>669.09</v>
      </c>
      <c r="I119">
        <f>VLOOKUP(A119,[1]Sheet1!$A$2:$F$2001,6,FALSE)</f>
        <v>669.08758599040004</v>
      </c>
      <c r="J119" s="5">
        <f t="shared" ca="1" si="15"/>
        <v>1.4945672480519668E-5</v>
      </c>
      <c r="K119" s="5">
        <f t="shared" ca="1" si="16"/>
        <v>9.9999999999909051E-3</v>
      </c>
      <c r="L119" s="6">
        <f t="shared" si="17"/>
        <v>118</v>
      </c>
      <c r="M119">
        <f t="shared" si="19"/>
        <v>669.29234119536557</v>
      </c>
      <c r="N119">
        <f t="shared" si="20"/>
        <v>0.30874911409011258</v>
      </c>
      <c r="O119">
        <f t="shared" si="21"/>
        <v>-1.1411893323284996</v>
      </c>
      <c r="P119" t="str">
        <f t="shared" si="22"/>
        <v/>
      </c>
      <c r="Q119">
        <f t="shared" si="23"/>
        <v>1.4942129928385839E-4</v>
      </c>
      <c r="R119">
        <f t="shared" si="24"/>
        <v>-6.0034773996254925E-2</v>
      </c>
      <c r="S119">
        <f t="shared" si="25"/>
        <v>1.2892643118300519E-2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4.0200000000000955</v>
      </c>
    </row>
    <row r="120" spans="1:24" x14ac:dyDescent="0.25">
      <c r="A120" s="2">
        <v>43232.780357071759</v>
      </c>
      <c r="B120">
        <v>668.94</v>
      </c>
      <c r="C120">
        <v>1</v>
      </c>
      <c r="H120">
        <f>VLOOKUP(A120,[1]Sheet1!$A$2:$F$2001,5,FALSE)</f>
        <v>669.09</v>
      </c>
      <c r="I120">
        <f>VLOOKUP(A120,[1]Sheet1!$A$2:$F$2001,6,FALSE)</f>
        <v>669.08758599040004</v>
      </c>
      <c r="J120" s="5">
        <f t="shared" ca="1" si="15"/>
        <v>1.4945672480519668E-5</v>
      </c>
      <c r="K120" s="5">
        <f t="shared" ca="1" si="16"/>
        <v>9.9999999999909051E-3</v>
      </c>
      <c r="L120" s="6">
        <f t="shared" si="17"/>
        <v>119</v>
      </c>
      <c r="M120">
        <f t="shared" si="19"/>
        <v>669.31846017697524</v>
      </c>
      <c r="N120">
        <f t="shared" si="20"/>
        <v>0.31411225862203307</v>
      </c>
      <c r="O120">
        <f t="shared" si="21"/>
        <v>-1.204856437744372</v>
      </c>
      <c r="P120" t="str">
        <f t="shared" si="22"/>
        <v/>
      </c>
      <c r="Q120">
        <f t="shared" si="23"/>
        <v>0</v>
      </c>
      <c r="R120">
        <f t="shared" si="24"/>
        <v>-0.66820086141014345</v>
      </c>
      <c r="S120">
        <f t="shared" si="25"/>
        <v>-0.66892143249348901</v>
      </c>
      <c r="T120">
        <f t="shared" si="26"/>
        <v>1</v>
      </c>
      <c r="U120">
        <f t="shared" ca="1" si="27"/>
        <v>9.9999999999909051E-3</v>
      </c>
      <c r="V120">
        <f t="shared" ca="1" si="18"/>
        <v>9.9999999999909051E-3</v>
      </c>
      <c r="X120">
        <f t="shared" ca="1" si="28"/>
        <v>4.0300000000000864</v>
      </c>
    </row>
    <row r="121" spans="1:24" x14ac:dyDescent="0.25">
      <c r="A121" s="2">
        <v>43232.780357280091</v>
      </c>
      <c r="B121">
        <v>669.07738370784</v>
      </c>
      <c r="C121">
        <v>4</v>
      </c>
      <c r="H121">
        <f>VLOOKUP(A121,[1]Sheet1!$A$2:$F$2001,5,FALSE)</f>
        <v>669.09</v>
      </c>
      <c r="I121">
        <f>VLOOKUP(A121,[1]Sheet1!$A$2:$F$2001,6,FALSE)</f>
        <v>669.1</v>
      </c>
      <c r="J121" s="5">
        <f t="shared" ca="1" si="15"/>
        <v>1.4945672480519668E-5</v>
      </c>
      <c r="K121" s="5">
        <f t="shared" ca="1" si="16"/>
        <v>9.9999999999909051E-3</v>
      </c>
      <c r="L121" s="6">
        <f t="shared" si="17"/>
        <v>120</v>
      </c>
      <c r="M121">
        <f t="shared" si="19"/>
        <v>669.35622425573365</v>
      </c>
      <c r="N121">
        <f t="shared" si="20"/>
        <v>0.31598555360624558</v>
      </c>
      <c r="O121">
        <f t="shared" si="21"/>
        <v>-0.88244713946992193</v>
      </c>
      <c r="P121" t="str">
        <f t="shared" si="22"/>
        <v/>
      </c>
      <c r="Q121">
        <f t="shared" si="23"/>
        <v>2.0833249436691403E-7</v>
      </c>
      <c r="R121">
        <f t="shared" si="24"/>
        <v>-0.66721102897349127</v>
      </c>
      <c r="S121">
        <f t="shared" si="25"/>
        <v>0.15939701191492714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4.0300000000000864</v>
      </c>
    </row>
    <row r="122" spans="1:24" x14ac:dyDescent="0.25">
      <c r="A122" s="2">
        <v>43232.780357280091</v>
      </c>
      <c r="B122">
        <v>669.1</v>
      </c>
      <c r="C122">
        <v>1</v>
      </c>
      <c r="H122">
        <f>VLOOKUP(A122,[1]Sheet1!$A$2:$F$2001,5,FALSE)</f>
        <v>669.09</v>
      </c>
      <c r="I122">
        <f>VLOOKUP(A122,[1]Sheet1!$A$2:$F$2001,6,FALSE)</f>
        <v>669.1</v>
      </c>
      <c r="J122" s="5">
        <f t="shared" ca="1" si="15"/>
        <v>1.4945672480519668E-5</v>
      </c>
      <c r="K122" s="5">
        <f t="shared" ca="1" si="16"/>
        <v>9.9999999999909051E-3</v>
      </c>
      <c r="L122" s="6">
        <f t="shared" si="17"/>
        <v>121</v>
      </c>
      <c r="M122">
        <f t="shared" si="19"/>
        <v>669.40212630446354</v>
      </c>
      <c r="N122">
        <f t="shared" si="20"/>
        <v>0.31623978925037871</v>
      </c>
      <c r="O122">
        <f t="shared" si="21"/>
        <v>-0.95537093918409133</v>
      </c>
      <c r="P122" t="str">
        <f t="shared" si="22"/>
        <v/>
      </c>
      <c r="Q122">
        <f t="shared" si="23"/>
        <v>0</v>
      </c>
      <c r="R122">
        <f t="shared" si="24"/>
        <v>-0.66824213252023801</v>
      </c>
      <c r="S122">
        <f t="shared" si="25"/>
        <v>-0.68735886043882355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4.0300000000000864</v>
      </c>
    </row>
    <row r="123" spans="1:24" x14ac:dyDescent="0.25">
      <c r="A123" s="2">
        <v>43232.78035883102</v>
      </c>
      <c r="B123">
        <v>669.1</v>
      </c>
      <c r="C123">
        <v>2</v>
      </c>
      <c r="H123">
        <f>VLOOKUP(A123,[1]Sheet1!$A$2:$F$2001,5,FALSE)</f>
        <v>669.09</v>
      </c>
      <c r="I123">
        <f>VLOOKUP(A123,[1]Sheet1!$A$2:$F$2001,6,FALSE)</f>
        <v>669.1</v>
      </c>
      <c r="J123" s="5">
        <f t="shared" ca="1" si="15"/>
        <v>1.4945672480519668E-5</v>
      </c>
      <c r="K123" s="5">
        <f t="shared" ca="1" si="16"/>
        <v>9.9999999999909051E-3</v>
      </c>
      <c r="L123" s="6">
        <f t="shared" si="17"/>
        <v>122</v>
      </c>
      <c r="M123">
        <f t="shared" si="19"/>
        <v>669.44235735612358</v>
      </c>
      <c r="N123">
        <f t="shared" si="20"/>
        <v>0.31819242582403123</v>
      </c>
      <c r="O123">
        <f t="shared" si="21"/>
        <v>-1.0759443919412768</v>
      </c>
      <c r="P123" t="str">
        <f t="shared" si="22"/>
        <v/>
      </c>
      <c r="Q123">
        <f t="shared" si="23"/>
        <v>1.5509285731241107E-6</v>
      </c>
      <c r="R123">
        <f t="shared" si="24"/>
        <v>-0.63691709675441277</v>
      </c>
      <c r="S123">
        <f t="shared" si="25"/>
        <v>-0.41241531626329414</v>
      </c>
      <c r="T123">
        <f t="shared" si="26"/>
        <v>1</v>
      </c>
      <c r="U123">
        <f t="shared" ca="1" si="27"/>
        <v>9.9999999999909051E-3</v>
      </c>
      <c r="V123">
        <f t="shared" ca="1" si="18"/>
        <v>9.9999999999909051E-3</v>
      </c>
      <c r="X123">
        <f t="shared" ca="1" si="28"/>
        <v>4.0400000000000773</v>
      </c>
    </row>
    <row r="124" spans="1:24" x14ac:dyDescent="0.25">
      <c r="A124" s="2">
        <v>43232.78035883102</v>
      </c>
      <c r="B124">
        <v>669.1</v>
      </c>
      <c r="C124">
        <v>1</v>
      </c>
      <c r="H124">
        <f>VLOOKUP(A124,[1]Sheet1!$A$2:$F$2001,5,FALSE)</f>
        <v>669.09</v>
      </c>
      <c r="I124">
        <f>VLOOKUP(A124,[1]Sheet1!$A$2:$F$2001,6,FALSE)</f>
        <v>669.1</v>
      </c>
      <c r="J124" s="5">
        <f t="shared" ca="1" si="15"/>
        <v>1.4945672480519668E-5</v>
      </c>
      <c r="K124" s="5">
        <f t="shared" ca="1" si="16"/>
        <v>9.9999999999909051E-3</v>
      </c>
      <c r="L124" s="6">
        <f t="shared" si="17"/>
        <v>123</v>
      </c>
      <c r="M124">
        <f t="shared" si="19"/>
        <v>669.4741052421117</v>
      </c>
      <c r="N124">
        <f t="shared" si="20"/>
        <v>0.32221730519300035</v>
      </c>
      <c r="O124">
        <f t="shared" si="21"/>
        <v>-1.161033985706019</v>
      </c>
      <c r="P124" t="str">
        <f t="shared" si="22"/>
        <v/>
      </c>
      <c r="Q124">
        <f t="shared" si="23"/>
        <v>0</v>
      </c>
      <c r="R124">
        <f t="shared" si="24"/>
        <v>-0.60322739013369742</v>
      </c>
      <c r="S124">
        <f t="shared" si="25"/>
        <v>-0.68735886043882355</v>
      </c>
      <c r="T124">
        <f t="shared" si="26"/>
        <v>1</v>
      </c>
      <c r="U124">
        <f t="shared" ca="1" si="27"/>
        <v>9.9999999999909051E-3</v>
      </c>
      <c r="V124" t="str">
        <f t="shared" si="18"/>
        <v/>
      </c>
      <c r="X124">
        <f t="shared" ca="1" si="28"/>
        <v>4.0400000000000773</v>
      </c>
    </row>
    <row r="125" spans="1:24" x14ac:dyDescent="0.25">
      <c r="A125" s="2">
        <v>43232.780775370367</v>
      </c>
      <c r="B125">
        <v>669.1</v>
      </c>
      <c r="C125">
        <v>6</v>
      </c>
      <c r="H125">
        <f>VLOOKUP(A125,[1]Sheet1!$A$2:$F$2001,5,FALSE)</f>
        <v>669.09</v>
      </c>
      <c r="I125">
        <f>VLOOKUP(A125,[1]Sheet1!$A$2:$F$2001,6,FALSE)</f>
        <v>669.1</v>
      </c>
      <c r="J125" s="5">
        <f t="shared" ca="1" si="15"/>
        <v>1.4945672480519668E-5</v>
      </c>
      <c r="K125" s="5">
        <f t="shared" ca="1" si="16"/>
        <v>9.9999999999909051E-3</v>
      </c>
      <c r="L125" s="6">
        <f t="shared" si="17"/>
        <v>124</v>
      </c>
      <c r="M125">
        <f t="shared" si="19"/>
        <v>669.45007113999429</v>
      </c>
      <c r="N125">
        <f t="shared" si="20"/>
        <v>0.30213956217396465</v>
      </c>
      <c r="O125">
        <f t="shared" si="21"/>
        <v>-1.1586405218681946</v>
      </c>
      <c r="P125" t="str">
        <f t="shared" si="22"/>
        <v/>
      </c>
      <c r="Q125">
        <f t="shared" si="23"/>
        <v>4.1653934749774635E-4</v>
      </c>
      <c r="R125">
        <f t="shared" si="24"/>
        <v>1.3965745297227772</v>
      </c>
      <c r="S125">
        <f t="shared" si="25"/>
        <v>0.71516737189521096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4.0400000000000773</v>
      </c>
    </row>
    <row r="126" spans="1:24" x14ac:dyDescent="0.25">
      <c r="A126" s="2">
        <v>43232.781013495369</v>
      </c>
      <c r="B126">
        <v>669.09941117342009</v>
      </c>
      <c r="C126">
        <v>4</v>
      </c>
      <c r="H126">
        <f>VLOOKUP(A126,[1]Sheet1!$A$2:$F$2001,5,FALSE)</f>
        <v>669.08999999999992</v>
      </c>
      <c r="I126">
        <f>VLOOKUP(A126,[1]Sheet1!$A$2:$F$2001,6,FALSE)</f>
        <v>669.1</v>
      </c>
      <c r="J126" s="5">
        <f t="shared" ca="1" si="15"/>
        <v>1.4945672480689583E-5</v>
      </c>
      <c r="K126" s="5">
        <f t="shared" ca="1" si="16"/>
        <v>1.0000000000104592E-2</v>
      </c>
      <c r="L126" s="6">
        <f t="shared" si="17"/>
        <v>125</v>
      </c>
      <c r="M126">
        <f t="shared" si="19"/>
        <v>669.41282686413695</v>
      </c>
      <c r="N126">
        <f t="shared" si="20"/>
        <v>0.26302389561119333</v>
      </c>
      <c r="O126">
        <f t="shared" si="21"/>
        <v>-1.1915863765478878</v>
      </c>
      <c r="P126" t="str">
        <f t="shared" si="22"/>
        <v/>
      </c>
      <c r="Q126">
        <f t="shared" si="23"/>
        <v>2.3812500148778781E-4</v>
      </c>
      <c r="R126">
        <f t="shared" si="24"/>
        <v>0.48240783252381025</v>
      </c>
      <c r="S126">
        <f t="shared" si="25"/>
        <v>0.15905804925185349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4.0400000000000773</v>
      </c>
    </row>
    <row r="127" spans="1:24" x14ac:dyDescent="0.25">
      <c r="A127" s="2">
        <v>43232.781177962963</v>
      </c>
      <c r="B127">
        <v>669.10000000000014</v>
      </c>
      <c r="C127">
        <v>3</v>
      </c>
      <c r="H127">
        <f>VLOOKUP(A127,[1]Sheet1!$A$2:$F$2001,5,FALSE)</f>
        <v>669.08999999999992</v>
      </c>
      <c r="I127">
        <f>VLOOKUP(A127,[1]Sheet1!$A$2:$F$2001,6,FALSE)</f>
        <v>669.1</v>
      </c>
      <c r="J127" s="5">
        <f t="shared" ca="1" si="15"/>
        <v>1.4945672480689583E-5</v>
      </c>
      <c r="K127" s="5">
        <f t="shared" ca="1" si="16"/>
        <v>1.0000000000104592E-2</v>
      </c>
      <c r="L127" s="6">
        <f t="shared" si="17"/>
        <v>126</v>
      </c>
      <c r="M127">
        <f t="shared" si="19"/>
        <v>669.36830014824886</v>
      </c>
      <c r="N127">
        <f t="shared" si="20"/>
        <v>0.20260009137907284</v>
      </c>
      <c r="O127">
        <f t="shared" si="21"/>
        <v>-1.3242844384839234</v>
      </c>
      <c r="P127" t="str">
        <f t="shared" si="22"/>
        <v/>
      </c>
      <c r="Q127">
        <f t="shared" si="23"/>
        <v>1.6446759400423616E-4</v>
      </c>
      <c r="R127">
        <f t="shared" si="24"/>
        <v>0.19610673488254199</v>
      </c>
      <c r="S127">
        <f t="shared" si="25"/>
        <v>-0.13717581529218359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4.0400000000000773</v>
      </c>
    </row>
    <row r="128" spans="1:24" x14ac:dyDescent="0.25">
      <c r="A128" s="2">
        <v>43232.781356273154</v>
      </c>
      <c r="B128">
        <v>669.1</v>
      </c>
      <c r="C128">
        <v>2</v>
      </c>
      <c r="H128">
        <f>VLOOKUP(A128,[1]Sheet1!$A$2:$F$2001,5,FALSE)</f>
        <v>669.08999999999992</v>
      </c>
      <c r="I128">
        <f>VLOOKUP(A128,[1]Sheet1!$A$2:$F$2001,6,FALSE)</f>
        <v>669.1</v>
      </c>
      <c r="J128" s="5">
        <f t="shared" ca="1" si="15"/>
        <v>1.4945672480689583E-5</v>
      </c>
      <c r="K128" s="5">
        <f t="shared" ca="1" si="16"/>
        <v>1.0000000000104592E-2</v>
      </c>
      <c r="L128" s="6">
        <f t="shared" si="17"/>
        <v>127</v>
      </c>
      <c r="M128">
        <f t="shared" si="19"/>
        <v>669.35104406454343</v>
      </c>
      <c r="N128">
        <f t="shared" si="20"/>
        <v>0.18624395265350283</v>
      </c>
      <c r="O128">
        <f t="shared" si="21"/>
        <v>-1.3479313608128889</v>
      </c>
      <c r="P128" t="str">
        <f t="shared" si="22"/>
        <v/>
      </c>
      <c r="Q128">
        <f t="shared" si="23"/>
        <v>1.783101906767115E-4</v>
      </c>
      <c r="R128">
        <f t="shared" si="24"/>
        <v>0.24296290283354077</v>
      </c>
      <c r="S128">
        <f t="shared" si="25"/>
        <v>-0.39456317572128269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4.0400000000000773</v>
      </c>
    </row>
    <row r="129" spans="1:24" x14ac:dyDescent="0.25">
      <c r="A129" s="2">
        <v>43232.782192060193</v>
      </c>
      <c r="B129">
        <v>669.09925140000007</v>
      </c>
      <c r="C129">
        <v>7</v>
      </c>
      <c r="H129">
        <f>VLOOKUP(A129,[1]Sheet1!$A$2:$F$2001,5,FALSE)</f>
        <v>669.09</v>
      </c>
      <c r="I129">
        <f>VLOOKUP(A129,[1]Sheet1!$A$2:$F$2001,6,FALSE)</f>
        <v>669.1</v>
      </c>
      <c r="J129" s="5">
        <f t="shared" ca="1" si="15"/>
        <v>1.4945672480519668E-5</v>
      </c>
      <c r="K129" s="5">
        <f t="shared" ca="1" si="16"/>
        <v>9.9999999999909051E-3</v>
      </c>
      <c r="L129" s="6">
        <f t="shared" si="17"/>
        <v>128</v>
      </c>
      <c r="M129">
        <f t="shared" si="19"/>
        <v>669.32815017042583</v>
      </c>
      <c r="N129">
        <f t="shared" si="20"/>
        <v>0.16085639199142646</v>
      </c>
      <c r="O129">
        <f t="shared" si="21"/>
        <v>-1.4230007747404783</v>
      </c>
      <c r="P129" t="str">
        <f t="shared" si="22"/>
        <v/>
      </c>
      <c r="Q129">
        <f t="shared" si="23"/>
        <v>8.3578703925013542E-4</v>
      </c>
      <c r="R129">
        <f t="shared" si="24"/>
        <v>3.5034471109579437</v>
      </c>
      <c r="S129">
        <f t="shared" si="25"/>
        <v>1.3878521292399182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4.0400000000000773</v>
      </c>
    </row>
    <row r="130" spans="1:24" x14ac:dyDescent="0.25">
      <c r="A130" s="2">
        <v>43232.782456307868</v>
      </c>
      <c r="B130">
        <v>669.10000000000014</v>
      </c>
      <c r="C130">
        <v>3</v>
      </c>
      <c r="H130">
        <f>VLOOKUP(A130,[1]Sheet1!$A$2:$F$2001,5,FALSE)</f>
        <v>669.09</v>
      </c>
      <c r="I130">
        <f>VLOOKUP(A130,[1]Sheet1!$A$2:$F$2001,6,FALSE)</f>
        <v>669.1</v>
      </c>
      <c r="J130" s="5">
        <f t="shared" ca="1" si="15"/>
        <v>1.4945672480519668E-5</v>
      </c>
      <c r="K130" s="5">
        <f t="shared" ca="1" si="16"/>
        <v>9.9999999999909051E-3</v>
      </c>
      <c r="L130" s="6">
        <f t="shared" si="17"/>
        <v>129</v>
      </c>
      <c r="M130">
        <f t="shared" si="19"/>
        <v>669.31725877145163</v>
      </c>
      <c r="N130">
        <f t="shared" si="20"/>
        <v>0.15287331901360374</v>
      </c>
      <c r="O130">
        <f t="shared" si="21"/>
        <v>-1.4211686699375208</v>
      </c>
      <c r="P130" t="str">
        <f t="shared" si="22"/>
        <v/>
      </c>
      <c r="Q130">
        <f t="shared" si="23"/>
        <v>2.6424767565913498E-4</v>
      </c>
      <c r="R130">
        <f t="shared" si="24"/>
        <v>0.47903608269304976</v>
      </c>
      <c r="S130">
        <f t="shared" si="25"/>
        <v>-8.7038827977848926E-2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4.0400000000000773</v>
      </c>
    </row>
    <row r="131" spans="1:24" x14ac:dyDescent="0.25">
      <c r="A131" s="2">
        <v>43232.782605034721</v>
      </c>
      <c r="B131">
        <v>669.1</v>
      </c>
      <c r="C131">
        <v>3</v>
      </c>
      <c r="H131">
        <f>VLOOKUP(A131,[1]Sheet1!$A$2:$F$2001,5,FALSE)</f>
        <v>669.09</v>
      </c>
      <c r="I131">
        <f>VLOOKUP(A131,[1]Sheet1!$A$2:$F$2001,6,FALSE)</f>
        <v>669.1</v>
      </c>
      <c r="J131" s="5">
        <f t="shared" ref="J131:J194" ca="1" si="29">(OFFSET(I131,$AA$2,0)-H131)/H131</f>
        <v>1.4945672480519668E-5</v>
      </c>
      <c r="K131" s="5">
        <f t="shared" ref="K131:K194" ca="1" si="30">IF(ISNUMBER(J131),H131*J131,"")</f>
        <v>9.9999999999909051E-3</v>
      </c>
      <c r="L131" s="6">
        <f t="shared" si="17"/>
        <v>130</v>
      </c>
      <c r="M131">
        <f t="shared" si="19"/>
        <v>669.3275985935652</v>
      </c>
      <c r="N131">
        <f t="shared" si="20"/>
        <v>0.15693128741152451</v>
      </c>
      <c r="O131">
        <f t="shared" si="21"/>
        <v>-1.4503073116856493</v>
      </c>
      <c r="P131" t="str">
        <f t="shared" si="22"/>
        <v/>
      </c>
      <c r="Q131">
        <f t="shared" si="23"/>
        <v>1.4872685278533027E-4</v>
      </c>
      <c r="R131">
        <f t="shared" si="24"/>
        <v>-5.0344027663604081E-2</v>
      </c>
      <c r="S131">
        <f t="shared" si="25"/>
        <v>-4.9611713148965578E-2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4.0400000000000773</v>
      </c>
    </row>
    <row r="132" spans="1:24" x14ac:dyDescent="0.25">
      <c r="A132" s="2">
        <v>43232.782869571762</v>
      </c>
      <c r="B132">
        <v>669.09336760000008</v>
      </c>
      <c r="C132">
        <v>6</v>
      </c>
      <c r="H132">
        <f>VLOOKUP(A132,[1]Sheet1!$A$2:$F$2001,5,FALSE)</f>
        <v>669.09</v>
      </c>
      <c r="I132">
        <f>VLOOKUP(A132,[1]Sheet1!$A$2:$F$2001,6,FALSE)</f>
        <v>669.1</v>
      </c>
      <c r="J132" s="5">
        <f t="shared" ca="1" si="29"/>
        <v>1.4945672480519668E-5</v>
      </c>
      <c r="K132" s="5">
        <f t="shared" ca="1" si="30"/>
        <v>9.9999999999909051E-3</v>
      </c>
      <c r="L132" s="6">
        <f t="shared" ref="L132:L195" si="31">L131+1</f>
        <v>131</v>
      </c>
      <c r="M132">
        <f t="shared" si="19"/>
        <v>669.33340060055275</v>
      </c>
      <c r="N132">
        <f t="shared" si="20"/>
        <v>0.16131044031412611</v>
      </c>
      <c r="O132">
        <f t="shared" si="21"/>
        <v>-1.4880190028943294</v>
      </c>
      <c r="P132" t="str">
        <f t="shared" si="22"/>
        <v/>
      </c>
      <c r="Q132">
        <f t="shared" si="23"/>
        <v>2.6453704049345106E-4</v>
      </c>
      <c r="R132">
        <f t="shared" si="24"/>
        <v>0.43419267062012101</v>
      </c>
      <c r="S132">
        <f t="shared" si="25"/>
        <v>1.0107916154183461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4.0400000000000773</v>
      </c>
    </row>
    <row r="133" spans="1:24" x14ac:dyDescent="0.25">
      <c r="A133" s="2">
        <v>43232.783000925927</v>
      </c>
      <c r="B133">
        <v>669.1</v>
      </c>
      <c r="C133">
        <v>2</v>
      </c>
      <c r="H133">
        <f>VLOOKUP(A133,[1]Sheet1!$A$2:$F$2001,5,FALSE)</f>
        <v>669.09</v>
      </c>
      <c r="I133">
        <f>VLOOKUP(A133,[1]Sheet1!$A$2:$F$2001,6,FALSE)</f>
        <v>669.1</v>
      </c>
      <c r="J133" s="5">
        <f t="shared" ca="1" si="29"/>
        <v>1.4945672480519668E-5</v>
      </c>
      <c r="K133" s="5">
        <f t="shared" ca="1" si="30"/>
        <v>9.9999999999909051E-3</v>
      </c>
      <c r="L133" s="6">
        <f t="shared" si="31"/>
        <v>132</v>
      </c>
      <c r="M133">
        <f t="shared" si="19"/>
        <v>669.33390680384286</v>
      </c>
      <c r="N133">
        <f t="shared" si="20"/>
        <v>0.16569165303874292</v>
      </c>
      <c r="O133">
        <f t="shared" si="21"/>
        <v>-1.4116993798604258</v>
      </c>
      <c r="P133" t="str">
        <f t="shared" si="22"/>
        <v/>
      </c>
      <c r="Q133">
        <f t="shared" si="23"/>
        <v>1.3135416520526633E-4</v>
      </c>
      <c r="R133">
        <f t="shared" si="24"/>
        <v>-0.17849317663371747</v>
      </c>
      <c r="S133">
        <f t="shared" si="25"/>
        <v>-0.47828670265295958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4.0400000000000773</v>
      </c>
    </row>
    <row r="134" spans="1:24" x14ac:dyDescent="0.25">
      <c r="A134" s="2">
        <v>43232.783142569453</v>
      </c>
      <c r="B134">
        <v>669.09801701028005</v>
      </c>
      <c r="C134">
        <v>2</v>
      </c>
      <c r="H134">
        <f>VLOOKUP(A134,[1]Sheet1!$A$2:$F$2001,5,FALSE)</f>
        <v>669.09</v>
      </c>
      <c r="I134">
        <f>VLOOKUP(A134,[1]Sheet1!$A$2:$F$2001,6,FALSE)</f>
        <v>669.1</v>
      </c>
      <c r="J134" s="5">
        <f t="shared" ca="1" si="29"/>
        <v>1.4945672480519668E-5</v>
      </c>
      <c r="K134" s="5">
        <f t="shared" ca="1" si="30"/>
        <v>9.9999999999909051E-3</v>
      </c>
      <c r="L134" s="6">
        <f t="shared" si="31"/>
        <v>133</v>
      </c>
      <c r="M134">
        <f t="shared" si="19"/>
        <v>669.33066662125054</v>
      </c>
      <c r="N134">
        <f t="shared" si="20"/>
        <v>0.16889056994353785</v>
      </c>
      <c r="O134">
        <f t="shared" si="21"/>
        <v>-1.3775168800026858</v>
      </c>
      <c r="P134" t="str">
        <f t="shared" si="22"/>
        <v/>
      </c>
      <c r="Q134">
        <f t="shared" si="23"/>
        <v>1.4164352614898235E-4</v>
      </c>
      <c r="R134">
        <f t="shared" si="24"/>
        <v>-0.15114396866199126</v>
      </c>
      <c r="S134">
        <f t="shared" si="25"/>
        <v>-0.49160101261243255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4.0400000000000773</v>
      </c>
    </row>
    <row r="135" spans="1:24" x14ac:dyDescent="0.25">
      <c r="A135" s="2">
        <v>43232.783547488427</v>
      </c>
      <c r="B135">
        <v>669.09568218972004</v>
      </c>
      <c r="C135">
        <v>4</v>
      </c>
      <c r="H135">
        <f>VLOOKUP(A135,[1]Sheet1!$A$2:$F$2001,5,FALSE)</f>
        <v>669.09</v>
      </c>
      <c r="I135">
        <f>VLOOKUP(A135,[1]Sheet1!$A$2:$F$2001,6,FALSE)</f>
        <v>669.1</v>
      </c>
      <c r="J135" s="5">
        <f t="shared" ca="1" si="29"/>
        <v>1.4945672480519668E-5</v>
      </c>
      <c r="K135" s="5">
        <f t="shared" ca="1" si="30"/>
        <v>9.9999999999909051E-3</v>
      </c>
      <c r="L135" s="6">
        <f t="shared" si="31"/>
        <v>134</v>
      </c>
      <c r="M135">
        <f t="shared" si="19"/>
        <v>669.32266199613582</v>
      </c>
      <c r="N135">
        <f t="shared" si="20"/>
        <v>0.17055053161933237</v>
      </c>
      <c r="O135">
        <f t="shared" si="21"/>
        <v>-1.3308654289181658</v>
      </c>
      <c r="P135" t="str">
        <f t="shared" si="22"/>
        <v/>
      </c>
      <c r="Q135">
        <f t="shared" si="23"/>
        <v>4.0491897379979491E-4</v>
      </c>
      <c r="R135">
        <f t="shared" si="24"/>
        <v>0.99950056600412029</v>
      </c>
      <c r="S135">
        <f t="shared" si="25"/>
        <v>0.22227763087281097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4.0400000000000773</v>
      </c>
    </row>
    <row r="136" spans="1:24" x14ac:dyDescent="0.25">
      <c r="A136" s="2">
        <v>43232.784049641203</v>
      </c>
      <c r="B136">
        <v>669.1</v>
      </c>
      <c r="C136">
        <v>4</v>
      </c>
      <c r="H136">
        <f>VLOOKUP(A136,[1]Sheet1!$A$2:$F$2001,5,FALSE)</f>
        <v>669.09</v>
      </c>
      <c r="I136">
        <f>VLOOKUP(A136,[1]Sheet1!$A$2:$F$2001,6,FALSE)</f>
        <v>669.1</v>
      </c>
      <c r="J136" s="5">
        <f t="shared" ca="1" si="29"/>
        <v>1.4945672480519668E-5</v>
      </c>
      <c r="K136" s="5">
        <f t="shared" ca="1" si="30"/>
        <v>9.9999999999909051E-3</v>
      </c>
      <c r="L136" s="6">
        <f t="shared" si="31"/>
        <v>135</v>
      </c>
      <c r="M136">
        <f t="shared" si="19"/>
        <v>669.30986271752681</v>
      </c>
      <c r="N136">
        <f t="shared" si="20"/>
        <v>0.16981542185267173</v>
      </c>
      <c r="O136">
        <f t="shared" si="21"/>
        <v>-1.235828379055359</v>
      </c>
      <c r="P136" t="str">
        <f t="shared" si="22"/>
        <v/>
      </c>
      <c r="Q136">
        <f t="shared" si="23"/>
        <v>5.0215277587994933E-4</v>
      </c>
      <c r="R136">
        <f t="shared" si="24"/>
        <v>1.3748004705624763</v>
      </c>
      <c r="S136">
        <f t="shared" si="25"/>
        <v>0.19402537461930694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4.0400000000000773</v>
      </c>
    </row>
    <row r="137" spans="1:24" x14ac:dyDescent="0.25">
      <c r="A137" s="2">
        <v>43232.784384872677</v>
      </c>
      <c r="B137">
        <v>669.1</v>
      </c>
      <c r="C137">
        <v>5</v>
      </c>
      <c r="H137">
        <f>VLOOKUP(A137,[1]Sheet1!$A$2:$F$2001,5,FALSE)</f>
        <v>669.09</v>
      </c>
      <c r="I137">
        <f>VLOOKUP(A137,[1]Sheet1!$A$2:$F$2001,6,FALSE)</f>
        <v>669.1</v>
      </c>
      <c r="J137" s="5">
        <f t="shared" ca="1" si="29"/>
        <v>1.4945672480519668E-5</v>
      </c>
      <c r="K137" s="5">
        <f t="shared" ca="1" si="30"/>
        <v>9.9999999999909051E-3</v>
      </c>
      <c r="L137" s="6">
        <f t="shared" si="31"/>
        <v>136</v>
      </c>
      <c r="M137">
        <f t="shared" si="19"/>
        <v>669.29304085829585</v>
      </c>
      <c r="N137">
        <f t="shared" si="20"/>
        <v>0.16537113020659519</v>
      </c>
      <c r="O137">
        <f t="shared" si="21"/>
        <v>-1.1673189755350177</v>
      </c>
      <c r="P137" t="str">
        <f t="shared" si="22"/>
        <v/>
      </c>
      <c r="Q137">
        <f t="shared" si="23"/>
        <v>3.3523147430969402E-4</v>
      </c>
      <c r="R137">
        <f t="shared" si="24"/>
        <v>0.56393488491066235</v>
      </c>
      <c r="S137">
        <f t="shared" si="25"/>
        <v>0.53736576049705587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4.0400000000000773</v>
      </c>
    </row>
    <row r="138" spans="1:24" x14ac:dyDescent="0.25">
      <c r="A138" s="2">
        <v>43232.784831423611</v>
      </c>
      <c r="B138">
        <v>669.09956214196006</v>
      </c>
      <c r="C138">
        <v>7</v>
      </c>
      <c r="H138">
        <f>VLOOKUP(A138,[1]Sheet1!$A$2:$F$2001,5,FALSE)</f>
        <v>669.09</v>
      </c>
      <c r="I138">
        <f>VLOOKUP(A138,[1]Sheet1!$A$2:$F$2001,6,FALSE)</f>
        <v>669.1</v>
      </c>
      <c r="J138" s="5">
        <f t="shared" ca="1" si="29"/>
        <v>2.9589591833688598E-5</v>
      </c>
      <c r="K138" s="5">
        <f t="shared" ca="1" si="30"/>
        <v>1.9798100000002705E-2</v>
      </c>
      <c r="L138" s="6">
        <f t="shared" si="31"/>
        <v>137</v>
      </c>
      <c r="M138">
        <f t="shared" si="19"/>
        <v>669.27168118393877</v>
      </c>
      <c r="N138">
        <f t="shared" si="20"/>
        <v>0.15585427866485968</v>
      </c>
      <c r="O138">
        <f t="shared" si="21"/>
        <v>-1.1043587859966213</v>
      </c>
      <c r="P138" t="str">
        <f t="shared" si="22"/>
        <v/>
      </c>
      <c r="Q138">
        <f t="shared" si="23"/>
        <v>4.4655093370238319E-4</v>
      </c>
      <c r="R138">
        <f t="shared" si="24"/>
        <v>1.0158676750318381</v>
      </c>
      <c r="S138">
        <f t="shared" si="25"/>
        <v>1.2522381396615179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4.0400000000000773</v>
      </c>
    </row>
    <row r="139" spans="1:24" x14ac:dyDescent="0.25">
      <c r="A139" s="2">
        <v>43232.785169224539</v>
      </c>
      <c r="B139">
        <v>669.09789165355994</v>
      </c>
      <c r="C139">
        <v>5</v>
      </c>
      <c r="H139">
        <f>VLOOKUP(A139,[1]Sheet1!$A$2:$F$2001,5,FALSE)</f>
        <v>669.09</v>
      </c>
      <c r="I139">
        <f>VLOOKUP(A139,[1]Sheet1!$A$2:$F$2001,6,FALSE)</f>
        <v>669.1</v>
      </c>
      <c r="J139" s="5">
        <f t="shared" ca="1" si="29"/>
        <v>2.9589591833688598E-5</v>
      </c>
      <c r="K139" s="5">
        <f t="shared" ca="1" si="30"/>
        <v>1.9798100000002705E-2</v>
      </c>
      <c r="L139" s="6">
        <f t="shared" si="31"/>
        <v>138</v>
      </c>
      <c r="M139">
        <f t="shared" si="19"/>
        <v>669.24573365353694</v>
      </c>
      <c r="N139">
        <f t="shared" si="20"/>
        <v>0.13871414643772653</v>
      </c>
      <c r="O139">
        <f t="shared" si="21"/>
        <v>-1.0658033356632104</v>
      </c>
      <c r="P139" t="str">
        <f t="shared" si="22"/>
        <v/>
      </c>
      <c r="Q139">
        <f t="shared" si="23"/>
        <v>3.378009278094396E-4</v>
      </c>
      <c r="R139">
        <f t="shared" si="24"/>
        <v>0.49480601390265233</v>
      </c>
      <c r="S139">
        <f t="shared" si="25"/>
        <v>0.43565625219346327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4.0400000000000773</v>
      </c>
    </row>
    <row r="140" spans="1:24" x14ac:dyDescent="0.25">
      <c r="A140" s="2">
        <v>43232.785480659717</v>
      </c>
      <c r="B140">
        <v>669.09946192135999</v>
      </c>
      <c r="C140">
        <v>4</v>
      </c>
      <c r="H140">
        <f>VLOOKUP(A140,[1]Sheet1!$A$2:$F$2001,5,FALSE)</f>
        <v>669.09</v>
      </c>
      <c r="I140">
        <f>VLOOKUP(A140,[1]Sheet1!$A$2:$F$2001,6,FALSE)</f>
        <v>668.51</v>
      </c>
      <c r="J140" s="5">
        <f t="shared" ca="1" si="29"/>
        <v>8.8258380785852871E-4</v>
      </c>
      <c r="K140" s="5">
        <f t="shared" ca="1" si="30"/>
        <v>0.590528000000063</v>
      </c>
      <c r="L140" s="6">
        <f t="shared" si="31"/>
        <v>139</v>
      </c>
      <c r="M140">
        <f t="shared" si="19"/>
        <v>669.21492930083775</v>
      </c>
      <c r="N140">
        <f t="shared" si="20"/>
        <v>0.10801489590139357</v>
      </c>
      <c r="O140">
        <f t="shared" si="21"/>
        <v>-1.068994961428037</v>
      </c>
      <c r="P140" t="str">
        <f t="shared" si="22"/>
        <v/>
      </c>
      <c r="Q140">
        <f t="shared" si="23"/>
        <v>3.1143517844611779E-4</v>
      </c>
      <c r="R140">
        <f t="shared" si="24"/>
        <v>0.37369797226238816</v>
      </c>
      <c r="S140">
        <f t="shared" si="25"/>
        <v>5.1729480745471824E-2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4.0400000000000773</v>
      </c>
    </row>
    <row r="141" spans="1:24" x14ac:dyDescent="0.25">
      <c r="A141" s="2">
        <v>43232.785527222222</v>
      </c>
      <c r="B141">
        <v>669.08999999999992</v>
      </c>
      <c r="C141">
        <v>2</v>
      </c>
      <c r="H141">
        <f>VLOOKUP(A141,[1]Sheet1!$A$2:$F$2001,5,FALSE)</f>
        <v>669.00967500000002</v>
      </c>
      <c r="I141">
        <f>VLOOKUP(A141,[1]Sheet1!$A$2:$F$2001,6,FALSE)</f>
        <v>668.51</v>
      </c>
      <c r="J141" s="5">
        <f t="shared" ca="1" si="29"/>
        <v>1.4600673062015001E-3</v>
      </c>
      <c r="K141" s="5">
        <f t="shared" ca="1" si="30"/>
        <v>0.97679915399999107</v>
      </c>
      <c r="L141" s="6">
        <f t="shared" si="31"/>
        <v>140</v>
      </c>
      <c r="M141">
        <f t="shared" si="19"/>
        <v>669.19386203055865</v>
      </c>
      <c r="N141">
        <f t="shared" si="20"/>
        <v>8.9854938489753344E-2</v>
      </c>
      <c r="O141">
        <f t="shared" si="21"/>
        <v>-1.1558856119029459</v>
      </c>
      <c r="P141" t="str">
        <f t="shared" si="22"/>
        <v/>
      </c>
      <c r="Q141">
        <f t="shared" si="23"/>
        <v>4.6562505303882062E-5</v>
      </c>
      <c r="R141">
        <f t="shared" si="24"/>
        <v>-0.77386176080456537</v>
      </c>
      <c r="S141">
        <f t="shared" si="25"/>
        <v>-0.70456891341408845</v>
      </c>
      <c r="T141">
        <f t="shared" si="26"/>
        <v>1</v>
      </c>
      <c r="U141">
        <f t="shared" ca="1" si="27"/>
        <v>0.97679915399999107</v>
      </c>
      <c r="V141">
        <f t="shared" ca="1" si="18"/>
        <v>0.97679915399999107</v>
      </c>
      <c r="X141">
        <f t="shared" ca="1" si="28"/>
        <v>5.0167991540000685</v>
      </c>
    </row>
    <row r="142" spans="1:24" x14ac:dyDescent="0.25">
      <c r="A142" s="2">
        <v>43232.785527222222</v>
      </c>
      <c r="B142">
        <v>669.09</v>
      </c>
      <c r="C142">
        <v>1</v>
      </c>
      <c r="H142">
        <f>VLOOKUP(A142,[1]Sheet1!$A$2:$F$2001,5,FALSE)</f>
        <v>669.00967500000002</v>
      </c>
      <c r="I142">
        <f>VLOOKUP(A142,[1]Sheet1!$A$2:$F$2001,6,FALSE)</f>
        <v>668.51</v>
      </c>
      <c r="J142" s="5">
        <f t="shared" ca="1" si="29"/>
        <v>1.4802850197943465E-3</v>
      </c>
      <c r="K142" s="5">
        <f t="shared" ca="1" si="30"/>
        <v>0.99032499999998436</v>
      </c>
      <c r="L142" s="6">
        <f t="shared" si="31"/>
        <v>141</v>
      </c>
      <c r="M142">
        <f t="shared" si="19"/>
        <v>669.20409342677078</v>
      </c>
      <c r="N142">
        <f t="shared" si="20"/>
        <v>8.5445916043420542E-2</v>
      </c>
      <c r="O142">
        <f t="shared" si="21"/>
        <v>-1.335270684122253</v>
      </c>
      <c r="P142" t="str">
        <f t="shared" si="22"/>
        <v/>
      </c>
      <c r="Q142">
        <f t="shared" si="23"/>
        <v>0</v>
      </c>
      <c r="R142">
        <f t="shared" si="24"/>
        <v>-1.0009476717681738</v>
      </c>
      <c r="S142">
        <f t="shared" si="25"/>
        <v>-1.0565256060215682</v>
      </c>
      <c r="T142">
        <f t="shared" si="26"/>
        <v>1</v>
      </c>
      <c r="U142">
        <f t="shared" ca="1" si="27"/>
        <v>0.99032499999998436</v>
      </c>
      <c r="V142" t="str">
        <f t="shared" si="18"/>
        <v/>
      </c>
      <c r="X142">
        <f t="shared" ca="1" si="28"/>
        <v>5.0167991540000685</v>
      </c>
    </row>
    <row r="143" spans="1:24" x14ac:dyDescent="0.25">
      <c r="A143" s="2">
        <v>43232.785634756947</v>
      </c>
      <c r="B143">
        <v>668.72687031260011</v>
      </c>
      <c r="C143">
        <v>11</v>
      </c>
      <c r="H143">
        <f>VLOOKUP(A143,[1]Sheet1!$A$2:$F$2001,5,FALSE)</f>
        <v>668.30278811380003</v>
      </c>
      <c r="I143">
        <f>VLOOKUP(A143,[1]Sheet1!$A$2:$F$2001,6,FALSE)</f>
        <v>667.8</v>
      </c>
      <c r="J143" s="5">
        <f t="shared" ca="1" si="29"/>
        <v>4.1222225616855965E-3</v>
      </c>
      <c r="K143" s="5">
        <f t="shared" ca="1" si="30"/>
        <v>2.7548928312000953</v>
      </c>
      <c r="L143" s="6">
        <f t="shared" si="31"/>
        <v>142</v>
      </c>
      <c r="M143">
        <f t="shared" si="19"/>
        <v>669.20315973170614</v>
      </c>
      <c r="N143">
        <f t="shared" si="20"/>
        <v>8.7467811716992014E-2</v>
      </c>
      <c r="O143">
        <f t="shared" si="21"/>
        <v>-5.4453107921241992</v>
      </c>
      <c r="P143" t="str">
        <f t="shared" si="22"/>
        <v/>
      </c>
      <c r="Q143">
        <f t="shared" si="23"/>
        <v>1.0753472452051938E-4</v>
      </c>
      <c r="R143">
        <f t="shared" si="24"/>
        <v>-0.47684077174185502</v>
      </c>
      <c r="S143">
        <f t="shared" si="25"/>
        <v>2.8646003544708498</v>
      </c>
      <c r="T143">
        <f t="shared" si="26"/>
        <v>1</v>
      </c>
      <c r="U143">
        <f t="shared" ca="1" si="27"/>
        <v>2.7548928312000953</v>
      </c>
      <c r="V143" t="str">
        <f t="shared" si="18"/>
        <v/>
      </c>
      <c r="X143">
        <f t="shared" ca="1" si="28"/>
        <v>5.0167991540000685</v>
      </c>
    </row>
    <row r="144" spans="1:24" x14ac:dyDescent="0.25">
      <c r="A144" s="2">
        <v>43232.78605396991</v>
      </c>
      <c r="B144">
        <v>667.98196227215976</v>
      </c>
      <c r="C144">
        <v>12</v>
      </c>
      <c r="H144">
        <f>VLOOKUP(A144,[1]Sheet1!$A$2:$F$2001,5,FALSE)</f>
        <v>668.19057536970013</v>
      </c>
      <c r="I144">
        <f>VLOOKUP(A144,[1]Sheet1!$A$2:$F$2001,6,FALSE)</f>
        <v>667.76642000000004</v>
      </c>
      <c r="J144" s="5">
        <f t="shared" ca="1" si="29"/>
        <v>5.6412418391479724E-3</v>
      </c>
      <c r="K144" s="5">
        <f t="shared" ca="1" si="30"/>
        <v>3.769424630299909</v>
      </c>
      <c r="L144" s="6">
        <f t="shared" si="31"/>
        <v>143</v>
      </c>
      <c r="M144">
        <f t="shared" si="19"/>
        <v>669.14524059503481</v>
      </c>
      <c r="N144">
        <f t="shared" si="20"/>
        <v>0.10783149666327274</v>
      </c>
      <c r="O144">
        <f t="shared" si="21"/>
        <v>-10.787927079484328</v>
      </c>
      <c r="P144" t="str">
        <f t="shared" si="22"/>
        <v/>
      </c>
      <c r="Q144">
        <f t="shared" si="23"/>
        <v>4.1921296360669658E-4</v>
      </c>
      <c r="R144">
        <f t="shared" si="24"/>
        <v>0.95069097568966732</v>
      </c>
      <c r="S144">
        <f t="shared" si="25"/>
        <v>2.9134831110517592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5.0167991540000685</v>
      </c>
    </row>
    <row r="145" spans="1:24" x14ac:dyDescent="0.25">
      <c r="A145" s="2">
        <v>43232.786310682874</v>
      </c>
      <c r="B145">
        <v>667.83005515683999</v>
      </c>
      <c r="C145">
        <v>6</v>
      </c>
      <c r="H145">
        <f>VLOOKUP(A145,[1]Sheet1!$A$2:$F$2001,5,FALSE)</f>
        <v>668.19057536970013</v>
      </c>
      <c r="I145">
        <f>VLOOKUP(A145,[1]Sheet1!$A$2:$F$2001,6,FALSE)</f>
        <v>668.48</v>
      </c>
      <c r="J145" s="5">
        <f t="shared" ca="1" si="29"/>
        <v>5.6913496587343284E-3</v>
      </c>
      <c r="K145" s="5">
        <f t="shared" ca="1" si="30"/>
        <v>3.8029062030998375</v>
      </c>
      <c r="L145" s="6">
        <f t="shared" si="31"/>
        <v>144</v>
      </c>
      <c r="M145">
        <f t="shared" si="19"/>
        <v>669.00154942863605</v>
      </c>
      <c r="N145">
        <f t="shared" si="20"/>
        <v>0.21005007828341662</v>
      </c>
      <c r="O145">
        <f t="shared" si="21"/>
        <v>-5.5772141642117781</v>
      </c>
      <c r="P145" t="str">
        <f t="shared" si="22"/>
        <v/>
      </c>
      <c r="Q145">
        <f t="shared" si="23"/>
        <v>2.5671296316431835E-4</v>
      </c>
      <c r="R145">
        <f t="shared" si="24"/>
        <v>0.1410999821954691</v>
      </c>
      <c r="S145">
        <f t="shared" si="25"/>
        <v>0.60582666552680009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5.0167991540000685</v>
      </c>
    </row>
    <row r="146" spans="1:24" x14ac:dyDescent="0.25">
      <c r="A146" s="2">
        <v>43232.786673159717</v>
      </c>
      <c r="B146">
        <v>668.08546479491997</v>
      </c>
      <c r="C146">
        <v>12</v>
      </c>
      <c r="H146">
        <f>VLOOKUP(A146,[1]Sheet1!$A$2:$F$2001,5,FALSE)</f>
        <v>668</v>
      </c>
      <c r="I146">
        <f>VLOOKUP(A146,[1]Sheet1!$A$2:$F$2001,6,FALSE)</f>
        <v>667.75</v>
      </c>
      <c r="J146" s="5">
        <f t="shared" ca="1" si="29"/>
        <v>5.9782658275448573E-3</v>
      </c>
      <c r="K146" s="5">
        <f t="shared" ca="1" si="30"/>
        <v>3.9934815727999649</v>
      </c>
      <c r="L146" s="6">
        <f t="shared" si="31"/>
        <v>145</v>
      </c>
      <c r="M146">
        <f t="shared" si="19"/>
        <v>668.85002873759572</v>
      </c>
      <c r="N146">
        <f t="shared" si="20"/>
        <v>0.27778798487773265</v>
      </c>
      <c r="O146">
        <f t="shared" si="21"/>
        <v>-2.7523290577606145</v>
      </c>
      <c r="P146" t="str">
        <f t="shared" si="22"/>
        <v/>
      </c>
      <c r="Q146">
        <f t="shared" si="23"/>
        <v>3.6247684329282492E-4</v>
      </c>
      <c r="R146">
        <f t="shared" si="24"/>
        <v>0.69837049816586905</v>
      </c>
      <c r="S146">
        <f t="shared" si="25"/>
        <v>2.5411231425416045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5.0167991540000685</v>
      </c>
    </row>
    <row r="147" spans="1:24" x14ac:dyDescent="0.25">
      <c r="A147" s="2">
        <v>43232.786673159717</v>
      </c>
      <c r="B147">
        <v>668</v>
      </c>
      <c r="C147">
        <v>1</v>
      </c>
      <c r="H147">
        <f>VLOOKUP(A147,[1]Sheet1!$A$2:$F$2001,5,FALSE)</f>
        <v>668</v>
      </c>
      <c r="I147">
        <f>VLOOKUP(A147,[1]Sheet1!$A$2:$F$2001,6,FALSE)</f>
        <v>667.75</v>
      </c>
      <c r="J147" s="5">
        <f t="shared" ca="1" si="29"/>
        <v>5.9782658275448573E-3</v>
      </c>
      <c r="K147" s="5">
        <f t="shared" ca="1" si="30"/>
        <v>3.9934815727999649</v>
      </c>
      <c r="L147" s="6">
        <f t="shared" si="31"/>
        <v>146</v>
      </c>
      <c r="M147">
        <f t="shared" si="19"/>
        <v>668.74339796519484</v>
      </c>
      <c r="N147">
        <f t="shared" si="20"/>
        <v>0.3017194763497113</v>
      </c>
      <c r="O147">
        <f t="shared" si="21"/>
        <v>-2.4638713224240161</v>
      </c>
      <c r="P147" t="str">
        <f t="shared" si="22"/>
        <v/>
      </c>
      <c r="Q147">
        <f t="shared" si="23"/>
        <v>0</v>
      </c>
      <c r="R147">
        <f t="shared" si="24"/>
        <v>-1.0797744067037178</v>
      </c>
      <c r="S147">
        <f t="shared" si="25"/>
        <v>-1.0642710569553617</v>
      </c>
      <c r="T147">
        <f t="shared" si="26"/>
        <v>1</v>
      </c>
      <c r="U147">
        <f t="shared" ca="1" si="27"/>
        <v>3.9934815727999649</v>
      </c>
      <c r="V147">
        <f t="shared" ca="1" si="18"/>
        <v>3.9934815727999649</v>
      </c>
      <c r="X147">
        <f t="shared" ca="1" si="28"/>
        <v>9.0102807268000333</v>
      </c>
    </row>
    <row r="148" spans="1:24" x14ac:dyDescent="0.25">
      <c r="A148" s="2">
        <v>43232.78667775463</v>
      </c>
      <c r="B148">
        <v>667.92965602603999</v>
      </c>
      <c r="C148">
        <v>4</v>
      </c>
      <c r="H148">
        <f>VLOOKUP(A148,[1]Sheet1!$A$2:$F$2001,5,FALSE)</f>
        <v>667.74</v>
      </c>
      <c r="I148">
        <f>VLOOKUP(A148,[1]Sheet1!$A$2:$F$2001,6,FALSE)</f>
        <v>667.75</v>
      </c>
      <c r="J148" s="5">
        <f t="shared" ca="1" si="29"/>
        <v>6.5989564800669814E-3</v>
      </c>
      <c r="K148" s="5">
        <f t="shared" ca="1" si="30"/>
        <v>4.4063871999999265</v>
      </c>
      <c r="L148" s="6">
        <f t="shared" si="31"/>
        <v>147</v>
      </c>
      <c r="M148">
        <f t="shared" si="19"/>
        <v>668.63434935534519</v>
      </c>
      <c r="N148">
        <f t="shared" si="20"/>
        <v>0.32250411512156091</v>
      </c>
      <c r="O148">
        <f t="shared" si="21"/>
        <v>-2.1850677131347047</v>
      </c>
      <c r="P148" t="str">
        <f t="shared" si="22"/>
        <v/>
      </c>
      <c r="Q148">
        <f t="shared" si="23"/>
        <v>4.5949127525091171E-6</v>
      </c>
      <c r="R148">
        <f t="shared" si="24"/>
        <v>-0.99893806236849214</v>
      </c>
      <c r="S148">
        <f t="shared" si="25"/>
        <v>-1.8551265703280317E-2</v>
      </c>
      <c r="T148">
        <f t="shared" si="26"/>
        <v>1</v>
      </c>
      <c r="U148">
        <f t="shared" ca="1" si="27"/>
        <v>4.4063871999999265</v>
      </c>
      <c r="V148" t="str">
        <f t="shared" si="18"/>
        <v/>
      </c>
      <c r="X148">
        <f t="shared" ca="1" si="28"/>
        <v>9.0102807268000333</v>
      </c>
    </row>
    <row r="149" spans="1:24" x14ac:dyDescent="0.25">
      <c r="A149" s="2">
        <v>43232.786726412043</v>
      </c>
      <c r="B149">
        <v>667.74516786816002</v>
      </c>
      <c r="C149">
        <v>2</v>
      </c>
      <c r="H149">
        <f>VLOOKUP(A149,[1]Sheet1!$A$2:$F$2001,5,FALSE)</f>
        <v>667.74</v>
      </c>
      <c r="I149">
        <f>VLOOKUP(A149,[1]Sheet1!$A$2:$F$2001,6,FALSE)</f>
        <v>667.75</v>
      </c>
      <c r="J149" s="5">
        <f t="shared" ca="1" si="29"/>
        <v>6.5989564800669814E-3</v>
      </c>
      <c r="K149" s="5">
        <f t="shared" ca="1" si="30"/>
        <v>4.4063871999999265</v>
      </c>
      <c r="L149" s="6">
        <f t="shared" si="31"/>
        <v>148</v>
      </c>
      <c r="M149">
        <f t="shared" si="19"/>
        <v>668.52210258957507</v>
      </c>
      <c r="N149">
        <f t="shared" si="20"/>
        <v>0.33855127141473562</v>
      </c>
      <c r="O149">
        <f t="shared" si="21"/>
        <v>-2.2948805307048366</v>
      </c>
      <c r="P149" t="str">
        <f t="shared" si="22"/>
        <v/>
      </c>
      <c r="Q149">
        <f t="shared" si="23"/>
        <v>4.8657413572072983E-5</v>
      </c>
      <c r="R149">
        <f t="shared" si="24"/>
        <v>-0.73904397460578086</v>
      </c>
      <c r="S149">
        <f t="shared" si="25"/>
        <v>-0.66812808517013877</v>
      </c>
      <c r="T149">
        <f t="shared" si="26"/>
        <v>1</v>
      </c>
      <c r="U149">
        <f t="shared" ca="1" si="27"/>
        <v>4.4063871999999265</v>
      </c>
      <c r="V149" t="str">
        <f t="shared" si="18"/>
        <v/>
      </c>
      <c r="X149">
        <f t="shared" ca="1" si="28"/>
        <v>9.0102807268000333</v>
      </c>
    </row>
    <row r="150" spans="1:24" x14ac:dyDescent="0.25">
      <c r="A150" s="2">
        <v>43232.787311180553</v>
      </c>
      <c r="B150">
        <v>667.74896142683997</v>
      </c>
      <c r="C150">
        <v>10</v>
      </c>
      <c r="H150">
        <f>VLOOKUP(A150,[1]Sheet1!$A$2:$F$2001,5,FALSE)</f>
        <v>667.72734760679998</v>
      </c>
      <c r="I150">
        <f>VLOOKUP(A150,[1]Sheet1!$A$2:$F$2001,6,FALSE)</f>
        <v>667.75</v>
      </c>
      <c r="J150" s="5">
        <f t="shared" ca="1" si="29"/>
        <v>1.0008135132328311E-2</v>
      </c>
      <c r="K150" s="5">
        <f t="shared" ca="1" si="30"/>
        <v>6.6827055264000137</v>
      </c>
      <c r="L150" s="6">
        <f t="shared" si="31"/>
        <v>149</v>
      </c>
      <c r="M150">
        <f t="shared" si="19"/>
        <v>668.39386563420169</v>
      </c>
      <c r="N150">
        <f t="shared" si="20"/>
        <v>0.35633497211817244</v>
      </c>
      <c r="O150">
        <f t="shared" si="21"/>
        <v>-1.8098257477457131</v>
      </c>
      <c r="P150" t="str">
        <f t="shared" si="22"/>
        <v/>
      </c>
      <c r="Q150">
        <f t="shared" si="23"/>
        <v>5.8476850972510874E-4</v>
      </c>
      <c r="R150">
        <f t="shared" si="24"/>
        <v>2.0329808735123889</v>
      </c>
      <c r="S150">
        <f t="shared" si="25"/>
        <v>2.0416956657905132</v>
      </c>
      <c r="T150" t="str">
        <f t="shared" si="26"/>
        <v/>
      </c>
      <c r="U150" t="str">
        <f t="shared" si="27"/>
        <v/>
      </c>
      <c r="V150" t="str">
        <f t="shared" si="18"/>
        <v/>
      </c>
      <c r="X150">
        <f t="shared" ca="1" si="28"/>
        <v>9.0102807268000333</v>
      </c>
    </row>
    <row r="151" spans="1:24" x14ac:dyDescent="0.25">
      <c r="A151" s="2">
        <v>43232.787311180553</v>
      </c>
      <c r="B151">
        <v>667.75</v>
      </c>
      <c r="C151">
        <v>2</v>
      </c>
      <c r="H151">
        <f>VLOOKUP(A151,[1]Sheet1!$A$2:$F$2001,5,FALSE)</f>
        <v>667.72734760679998</v>
      </c>
      <c r="I151">
        <f>VLOOKUP(A151,[1]Sheet1!$A$2:$F$2001,6,FALSE)</f>
        <v>667.75</v>
      </c>
      <c r="J151" s="5">
        <f t="shared" ca="1" si="29"/>
        <v>1.0008135132328311E-2</v>
      </c>
      <c r="K151" s="5">
        <f t="shared" ca="1" si="30"/>
        <v>6.6827055264000137</v>
      </c>
      <c r="L151" s="6">
        <f t="shared" si="31"/>
        <v>150</v>
      </c>
      <c r="M151">
        <f t="shared" si="19"/>
        <v>668.27208659208168</v>
      </c>
      <c r="N151">
        <f t="shared" si="20"/>
        <v>0.36476855822009113</v>
      </c>
      <c r="O151">
        <f t="shared" si="21"/>
        <v>-1.4312817821503829</v>
      </c>
      <c r="P151" t="str">
        <f t="shared" si="22"/>
        <v/>
      </c>
      <c r="Q151">
        <f t="shared" si="23"/>
        <v>0</v>
      </c>
      <c r="R151">
        <f t="shared" si="24"/>
        <v>-1.0472986767327674</v>
      </c>
      <c r="S151">
        <f t="shared" si="25"/>
        <v>-0.69618758609381814</v>
      </c>
      <c r="T151">
        <f t="shared" si="26"/>
        <v>1</v>
      </c>
      <c r="U151">
        <f t="shared" ca="1" si="27"/>
        <v>6.6827055264000137</v>
      </c>
      <c r="V151">
        <f t="shared" ca="1" si="18"/>
        <v>6.6827055264000137</v>
      </c>
      <c r="X151">
        <f t="shared" ca="1" si="28"/>
        <v>15.692986253200047</v>
      </c>
    </row>
    <row r="152" spans="1:24" x14ac:dyDescent="0.25">
      <c r="A152" s="2">
        <v>43232.787600266201</v>
      </c>
      <c r="B152">
        <v>667.72586966526001</v>
      </c>
      <c r="C152">
        <v>5</v>
      </c>
      <c r="H152">
        <f>VLOOKUP(A152,[1]Sheet1!$A$2:$F$2001,5,FALSE)</f>
        <v>667.70040000000006</v>
      </c>
      <c r="I152">
        <f>VLOOKUP(A152,[1]Sheet1!$A$2:$F$2001,6,FALSE)</f>
        <v>667.05</v>
      </c>
      <c r="J152" s="5">
        <f t="shared" ca="1" si="29"/>
        <v>1.0234517024701338E-2</v>
      </c>
      <c r="K152" s="5">
        <f t="shared" ca="1" si="30"/>
        <v>6.8335911111998939</v>
      </c>
      <c r="L152" s="6">
        <f t="shared" si="31"/>
        <v>151</v>
      </c>
      <c r="M152">
        <f t="shared" si="19"/>
        <v>668.156133736931</v>
      </c>
      <c r="N152">
        <f t="shared" si="20"/>
        <v>0.36595889083502431</v>
      </c>
      <c r="O152">
        <f t="shared" si="21"/>
        <v>-1.1757169519484498</v>
      </c>
      <c r="P152" t="str">
        <f t="shared" si="22"/>
        <v/>
      </c>
      <c r="Q152">
        <f t="shared" si="23"/>
        <v>2.8908564854646102E-4</v>
      </c>
      <c r="R152">
        <f t="shared" si="24"/>
        <v>0.40451616991192624</v>
      </c>
      <c r="S152">
        <f t="shared" si="25"/>
        <v>0.26091027720090687</v>
      </c>
      <c r="T152" t="str">
        <f t="shared" si="26"/>
        <v/>
      </c>
      <c r="U152" t="str">
        <f t="shared" si="27"/>
        <v/>
      </c>
      <c r="V152" t="str">
        <f t="shared" si="18"/>
        <v/>
      </c>
      <c r="X152">
        <f t="shared" ca="1" si="28"/>
        <v>15.692986253200047</v>
      </c>
    </row>
    <row r="153" spans="1:24" x14ac:dyDescent="0.25">
      <c r="A153" s="2">
        <v>43232.78766869213</v>
      </c>
      <c r="B153">
        <v>667.7</v>
      </c>
      <c r="C153">
        <v>3</v>
      </c>
      <c r="H153">
        <f>VLOOKUP(A153,[1]Sheet1!$A$2:$F$2001,5,FALSE)</f>
        <v>667.7</v>
      </c>
      <c r="I153">
        <f>VLOOKUP(A153,[1]Sheet1!$A$2:$F$2001,6,FALSE)</f>
        <v>667.05</v>
      </c>
      <c r="J153" s="5">
        <f t="shared" ca="1" si="29"/>
        <v>1.0653950277070612E-2</v>
      </c>
      <c r="K153" s="5">
        <f t="shared" ca="1" si="30"/>
        <v>7.1136426000000483</v>
      </c>
      <c r="L153" s="6">
        <f t="shared" si="31"/>
        <v>152</v>
      </c>
      <c r="M153">
        <f t="shared" si="19"/>
        <v>668.0430748827348</v>
      </c>
      <c r="N153">
        <f t="shared" si="20"/>
        <v>0.36200663530201826</v>
      </c>
      <c r="O153">
        <f t="shared" si="21"/>
        <v>-0.94770329955010513</v>
      </c>
      <c r="P153" t="str">
        <f t="shared" si="22"/>
        <v/>
      </c>
      <c r="Q153">
        <f t="shared" si="23"/>
        <v>6.842592847533524E-5</v>
      </c>
      <c r="R153">
        <f t="shared" si="24"/>
        <v>-0.73397935872627451</v>
      </c>
      <c r="S153">
        <f t="shared" si="25"/>
        <v>-0.38686696274617244</v>
      </c>
      <c r="T153" t="str">
        <f t="shared" si="26"/>
        <v/>
      </c>
      <c r="U153" t="str">
        <f t="shared" si="27"/>
        <v/>
      </c>
      <c r="V153" t="str">
        <f t="shared" si="18"/>
        <v/>
      </c>
      <c r="X153">
        <f t="shared" ca="1" si="28"/>
        <v>15.692986253200047</v>
      </c>
    </row>
    <row r="154" spans="1:24" x14ac:dyDescent="0.25">
      <c r="A154" s="2">
        <v>43232.787669247693</v>
      </c>
      <c r="B154">
        <v>667.54781111657996</v>
      </c>
      <c r="C154">
        <v>10</v>
      </c>
      <c r="H154">
        <f>VLOOKUP(A154,[1]Sheet1!$A$2:$F$2001,5,FALSE)</f>
        <v>667.35</v>
      </c>
      <c r="I154">
        <f>VLOOKUP(A154,[1]Sheet1!$A$2:$F$2001,6,FALSE)</f>
        <v>667.05</v>
      </c>
      <c r="J154" s="5">
        <f t="shared" ca="1" si="29"/>
        <v>1.1403311605604276E-2</v>
      </c>
      <c r="K154" s="5">
        <f t="shared" ca="1" si="30"/>
        <v>7.6100000000000136</v>
      </c>
      <c r="L154" s="6">
        <f t="shared" si="31"/>
        <v>153</v>
      </c>
      <c r="M154">
        <f t="shared" si="19"/>
        <v>667.93322724167126</v>
      </c>
      <c r="N154">
        <f t="shared" si="20"/>
        <v>0.3538346684870754</v>
      </c>
      <c r="O154">
        <f t="shared" si="21"/>
        <v>-1.0892548396663817</v>
      </c>
      <c r="P154" t="str">
        <f t="shared" si="22"/>
        <v/>
      </c>
      <c r="Q154">
        <f t="shared" si="23"/>
        <v>5.5556301958858967E-7</v>
      </c>
      <c r="R154">
        <f t="shared" si="24"/>
        <v>-1.0564876997575814</v>
      </c>
      <c r="S154">
        <f t="shared" si="25"/>
        <v>1.8876752731533353</v>
      </c>
      <c r="T154">
        <f t="shared" si="26"/>
        <v>1</v>
      </c>
      <c r="U154">
        <f t="shared" ca="1" si="27"/>
        <v>7.6100000000000136</v>
      </c>
      <c r="V154">
        <f t="shared" ca="1" si="18"/>
        <v>7.6100000000000136</v>
      </c>
      <c r="X154">
        <f t="shared" ca="1" si="28"/>
        <v>23.302986253200061</v>
      </c>
    </row>
    <row r="155" spans="1:24" x14ac:dyDescent="0.25">
      <c r="A155" s="2">
        <v>43232.787752719909</v>
      </c>
      <c r="B155">
        <v>667.20619967512005</v>
      </c>
      <c r="C155">
        <v>10</v>
      </c>
      <c r="H155">
        <f>VLOOKUP(A155,[1]Sheet1!$A$2:$F$2001,5,FALSE)</f>
        <v>668.48110263360002</v>
      </c>
      <c r="I155">
        <f>VLOOKUP(A155,[1]Sheet1!$A$2:$F$2001,6,FALSE)</f>
        <v>667.70715200000006</v>
      </c>
      <c r="J155" s="5">
        <f t="shared" ca="1" si="29"/>
        <v>9.7518050109683414E-3</v>
      </c>
      <c r="K155" s="5">
        <f t="shared" ca="1" si="30"/>
        <v>6.5188973663999823</v>
      </c>
      <c r="L155" s="6">
        <f t="shared" si="31"/>
        <v>154</v>
      </c>
      <c r="M155">
        <f t="shared" si="19"/>
        <v>667.81272143825038</v>
      </c>
      <c r="N155">
        <f t="shared" si="20"/>
        <v>0.34516491616742662</v>
      </c>
      <c r="O155">
        <f t="shared" si="21"/>
        <v>-1.7571941258251467</v>
      </c>
      <c r="P155" t="str">
        <f t="shared" si="22"/>
        <v/>
      </c>
      <c r="Q155">
        <f t="shared" si="23"/>
        <v>8.3472215919755399E-5</v>
      </c>
      <c r="R155">
        <f t="shared" si="24"/>
        <v>-0.61437176904382707</v>
      </c>
      <c r="S155">
        <f t="shared" si="25"/>
        <v>1.7456140350877194</v>
      </c>
      <c r="T155">
        <f t="shared" si="26"/>
        <v>1</v>
      </c>
      <c r="U155">
        <f t="shared" ca="1" si="27"/>
        <v>6.5188973663999823</v>
      </c>
      <c r="V155" t="str">
        <f t="shared" si="18"/>
        <v/>
      </c>
      <c r="X155">
        <f t="shared" ca="1" si="28"/>
        <v>23.302986253200061</v>
      </c>
    </row>
    <row r="156" spans="1:24" x14ac:dyDescent="0.25">
      <c r="A156" s="2">
        <v>43232.788001064822</v>
      </c>
      <c r="B156">
        <v>667.66292966879985</v>
      </c>
      <c r="C156">
        <v>4</v>
      </c>
      <c r="H156">
        <f>VLOOKUP(A156,[1]Sheet1!$A$2:$F$2001,5,FALSE)</f>
        <v>668.75574000000017</v>
      </c>
      <c r="I156">
        <f>VLOOKUP(A156,[1]Sheet1!$A$2:$F$2001,6,FALSE)</f>
        <v>667.68</v>
      </c>
      <c r="J156" s="5">
        <f t="shared" ca="1" si="29"/>
        <v>1.0677788802231107E-2</v>
      </c>
      <c r="K156" s="5">
        <f t="shared" ca="1" si="30"/>
        <v>7.1408325519997797</v>
      </c>
      <c r="L156" s="6">
        <f t="shared" si="31"/>
        <v>155</v>
      </c>
      <c r="M156">
        <f t="shared" si="19"/>
        <v>667.66019376698239</v>
      </c>
      <c r="N156">
        <f t="shared" si="20"/>
        <v>0.34230506907488129</v>
      </c>
      <c r="O156">
        <f t="shared" si="21"/>
        <v>7.9925834135421824E-3</v>
      </c>
      <c r="P156" t="str">
        <f t="shared" si="22"/>
        <v/>
      </c>
      <c r="Q156">
        <f t="shared" si="23"/>
        <v>2.4834491341607645E-4</v>
      </c>
      <c r="R156">
        <f t="shared" si="24"/>
        <v>0.1832309358854104</v>
      </c>
      <c r="S156">
        <f t="shared" si="25"/>
        <v>-0.19381751569021027</v>
      </c>
      <c r="T156" t="str">
        <f t="shared" si="26"/>
        <v/>
      </c>
      <c r="U156" t="str">
        <f t="shared" si="27"/>
        <v/>
      </c>
      <c r="V156" t="str">
        <f t="shared" si="18"/>
        <v/>
      </c>
      <c r="X156">
        <f t="shared" ca="1" si="28"/>
        <v>23.302986253200061</v>
      </c>
    </row>
    <row r="157" spans="1:24" x14ac:dyDescent="0.25">
      <c r="A157" s="2">
        <v>43232.788214108798</v>
      </c>
      <c r="B157">
        <v>667.72473756336001</v>
      </c>
      <c r="C157">
        <v>3</v>
      </c>
      <c r="H157">
        <f>VLOOKUP(A157,[1]Sheet1!$A$2:$F$2001,5,FALSE)</f>
        <v>668.75574000000017</v>
      </c>
      <c r="I157">
        <f>VLOOKUP(A157,[1]Sheet1!$A$2:$F$2001,6,FALSE)</f>
        <v>667.75</v>
      </c>
      <c r="J157" s="5">
        <f t="shared" ca="1" si="29"/>
        <v>1.257783938931094E-2</v>
      </c>
      <c r="K157" s="5">
        <f t="shared" ca="1" si="30"/>
        <v>8.4115022883997881</v>
      </c>
      <c r="L157" s="6">
        <f t="shared" si="31"/>
        <v>156</v>
      </c>
      <c r="M157">
        <f t="shared" si="19"/>
        <v>667.57714884821007</v>
      </c>
      <c r="N157">
        <f t="shared" si="20"/>
        <v>0.3310746422222236</v>
      </c>
      <c r="O157">
        <f t="shared" si="21"/>
        <v>0.44578682969888123</v>
      </c>
      <c r="P157" t="str">
        <f t="shared" si="22"/>
        <v/>
      </c>
      <c r="Q157">
        <f t="shared" si="23"/>
        <v>2.1304397523635998E-4</v>
      </c>
      <c r="R157">
        <f t="shared" si="24"/>
        <v>-2.6903223382690963E-2</v>
      </c>
      <c r="S157">
        <f t="shared" si="25"/>
        <v>-0.53169029567601966</v>
      </c>
      <c r="T157" t="str">
        <f t="shared" si="26"/>
        <v/>
      </c>
      <c r="U157" t="str">
        <f t="shared" si="27"/>
        <v/>
      </c>
      <c r="V157" t="str">
        <f t="shared" si="18"/>
        <v/>
      </c>
      <c r="X157">
        <f t="shared" ca="1" si="28"/>
        <v>23.302986253200061</v>
      </c>
    </row>
    <row r="158" spans="1:24" x14ac:dyDescent="0.25">
      <c r="A158" s="2">
        <v>43232.78862702546</v>
      </c>
      <c r="B158">
        <v>667.75</v>
      </c>
      <c r="C158">
        <v>4</v>
      </c>
      <c r="H158">
        <f>VLOOKUP(A158,[1]Sheet1!$A$2:$F$2001,5,FALSE)</f>
        <v>668.75574000000017</v>
      </c>
      <c r="I158">
        <f>VLOOKUP(A158,[1]Sheet1!$A$2:$F$2001,6,FALSE)</f>
        <v>667.75</v>
      </c>
      <c r="J158" s="5">
        <f t="shared" ca="1" si="29"/>
        <v>1.257783938931094E-2</v>
      </c>
      <c r="K158" s="5">
        <f t="shared" ca="1" si="30"/>
        <v>8.4115022883997881</v>
      </c>
      <c r="L158" s="6">
        <f t="shared" si="31"/>
        <v>157</v>
      </c>
      <c r="M158">
        <f t="shared" si="19"/>
        <v>667.50970578113049</v>
      </c>
      <c r="N158">
        <f t="shared" si="20"/>
        <v>0.32182733618338361</v>
      </c>
      <c r="O158">
        <f t="shared" si="21"/>
        <v>0.74665571209458548</v>
      </c>
      <c r="P158" t="str">
        <f t="shared" si="22"/>
        <v/>
      </c>
      <c r="Q158">
        <f t="shared" si="23"/>
        <v>4.1291666275355965E-4</v>
      </c>
      <c r="R158">
        <f t="shared" si="24"/>
        <v>0.96533931038520349</v>
      </c>
      <c r="S158">
        <f t="shared" si="25"/>
        <v>-0.21368926339832292</v>
      </c>
      <c r="T158" t="str">
        <f t="shared" si="26"/>
        <v/>
      </c>
      <c r="U158" t="str">
        <f t="shared" si="27"/>
        <v/>
      </c>
      <c r="V158" t="str">
        <f t="shared" si="18"/>
        <v/>
      </c>
      <c r="X158">
        <f t="shared" ca="1" si="28"/>
        <v>23.302986253200061</v>
      </c>
    </row>
    <row r="159" spans="1:24" x14ac:dyDescent="0.25">
      <c r="A159" s="2">
        <v>43232.789184155103</v>
      </c>
      <c r="B159">
        <v>667.75</v>
      </c>
      <c r="C159">
        <v>5</v>
      </c>
      <c r="H159">
        <f>VLOOKUP(A159,[1]Sheet1!$A$2:$F$2001,5,FALSE)</f>
        <v>668.75574000000017</v>
      </c>
      <c r="I159">
        <f>VLOOKUP(A159,[1]Sheet1!$A$2:$F$2001,6,FALSE)</f>
        <v>667.75</v>
      </c>
      <c r="J159" s="5">
        <f t="shared" ca="1" si="29"/>
        <v>1.2417233233766102E-2</v>
      </c>
      <c r="K159" s="5">
        <f t="shared" ca="1" si="30"/>
        <v>8.3040959999998449</v>
      </c>
      <c r="L159" s="6">
        <f t="shared" si="31"/>
        <v>158</v>
      </c>
      <c r="M159">
        <f t="shared" si="19"/>
        <v>667.45208394598615</v>
      </c>
      <c r="N159">
        <f t="shared" si="20"/>
        <v>0.31467663867667206</v>
      </c>
      <c r="O159">
        <f t="shared" si="21"/>
        <v>0.94673711803550897</v>
      </c>
      <c r="P159" t="str">
        <f t="shared" si="22"/>
        <v/>
      </c>
      <c r="Q159">
        <f t="shared" si="23"/>
        <v>5.5712964240228757E-4</v>
      </c>
      <c r="R159">
        <f t="shared" si="24"/>
        <v>1.6561228229715736</v>
      </c>
      <c r="S159">
        <f t="shared" si="25"/>
        <v>6.9656396588095512E-2</v>
      </c>
      <c r="T159" t="str">
        <f t="shared" si="26"/>
        <v/>
      </c>
      <c r="U159" t="str">
        <f t="shared" si="27"/>
        <v/>
      </c>
      <c r="V159" t="str">
        <f t="shared" si="18"/>
        <v/>
      </c>
      <c r="X159">
        <f t="shared" ca="1" si="28"/>
        <v>23.302986253200061</v>
      </c>
    </row>
    <row r="160" spans="1:24" x14ac:dyDescent="0.25">
      <c r="A160" s="2">
        <v>43232.789217094913</v>
      </c>
      <c r="B160">
        <v>667.75</v>
      </c>
      <c r="C160">
        <v>2</v>
      </c>
      <c r="H160">
        <f>VLOOKUP(A160,[1]Sheet1!$A$2:$F$2001,5,FALSE)</f>
        <v>668.75574000000017</v>
      </c>
      <c r="I160">
        <f>VLOOKUP(A160,[1]Sheet1!$A$2:$F$2001,6,FALSE)</f>
        <v>667.75</v>
      </c>
      <c r="J160" s="5">
        <f t="shared" ca="1" si="29"/>
        <v>1.2417233233766102E-2</v>
      </c>
      <c r="K160" s="5">
        <f t="shared" ca="1" si="30"/>
        <v>8.3040959999998449</v>
      </c>
      <c r="L160" s="6">
        <f t="shared" si="31"/>
        <v>159</v>
      </c>
      <c r="M160">
        <f t="shared" si="19"/>
        <v>667.40126883353071</v>
      </c>
      <c r="N160">
        <f t="shared" si="20"/>
        <v>0.30978741312439734</v>
      </c>
      <c r="O160">
        <f t="shared" si="21"/>
        <v>1.1257112190328307</v>
      </c>
      <c r="P160" t="str">
        <f t="shared" si="22"/>
        <v/>
      </c>
      <c r="Q160">
        <f t="shared" si="23"/>
        <v>3.293980989838019E-5</v>
      </c>
      <c r="R160">
        <f t="shared" si="24"/>
        <v>-1.114742503290362</v>
      </c>
      <c r="S160">
        <f t="shared" si="25"/>
        <v>-0.90696085972938845</v>
      </c>
      <c r="T160" t="str">
        <f t="shared" si="26"/>
        <v/>
      </c>
      <c r="U160" t="str">
        <f t="shared" si="27"/>
        <v/>
      </c>
      <c r="V160" t="str">
        <f t="shared" si="18"/>
        <v/>
      </c>
      <c r="X160">
        <f t="shared" ca="1" si="28"/>
        <v>23.302986253200061</v>
      </c>
    </row>
    <row r="161" spans="1:24" x14ac:dyDescent="0.25">
      <c r="A161" s="2">
        <v>43232.790108148147</v>
      </c>
      <c r="B161">
        <v>667.74953479999999</v>
      </c>
      <c r="C161">
        <v>7</v>
      </c>
      <c r="H161">
        <f>VLOOKUP(A161,[1]Sheet1!$A$2:$F$2001,5,FALSE)</f>
        <v>669.06975</v>
      </c>
      <c r="I161">
        <f>VLOOKUP(A161,[1]Sheet1!$A$2:$F$2001,6,FALSE)</f>
        <v>667.75</v>
      </c>
      <c r="J161" s="5">
        <f t="shared" ca="1" si="29"/>
        <v>1.1942082271691433E-2</v>
      </c>
      <c r="K161" s="5">
        <f t="shared" ca="1" si="30"/>
        <v>7.9900860000000193</v>
      </c>
      <c r="L161" s="6">
        <f t="shared" si="31"/>
        <v>160</v>
      </c>
      <c r="M161">
        <f t="shared" si="19"/>
        <v>667.3572604437644</v>
      </c>
      <c r="N161">
        <f t="shared" si="20"/>
        <v>0.30753919562383286</v>
      </c>
      <c r="O161">
        <f t="shared" si="21"/>
        <v>1.2755263778325028</v>
      </c>
      <c r="P161" t="str">
        <f t="shared" si="22"/>
        <v/>
      </c>
      <c r="Q161">
        <f t="shared" si="23"/>
        <v>8.9105323422700167E-4</v>
      </c>
      <c r="R161">
        <f t="shared" si="24"/>
        <v>3.2837401607615826</v>
      </c>
      <c r="S161">
        <f t="shared" si="25"/>
        <v>0.67579416374592505</v>
      </c>
      <c r="T161" t="str">
        <f t="shared" si="26"/>
        <v/>
      </c>
      <c r="U161" t="str">
        <f t="shared" si="27"/>
        <v/>
      </c>
      <c r="V161" t="str">
        <f t="shared" si="18"/>
        <v/>
      </c>
      <c r="X161">
        <f t="shared" ca="1" si="28"/>
        <v>23.302986253200061</v>
      </c>
    </row>
    <row r="162" spans="1:24" x14ac:dyDescent="0.25">
      <c r="A162" s="2">
        <v>43232.790316458333</v>
      </c>
      <c r="B162">
        <v>667.75</v>
      </c>
      <c r="C162">
        <v>3</v>
      </c>
      <c r="H162">
        <f>VLOOKUP(A162,[1]Sheet1!$A$2:$F$2001,5,FALSE)</f>
        <v>669.06975</v>
      </c>
      <c r="I162">
        <f>VLOOKUP(A162,[1]Sheet1!$A$2:$F$2001,6,FALSE)</f>
        <v>667.99690379999993</v>
      </c>
      <c r="J162" s="5">
        <f t="shared" ca="1" si="29"/>
        <v>1.1942082271691433E-2</v>
      </c>
      <c r="K162" s="5">
        <f t="shared" ca="1" si="30"/>
        <v>7.9900860000000193</v>
      </c>
      <c r="L162" s="6">
        <f t="shared" si="31"/>
        <v>161</v>
      </c>
      <c r="M162">
        <f t="shared" si="19"/>
        <v>667.31996899486614</v>
      </c>
      <c r="N162">
        <f t="shared" si="20"/>
        <v>0.30807145433583272</v>
      </c>
      <c r="O162">
        <f t="shared" si="21"/>
        <v>1.3958807253367693</v>
      </c>
      <c r="P162" t="str">
        <f t="shared" si="22"/>
        <v/>
      </c>
      <c r="Q162">
        <f t="shared" si="23"/>
        <v>2.0831018628086895E-4</v>
      </c>
      <c r="R162">
        <f t="shared" si="24"/>
        <v>-0.22770114871321254</v>
      </c>
      <c r="S162">
        <f t="shared" si="25"/>
        <v>-0.61070078004895101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23.302986253200061</v>
      </c>
    </row>
    <row r="163" spans="1:24" x14ac:dyDescent="0.25">
      <c r="A163" s="2">
        <v>43232.790316458333</v>
      </c>
      <c r="B163">
        <v>667.75</v>
      </c>
      <c r="C163">
        <v>1</v>
      </c>
      <c r="H163">
        <f>VLOOKUP(A163,[1]Sheet1!$A$2:$F$2001,5,FALSE)</f>
        <v>669.06975</v>
      </c>
      <c r="I163">
        <f>VLOOKUP(A163,[1]Sheet1!$A$2:$F$2001,6,FALSE)</f>
        <v>667.99690379999993</v>
      </c>
      <c r="J163" s="5">
        <f t="shared" ca="1" si="29"/>
        <v>1.1942082271691433E-2</v>
      </c>
      <c r="K163" s="5">
        <f t="shared" ca="1" si="30"/>
        <v>7.9900860000000193</v>
      </c>
      <c r="L163" s="6">
        <f t="shared" si="31"/>
        <v>162</v>
      </c>
      <c r="M163">
        <f t="shared" si="19"/>
        <v>667.28957342715069</v>
      </c>
      <c r="N163">
        <f t="shared" si="20"/>
        <v>0.31141710632040737</v>
      </c>
      <c r="O163">
        <f t="shared" si="21"/>
        <v>1.4784883794263892</v>
      </c>
      <c r="P163" t="str">
        <f t="shared" si="22"/>
        <v/>
      </c>
      <c r="Q163">
        <f t="shared" si="23"/>
        <v>0</v>
      </c>
      <c r="R163">
        <f t="shared" si="24"/>
        <v>-1.1557498121617673</v>
      </c>
      <c r="S163">
        <f t="shared" si="25"/>
        <v>-1.2340917232354898</v>
      </c>
      <c r="T163" t="str">
        <f t="shared" si="26"/>
        <v/>
      </c>
      <c r="U163" t="str">
        <f t="shared" si="27"/>
        <v/>
      </c>
      <c r="V163" t="str">
        <f t="shared" si="18"/>
        <v/>
      </c>
      <c r="X163">
        <f t="shared" ca="1" si="28"/>
        <v>23.302986253200061</v>
      </c>
    </row>
    <row r="164" spans="1:24" x14ac:dyDescent="0.25">
      <c r="A164" s="2">
        <v>43232.790316458333</v>
      </c>
      <c r="B164">
        <v>667.75</v>
      </c>
      <c r="C164">
        <v>1</v>
      </c>
      <c r="H164">
        <f>VLOOKUP(A164,[1]Sheet1!$A$2:$F$2001,5,FALSE)</f>
        <v>669.06975</v>
      </c>
      <c r="I164">
        <f>VLOOKUP(A164,[1]Sheet1!$A$2:$F$2001,6,FALSE)</f>
        <v>667.99690379999993</v>
      </c>
      <c r="J164" s="5">
        <f t="shared" ca="1" si="29"/>
        <v>1.1942082271691433E-2</v>
      </c>
      <c r="K164" s="5">
        <f t="shared" ca="1" si="30"/>
        <v>7.9900860000000193</v>
      </c>
      <c r="L164" s="6">
        <f t="shared" si="31"/>
        <v>163</v>
      </c>
      <c r="M164">
        <f t="shared" si="19"/>
        <v>667.26598458212436</v>
      </c>
      <c r="N164">
        <f t="shared" si="20"/>
        <v>0.31727412325138377</v>
      </c>
      <c r="O164">
        <f t="shared" si="21"/>
        <v>1.5255433154002997</v>
      </c>
      <c r="P164">
        <f t="shared" si="22"/>
        <v>1</v>
      </c>
      <c r="Q164">
        <f t="shared" si="23"/>
        <v>0</v>
      </c>
      <c r="R164">
        <f t="shared" si="24"/>
        <v>-1.1139740218970791</v>
      </c>
      <c r="S164">
        <f t="shared" si="25"/>
        <v>-1.1969152034847845</v>
      </c>
      <c r="T164" t="str">
        <f t="shared" si="26"/>
        <v/>
      </c>
      <c r="U164" t="str">
        <f t="shared" si="27"/>
        <v/>
      </c>
      <c r="V164" t="str">
        <f t="shared" si="18"/>
        <v/>
      </c>
      <c r="X164">
        <f t="shared" ca="1" si="28"/>
        <v>23.302986253200061</v>
      </c>
    </row>
    <row r="165" spans="1:24" x14ac:dyDescent="0.25">
      <c r="A165" s="2">
        <v>43232.790676168981</v>
      </c>
      <c r="B165">
        <v>667.96812602537989</v>
      </c>
      <c r="C165">
        <v>9</v>
      </c>
      <c r="H165">
        <f>VLOOKUP(A165,[1]Sheet1!$A$2:$F$2001,5,FALSE)</f>
        <v>669.09</v>
      </c>
      <c r="I165">
        <f>VLOOKUP(A165,[1]Sheet1!$A$2:$F$2001,6,FALSE)</f>
        <v>668.22</v>
      </c>
      <c r="J165" s="5">
        <f t="shared" ca="1" si="29"/>
        <v>1.1911455857956308E-2</v>
      </c>
      <c r="K165" s="5">
        <f t="shared" ca="1" si="30"/>
        <v>7.9698359999999866</v>
      </c>
      <c r="L165" s="6">
        <f t="shared" si="31"/>
        <v>164</v>
      </c>
      <c r="M165">
        <f t="shared" si="19"/>
        <v>667.24915590819057</v>
      </c>
      <c r="N165">
        <f t="shared" si="20"/>
        <v>0.32517793947515744</v>
      </c>
      <c r="O165">
        <f t="shared" si="21"/>
        <v>2.2110052064102024</v>
      </c>
      <c r="P165">
        <f t="shared" si="22"/>
        <v>1</v>
      </c>
      <c r="Q165">
        <f t="shared" si="23"/>
        <v>3.5971064789919183E-4</v>
      </c>
      <c r="R165">
        <f t="shared" si="24"/>
        <v>0.60639519966658162</v>
      </c>
      <c r="S165">
        <f t="shared" si="25"/>
        <v>1.2977238264550792</v>
      </c>
      <c r="T165" t="str">
        <f t="shared" si="26"/>
        <v/>
      </c>
      <c r="U165" t="str">
        <f t="shared" si="27"/>
        <v/>
      </c>
      <c r="V165" t="str">
        <f t="shared" si="18"/>
        <v/>
      </c>
      <c r="X165">
        <f t="shared" ca="1" si="28"/>
        <v>23.302986253200061</v>
      </c>
    </row>
    <row r="166" spans="1:24" x14ac:dyDescent="0.25">
      <c r="A166" s="2">
        <v>43232.79138490741</v>
      </c>
      <c r="B166">
        <v>669.07136133040001</v>
      </c>
      <c r="C166">
        <v>9</v>
      </c>
      <c r="H166">
        <f>VLOOKUP(A166,[1]Sheet1!$A$2:$F$2001,5,FALSE)</f>
        <v>669.09</v>
      </c>
      <c r="I166">
        <f>VLOOKUP(A166,[1]Sheet1!$A$2:$F$2001,6,FALSE)</f>
        <v>669.1</v>
      </c>
      <c r="J166" s="5">
        <f t="shared" ca="1" si="29"/>
        <v>8.1154438087551201E-3</v>
      </c>
      <c r="K166" s="5">
        <f t="shared" ca="1" si="30"/>
        <v>5.429962297999964</v>
      </c>
      <c r="L166" s="6">
        <f t="shared" si="31"/>
        <v>165</v>
      </c>
      <c r="M166">
        <f t="shared" si="19"/>
        <v>667.26410542270332</v>
      </c>
      <c r="N166">
        <f t="shared" si="20"/>
        <v>0.34530585669692859</v>
      </c>
      <c r="O166">
        <f t="shared" si="21"/>
        <v>5.2337829568957916</v>
      </c>
      <c r="P166">
        <f t="shared" si="22"/>
        <v>1</v>
      </c>
      <c r="Q166">
        <f t="shared" si="23"/>
        <v>7.0873842923901975E-4</v>
      </c>
      <c r="R166">
        <f t="shared" si="24"/>
        <v>2.2411866157946387</v>
      </c>
      <c r="S166">
        <f t="shared" si="25"/>
        <v>1.2589150639459707</v>
      </c>
      <c r="T166" t="str">
        <f t="shared" si="26"/>
        <v/>
      </c>
      <c r="U166" t="str">
        <f t="shared" si="27"/>
        <v/>
      </c>
      <c r="V166" t="str">
        <f t="shared" ref="V166:V229" si="32">IF(T166=1,IF(ISNUMBER(T165),"",K166),"")</f>
        <v/>
      </c>
      <c r="X166">
        <f t="shared" ca="1" si="28"/>
        <v>23.302986253200061</v>
      </c>
    </row>
    <row r="167" spans="1:24" x14ac:dyDescent="0.25">
      <c r="A167" s="2">
        <v>43232.79138490741</v>
      </c>
      <c r="B167">
        <v>669.1</v>
      </c>
      <c r="C167">
        <v>1</v>
      </c>
      <c r="H167">
        <f>VLOOKUP(A167,[1]Sheet1!$A$2:$F$2001,5,FALSE)</f>
        <v>669.09</v>
      </c>
      <c r="I167">
        <f>VLOOKUP(A167,[1]Sheet1!$A$2:$F$2001,6,FALSE)</f>
        <v>669.1</v>
      </c>
      <c r="J167" s="5">
        <f t="shared" ca="1" si="29"/>
        <v>8.1154438087551201E-3</v>
      </c>
      <c r="K167" s="5">
        <f t="shared" ca="1" si="30"/>
        <v>5.429962297999964</v>
      </c>
      <c r="L167" s="6">
        <f t="shared" si="31"/>
        <v>166</v>
      </c>
      <c r="M167">
        <f t="shared" ref="M167:M230" si="33">FORECAST(L167,B132:B166,L132:L166)</f>
        <v>667.41084589967863</v>
      </c>
      <c r="N167">
        <f t="shared" ref="N167:N230" si="34">STEYX(B132:B166,L132:L166)</f>
        <v>0.45569221461975301</v>
      </c>
      <c r="O167">
        <f t="shared" ref="O167:O230" si="35">(B167-M167)/N167</f>
        <v>3.7067872702869931</v>
      </c>
      <c r="P167">
        <f t="shared" ref="P167:P230" si="36">IF(O167&gt;1.5,1,"")</f>
        <v>1</v>
      </c>
      <c r="Q167">
        <f t="shared" ref="Q167:Q230" si="37">A167-A166</f>
        <v>0</v>
      </c>
      <c r="R167">
        <f t="shared" ref="R167:R230" si="38">(Q167-AVERAGE(Q132:Q166))/_xlfn.STDEV.S(Q132:Q166)</f>
        <v>-1.1126349716114083</v>
      </c>
      <c r="S167">
        <f t="shared" ref="S167:S230" si="39">(C167-AVERAGE(C131:C166))/_xlfn.STDEV.S(C131:C166)</f>
        <v>-1.2051096726318524</v>
      </c>
      <c r="T167" t="str">
        <f t="shared" ref="T167:T230" si="40">IF(R167&lt;-0.25,IF(O167&lt;-1,1,""),"")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23.302986253200061</v>
      </c>
    </row>
    <row r="168" spans="1:24" x14ac:dyDescent="0.25">
      <c r="A168" s="2">
        <v>43232.79138490741</v>
      </c>
      <c r="B168">
        <v>669.1</v>
      </c>
      <c r="C168">
        <v>1</v>
      </c>
      <c r="H168">
        <f>VLOOKUP(A168,[1]Sheet1!$A$2:$F$2001,5,FALSE)</f>
        <v>669.09</v>
      </c>
      <c r="I168">
        <f>VLOOKUP(A168,[1]Sheet1!$A$2:$F$2001,6,FALSE)</f>
        <v>669.1</v>
      </c>
      <c r="J168" s="5">
        <f t="shared" ca="1" si="29"/>
        <v>8.1154438087551201E-3</v>
      </c>
      <c r="K168" s="5">
        <f t="shared" ca="1" si="30"/>
        <v>5.429962297999964</v>
      </c>
      <c r="L168" s="6">
        <f t="shared" si="31"/>
        <v>167</v>
      </c>
      <c r="M168">
        <f t="shared" si="33"/>
        <v>667.56059132916107</v>
      </c>
      <c r="N168">
        <f t="shared" si="34"/>
        <v>0.5331475740493915</v>
      </c>
      <c r="O168">
        <f t="shared" si="35"/>
        <v>2.8873969342986063</v>
      </c>
      <c r="P168">
        <f t="shared" si="36"/>
        <v>1</v>
      </c>
      <c r="Q168">
        <f t="shared" si="37"/>
        <v>0</v>
      </c>
      <c r="R168">
        <f t="shared" si="38"/>
        <v>-1.0606341582070056</v>
      </c>
      <c r="S168">
        <f t="shared" si="39"/>
        <v>-1.1706579094131029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23.302986253200061</v>
      </c>
    </row>
    <row r="169" spans="1:24" x14ac:dyDescent="0.25">
      <c r="A169" s="2">
        <v>43232.791514375</v>
      </c>
      <c r="B169">
        <v>669.1</v>
      </c>
      <c r="C169">
        <v>2</v>
      </c>
      <c r="H169">
        <f>VLOOKUP(A169,[1]Sheet1!$A$2:$F$2001,5,FALSE)</f>
        <v>669.09</v>
      </c>
      <c r="I169">
        <f>VLOOKUP(A169,[1]Sheet1!$A$2:$F$2001,6,FALSE)</f>
        <v>669.09999999999991</v>
      </c>
      <c r="J169" s="5">
        <f t="shared" ca="1" si="29"/>
        <v>8.1154438087551201E-3</v>
      </c>
      <c r="K169" s="5">
        <f t="shared" ca="1" si="30"/>
        <v>5.429962297999964</v>
      </c>
      <c r="L169" s="6">
        <f t="shared" si="31"/>
        <v>168</v>
      </c>
      <c r="M169">
        <f t="shared" si="33"/>
        <v>667.7107157529291</v>
      </c>
      <c r="N169">
        <f t="shared" si="34"/>
        <v>0.58801765975285192</v>
      </c>
      <c r="O169">
        <f t="shared" si="35"/>
        <v>2.3626573522551086</v>
      </c>
      <c r="P169">
        <f t="shared" si="36"/>
        <v>1</v>
      </c>
      <c r="Q169">
        <f t="shared" si="37"/>
        <v>1.2946758943144232E-4</v>
      </c>
      <c r="R169">
        <f t="shared" si="38"/>
        <v>-0.47379095560926826</v>
      </c>
      <c r="S169">
        <f t="shared" si="39"/>
        <v>-0.8208497413625816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23.302986253200061</v>
      </c>
    </row>
    <row r="170" spans="1:24" x14ac:dyDescent="0.25">
      <c r="A170" s="2">
        <v>43232.791711122693</v>
      </c>
      <c r="B170">
        <v>669.1</v>
      </c>
      <c r="C170">
        <v>3</v>
      </c>
      <c r="H170">
        <f>VLOOKUP(A170,[1]Sheet1!$A$2:$F$2001,5,FALSE)</f>
        <v>669.09</v>
      </c>
      <c r="I170">
        <f>VLOOKUP(A170,[1]Sheet1!$A$2:$F$2001,6,FALSE)</f>
        <v>669.09849999999994</v>
      </c>
      <c r="J170" s="5">
        <f t="shared" ca="1" si="29"/>
        <v>8.1453915018905258E-3</v>
      </c>
      <c r="K170" s="5">
        <f t="shared" ca="1" si="30"/>
        <v>5.4499999999999318</v>
      </c>
      <c r="L170" s="6">
        <f t="shared" si="31"/>
        <v>169</v>
      </c>
      <c r="M170">
        <f t="shared" si="33"/>
        <v>667.86071686473133</v>
      </c>
      <c r="N170">
        <f t="shared" si="34"/>
        <v>0.62632933154540071</v>
      </c>
      <c r="O170">
        <f t="shared" si="35"/>
        <v>1.9786445769845935</v>
      </c>
      <c r="P170">
        <f t="shared" si="36"/>
        <v>1</v>
      </c>
      <c r="Q170">
        <f t="shared" si="37"/>
        <v>1.9674769282573834E-4</v>
      </c>
      <c r="R170">
        <f t="shared" si="38"/>
        <v>-0.18257639947820706</v>
      </c>
      <c r="S170">
        <f t="shared" si="39"/>
        <v>-0.53113806794049401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23.302986253200061</v>
      </c>
    </row>
    <row r="171" spans="1:24" x14ac:dyDescent="0.25">
      <c r="A171" s="2">
        <v>43232.791843402767</v>
      </c>
      <c r="B171">
        <v>669.09693769988007</v>
      </c>
      <c r="C171">
        <v>3</v>
      </c>
      <c r="H171">
        <f>VLOOKUP(A171,[1]Sheet1!$A$2:$F$2001,5,FALSE)</f>
        <v>668.99</v>
      </c>
      <c r="I171">
        <f>VLOOKUP(A171,[1]Sheet1!$A$2:$F$2001,6,FALSE)</f>
        <v>669.09849999999994</v>
      </c>
      <c r="J171" s="5">
        <f t="shared" ca="1" si="29"/>
        <v>9.0428444105291432E-3</v>
      </c>
      <c r="K171" s="5">
        <f t="shared" ca="1" si="30"/>
        <v>6.049572482199892</v>
      </c>
      <c r="L171" s="6">
        <f t="shared" si="31"/>
        <v>170</v>
      </c>
      <c r="M171">
        <f t="shared" si="33"/>
        <v>668.01056278774365</v>
      </c>
      <c r="N171">
        <f t="shared" si="34"/>
        <v>0.6510625832391278</v>
      </c>
      <c r="O171">
        <f t="shared" si="35"/>
        <v>1.6686182559156648</v>
      </c>
      <c r="P171">
        <f t="shared" si="36"/>
        <v>1</v>
      </c>
      <c r="Q171">
        <f t="shared" si="37"/>
        <v>1.3228007446741685E-4</v>
      </c>
      <c r="R171">
        <f t="shared" si="38"/>
        <v>-0.43750211255779597</v>
      </c>
      <c r="S171">
        <f t="shared" si="39"/>
        <v>-0.54224646664023013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23.302986253200061</v>
      </c>
    </row>
    <row r="172" spans="1:24" x14ac:dyDescent="0.25">
      <c r="A172" s="2">
        <v>43232.791916712973</v>
      </c>
      <c r="B172">
        <v>669.07758230012007</v>
      </c>
      <c r="C172">
        <v>4</v>
      </c>
      <c r="H172">
        <f>VLOOKUP(A172,[1]Sheet1!$A$2:$F$2001,5,FALSE)</f>
        <v>668.31</v>
      </c>
      <c r="I172">
        <f>VLOOKUP(A172,[1]Sheet1!$A$2:$F$2001,6,FALSE)</f>
        <v>669.1</v>
      </c>
      <c r="J172" s="5">
        <f t="shared" ca="1" si="29"/>
        <v>1.024421672906287E-2</v>
      </c>
      <c r="K172" s="5">
        <f t="shared" ca="1" si="30"/>
        <v>6.8463124822000054</v>
      </c>
      <c r="L172" s="6">
        <f t="shared" si="31"/>
        <v>171</v>
      </c>
      <c r="M172">
        <f t="shared" si="33"/>
        <v>668.16030546561569</v>
      </c>
      <c r="N172">
        <f t="shared" si="34"/>
        <v>0.66342567730908752</v>
      </c>
      <c r="O172">
        <f t="shared" si="35"/>
        <v>1.3826369190667036</v>
      </c>
      <c r="P172" t="str">
        <f t="shared" si="36"/>
        <v/>
      </c>
      <c r="Q172">
        <f t="shared" si="37"/>
        <v>7.3310206062160432E-5</v>
      </c>
      <c r="R172">
        <f t="shared" si="38"/>
        <v>-0.65936726552724656</v>
      </c>
      <c r="S172">
        <f t="shared" si="39"/>
        <v>-0.24200744564646476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23.302986253200061</v>
      </c>
    </row>
    <row r="173" spans="1:24" x14ac:dyDescent="0.25">
      <c r="A173" s="2">
        <v>43232.792608564807</v>
      </c>
      <c r="B173">
        <v>668.80786874554008</v>
      </c>
      <c r="C173">
        <v>9</v>
      </c>
      <c r="H173">
        <f>VLOOKUP(A173,[1]Sheet1!$A$2:$F$2001,5,FALSE)</f>
        <v>668.79065877070013</v>
      </c>
      <c r="I173">
        <f>VLOOKUP(A173,[1]Sheet1!$A$2:$F$2001,6,FALSE)</f>
        <v>668.7</v>
      </c>
      <c r="J173" s="5">
        <f t="shared" ca="1" si="29"/>
        <v>1.0548541814664645E-2</v>
      </c>
      <c r="K173" s="5">
        <f t="shared" ca="1" si="30"/>
        <v>7.0547662292998439</v>
      </c>
      <c r="L173" s="6">
        <f t="shared" si="31"/>
        <v>172</v>
      </c>
      <c r="M173">
        <f t="shared" si="33"/>
        <v>668.30785153796955</v>
      </c>
      <c r="N173">
        <f t="shared" si="34"/>
        <v>0.66368364642126143</v>
      </c>
      <c r="O173">
        <f t="shared" si="35"/>
        <v>0.75339690870301357</v>
      </c>
      <c r="P173" t="str">
        <f t="shared" si="36"/>
        <v/>
      </c>
      <c r="Q173">
        <f t="shared" si="37"/>
        <v>6.9185183383524418E-4</v>
      </c>
      <c r="R173">
        <f t="shared" si="38"/>
        <v>2.0995158261176425</v>
      </c>
      <c r="S173">
        <f t="shared" si="39"/>
        <v>1.2100372282323244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23.302986253200061</v>
      </c>
    </row>
    <row r="174" spans="1:24" x14ac:dyDescent="0.25">
      <c r="A174" s="2">
        <v>43232.792749108798</v>
      </c>
      <c r="B174">
        <v>668.81585260774011</v>
      </c>
      <c r="C174">
        <v>5</v>
      </c>
      <c r="H174">
        <f>VLOOKUP(A174,[1]Sheet1!$A$2:$F$2001,5,FALSE)</f>
        <v>668.69</v>
      </c>
      <c r="I174">
        <f>VLOOKUP(A174,[1]Sheet1!$A$2:$F$2001,6,FALSE)</f>
        <v>668.76804517000005</v>
      </c>
      <c r="J174" s="5">
        <f t="shared" ca="1" si="29"/>
        <v>1.1820981876355323E-2</v>
      </c>
      <c r="K174" s="5">
        <f t="shared" ca="1" si="30"/>
        <v>7.9045723709000413</v>
      </c>
      <c r="L174" s="6">
        <f t="shared" si="31"/>
        <v>173</v>
      </c>
      <c r="M174">
        <f t="shared" si="33"/>
        <v>668.42465900635818</v>
      </c>
      <c r="N174">
        <f t="shared" si="34"/>
        <v>0.64635239848831161</v>
      </c>
      <c r="O174">
        <f t="shared" si="35"/>
        <v>0.60523269086159781</v>
      </c>
      <c r="P174" t="str">
        <f t="shared" si="36"/>
        <v/>
      </c>
      <c r="Q174">
        <f t="shared" si="37"/>
        <v>1.4054399071028456E-4</v>
      </c>
      <c r="R174">
        <f t="shared" si="38"/>
        <v>-0.34324006643719074</v>
      </c>
      <c r="S174">
        <f t="shared" si="39"/>
        <v>1.5815229608819464E-2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23.302986253200061</v>
      </c>
    </row>
    <row r="175" spans="1:24" x14ac:dyDescent="0.25">
      <c r="A175" s="2">
        <v>43232.792879849527</v>
      </c>
      <c r="B175">
        <v>668.69089573512008</v>
      </c>
      <c r="C175">
        <v>3</v>
      </c>
      <c r="H175">
        <f>VLOOKUP(A175,[1]Sheet1!$A$2:$F$2001,5,FALSE)</f>
        <v>668.99</v>
      </c>
      <c r="I175">
        <f>VLOOKUP(A175,[1]Sheet1!$A$2:$F$2001,6,FALSE)</f>
        <v>668.77006516999995</v>
      </c>
      <c r="J175" s="5">
        <f t="shared" ca="1" si="29"/>
        <v>1.1367243712013761E-2</v>
      </c>
      <c r="K175" s="5">
        <f t="shared" ca="1" si="30"/>
        <v>7.6045723709000859</v>
      </c>
      <c r="L175" s="6">
        <f t="shared" si="31"/>
        <v>174</v>
      </c>
      <c r="M175">
        <f t="shared" si="33"/>
        <v>668.54374576003738</v>
      </c>
      <c r="N175">
        <f t="shared" si="34"/>
        <v>0.62001178659279754</v>
      </c>
      <c r="O175">
        <f t="shared" si="35"/>
        <v>0.2373341576155244</v>
      </c>
      <c r="P175" t="str">
        <f t="shared" si="36"/>
        <v/>
      </c>
      <c r="Q175">
        <f t="shared" si="37"/>
        <v>1.3074072921881452E-4</v>
      </c>
      <c r="R175">
        <f t="shared" si="38"/>
        <v>-0.36149049901617564</v>
      </c>
      <c r="S175">
        <f t="shared" si="39"/>
        <v>-0.54043585842439923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23.302986253200061</v>
      </c>
    </row>
    <row r="176" spans="1:24" x14ac:dyDescent="0.25">
      <c r="A176" s="2">
        <v>43232.793290752314</v>
      </c>
      <c r="B176">
        <v>668.90577671328003</v>
      </c>
      <c r="C176">
        <v>9</v>
      </c>
      <c r="H176">
        <f>VLOOKUP(A176,[1]Sheet1!$A$2:$F$2001,5,FALSE)</f>
        <v>668.99</v>
      </c>
      <c r="I176">
        <f>VLOOKUP(A176,[1]Sheet1!$A$2:$F$2001,6,FALSE)</f>
        <v>669</v>
      </c>
      <c r="J176" s="5">
        <f t="shared" ca="1" si="29"/>
        <v>1.1367243712013761E-2</v>
      </c>
      <c r="K176" s="5">
        <f t="shared" ca="1" si="30"/>
        <v>7.6045723709000859</v>
      </c>
      <c r="L176" s="6">
        <f t="shared" si="31"/>
        <v>175</v>
      </c>
      <c r="M176">
        <f t="shared" si="33"/>
        <v>668.650071420789</v>
      </c>
      <c r="N176">
        <f t="shared" si="34"/>
        <v>0.58195473379733131</v>
      </c>
      <c r="O176">
        <f t="shared" si="35"/>
        <v>0.43939034711947222</v>
      </c>
      <c r="P176" t="str">
        <f t="shared" si="36"/>
        <v/>
      </c>
      <c r="Q176">
        <f t="shared" si="37"/>
        <v>4.1090278682531789E-4</v>
      </c>
      <c r="R176">
        <f t="shared" si="38"/>
        <v>0.84081233970649982</v>
      </c>
      <c r="S176">
        <f t="shared" si="39"/>
        <v>1.1873647329371646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23.302986253200061</v>
      </c>
    </row>
    <row r="177" spans="1:24" x14ac:dyDescent="0.25">
      <c r="A177" s="2">
        <v>43232.793291759263</v>
      </c>
      <c r="B177">
        <v>668.99199718427997</v>
      </c>
      <c r="C177">
        <v>2</v>
      </c>
      <c r="H177">
        <f>VLOOKUP(A177,[1]Sheet1!$A$2:$F$2001,5,FALSE)</f>
        <v>668.99</v>
      </c>
      <c r="I177">
        <f>VLOOKUP(A177,[1]Sheet1!$A$2:$F$2001,6,FALSE)</f>
        <v>669</v>
      </c>
      <c r="J177" s="5">
        <f t="shared" ca="1" si="29"/>
        <v>1.1367243712013761E-2</v>
      </c>
      <c r="K177" s="5">
        <f t="shared" ca="1" si="30"/>
        <v>7.6045723709000859</v>
      </c>
      <c r="L177" s="6">
        <f t="shared" si="31"/>
        <v>176</v>
      </c>
      <c r="M177">
        <f t="shared" si="33"/>
        <v>668.78242651680671</v>
      </c>
      <c r="N177">
        <f t="shared" si="34"/>
        <v>0.53308512018766385</v>
      </c>
      <c r="O177">
        <f t="shared" si="35"/>
        <v>0.39312796312806919</v>
      </c>
      <c r="P177" t="str">
        <f t="shared" si="36"/>
        <v/>
      </c>
      <c r="Q177">
        <f t="shared" si="37"/>
        <v>1.006948878057301E-6</v>
      </c>
      <c r="R177">
        <f t="shared" si="38"/>
        <v>-0.92849011138766824</v>
      </c>
      <c r="S177">
        <f t="shared" si="39"/>
        <v>-0.8317159537030433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23.302986253200061</v>
      </c>
    </row>
    <row r="178" spans="1:24" x14ac:dyDescent="0.25">
      <c r="A178" s="2">
        <v>43232.793625081023</v>
      </c>
      <c r="B178">
        <v>668.99368441572005</v>
      </c>
      <c r="C178">
        <v>7</v>
      </c>
      <c r="H178">
        <f>VLOOKUP(A178,[1]Sheet1!$A$2:$F$2001,5,FALSE)</f>
        <v>668.45952922859999</v>
      </c>
      <c r="I178">
        <f>VLOOKUP(A178,[1]Sheet1!$A$2:$F$2001,6,FALSE)</f>
        <v>668.99999999999989</v>
      </c>
      <c r="J178" s="5">
        <f t="shared" ca="1" si="29"/>
        <v>1.2169836447223539E-2</v>
      </c>
      <c r="K178" s="5">
        <f t="shared" ca="1" si="30"/>
        <v>8.1350431423001055</v>
      </c>
      <c r="L178" s="6">
        <f t="shared" si="31"/>
        <v>177</v>
      </c>
      <c r="M178">
        <f t="shared" si="33"/>
        <v>668.9255642378464</v>
      </c>
      <c r="N178">
        <f t="shared" si="34"/>
        <v>0.46572351735593803</v>
      </c>
      <c r="O178">
        <f t="shared" si="35"/>
        <v>0.14626742119528843</v>
      </c>
      <c r="P178" t="str">
        <f t="shared" si="36"/>
        <v/>
      </c>
      <c r="Q178">
        <f t="shared" si="37"/>
        <v>3.3332176099065691E-4</v>
      </c>
      <c r="R178">
        <f t="shared" si="38"/>
        <v>0.46881446127125015</v>
      </c>
      <c r="S178">
        <f t="shared" si="39"/>
        <v>0.56743237962917903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23.302986253200061</v>
      </c>
    </row>
    <row r="179" spans="1:24" x14ac:dyDescent="0.25">
      <c r="A179" s="2">
        <v>43232.793625081023</v>
      </c>
      <c r="B179">
        <v>669</v>
      </c>
      <c r="C179">
        <v>1</v>
      </c>
      <c r="H179">
        <f>VLOOKUP(A179,[1]Sheet1!$A$2:$F$2001,5,FALSE)</f>
        <v>668.45952922859999</v>
      </c>
      <c r="I179">
        <f>VLOOKUP(A179,[1]Sheet1!$A$2:$F$2001,6,FALSE)</f>
        <v>668.99999999999989</v>
      </c>
      <c r="J179" s="5">
        <f t="shared" ca="1" si="29"/>
        <v>1.2169836447223539E-2</v>
      </c>
      <c r="K179" s="5">
        <f t="shared" ca="1" si="30"/>
        <v>8.1350431423001055</v>
      </c>
      <c r="L179" s="6">
        <f t="shared" si="31"/>
        <v>178</v>
      </c>
      <c r="M179">
        <f t="shared" si="33"/>
        <v>669.04680774334201</v>
      </c>
      <c r="N179">
        <f t="shared" si="34"/>
        <v>0.41098051625078336</v>
      </c>
      <c r="O179">
        <f t="shared" si="35"/>
        <v>-0.1138928525591039</v>
      </c>
      <c r="P179" t="str">
        <f t="shared" si="36"/>
        <v/>
      </c>
      <c r="Q179">
        <f t="shared" si="37"/>
        <v>0</v>
      </c>
      <c r="R179">
        <f t="shared" si="38"/>
        <v>-0.96060677464030131</v>
      </c>
      <c r="S179">
        <f t="shared" si="39"/>
        <v>-1.1749519257645085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23.302986253200061</v>
      </c>
    </row>
    <row r="180" spans="1:24" x14ac:dyDescent="0.25">
      <c r="A180" s="2">
        <v>43232.793625081023</v>
      </c>
      <c r="B180">
        <v>669</v>
      </c>
      <c r="C180">
        <v>1</v>
      </c>
      <c r="H180">
        <f>VLOOKUP(A180,[1]Sheet1!$A$2:$F$2001,5,FALSE)</f>
        <v>668.45952922859999</v>
      </c>
      <c r="I180">
        <f>VLOOKUP(A180,[1]Sheet1!$A$2:$F$2001,6,FALSE)</f>
        <v>668.99999999999989</v>
      </c>
      <c r="J180" s="5">
        <f t="shared" ca="1" si="29"/>
        <v>1.2169836447223539E-2</v>
      </c>
      <c r="K180" s="5">
        <f t="shared" ca="1" si="30"/>
        <v>8.1350431423001055</v>
      </c>
      <c r="L180" s="6">
        <f t="shared" si="31"/>
        <v>179</v>
      </c>
      <c r="M180">
        <f t="shared" si="33"/>
        <v>669.12110573610744</v>
      </c>
      <c r="N180">
        <f t="shared" si="34"/>
        <v>0.39884121172777287</v>
      </c>
      <c r="O180">
        <f t="shared" si="35"/>
        <v>-0.30364398799915959</v>
      </c>
      <c r="P180" t="str">
        <f t="shared" si="36"/>
        <v/>
      </c>
      <c r="Q180">
        <f t="shared" si="37"/>
        <v>0</v>
      </c>
      <c r="R180">
        <f t="shared" si="38"/>
        <v>-0.90769549007692363</v>
      </c>
      <c r="S180">
        <f t="shared" si="39"/>
        <v>-1.1222405142141252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23.302986253200061</v>
      </c>
    </row>
    <row r="181" spans="1:24" x14ac:dyDescent="0.25">
      <c r="A181" s="2">
        <v>43232.793995208332</v>
      </c>
      <c r="B181">
        <v>669.00000000000011</v>
      </c>
      <c r="C181">
        <v>5</v>
      </c>
      <c r="H181">
        <f>VLOOKUP(A181,[1]Sheet1!$A$2:$F$2001,5,FALSE)</f>
        <v>668.45952922859999</v>
      </c>
      <c r="I181">
        <f>VLOOKUP(A181,[1]Sheet1!$A$2:$F$2001,6,FALSE)</f>
        <v>668.31413999999995</v>
      </c>
      <c r="J181" s="5">
        <f t="shared" ca="1" si="29"/>
        <v>1.2169836447223539E-2</v>
      </c>
      <c r="K181" s="5">
        <f t="shared" ca="1" si="30"/>
        <v>8.1350431423001055</v>
      </c>
      <c r="L181" s="6">
        <f t="shared" si="31"/>
        <v>180</v>
      </c>
      <c r="M181">
        <f t="shared" si="33"/>
        <v>669.1808244407207</v>
      </c>
      <c r="N181">
        <f t="shared" si="34"/>
        <v>0.39255753035843394</v>
      </c>
      <c r="O181">
        <f t="shared" si="35"/>
        <v>-0.46063169532241238</v>
      </c>
      <c r="P181" t="str">
        <f t="shared" si="36"/>
        <v/>
      </c>
      <c r="Q181">
        <f t="shared" si="37"/>
        <v>3.701273089973256E-4</v>
      </c>
      <c r="R181">
        <f t="shared" si="38"/>
        <v>0.66873032820529787</v>
      </c>
      <c r="S181">
        <f t="shared" si="39"/>
        <v>0.13580014062111848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23.302986253200061</v>
      </c>
    </row>
    <row r="182" spans="1:24" x14ac:dyDescent="0.25">
      <c r="A182" s="2">
        <v>43232.79429027778</v>
      </c>
      <c r="B182">
        <v>668.61758353466007</v>
      </c>
      <c r="C182">
        <v>11</v>
      </c>
      <c r="H182">
        <f>VLOOKUP(A182,[1]Sheet1!$A$2:$F$2001,5,FALSE)</f>
        <v>668.24540000000002</v>
      </c>
      <c r="I182">
        <f>VLOOKUP(A182,[1]Sheet1!$A$2:$F$2001,6,FALSE)</f>
        <v>668.3</v>
      </c>
      <c r="J182" s="5">
        <f t="shared" ca="1" si="29"/>
        <v>1.249417110974513E-2</v>
      </c>
      <c r="K182" s="5">
        <f t="shared" ca="1" si="30"/>
        <v>8.349172370900078</v>
      </c>
      <c r="L182" s="6">
        <f t="shared" si="31"/>
        <v>181</v>
      </c>
      <c r="M182">
        <f t="shared" si="33"/>
        <v>669.25052687992138</v>
      </c>
      <c r="N182">
        <f t="shared" si="34"/>
        <v>0.37552817081419665</v>
      </c>
      <c r="O182">
        <f t="shared" si="35"/>
        <v>-1.6854750041494946</v>
      </c>
      <c r="P182" t="str">
        <f t="shared" si="36"/>
        <v/>
      </c>
      <c r="Q182">
        <f t="shared" si="37"/>
        <v>2.9506944702006876E-4</v>
      </c>
      <c r="R182">
        <f t="shared" si="38"/>
        <v>0.35612523552540637</v>
      </c>
      <c r="S182">
        <f t="shared" si="39"/>
        <v>1.9826643531264014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23.302986253200061</v>
      </c>
    </row>
    <row r="183" spans="1:24" x14ac:dyDescent="0.25">
      <c r="A183" s="2">
        <v>43232.794455972216</v>
      </c>
      <c r="B183">
        <v>668.58066700664006</v>
      </c>
      <c r="C183">
        <v>7</v>
      </c>
      <c r="H183">
        <f>VLOOKUP(A183,[1]Sheet1!$A$2:$F$2001,5,FALSE)</f>
        <v>668.24540000000002</v>
      </c>
      <c r="I183">
        <f>VLOOKUP(A183,[1]Sheet1!$A$2:$F$2001,6,FALSE)</f>
        <v>668.41559999999993</v>
      </c>
      <c r="J183" s="5">
        <f t="shared" ca="1" si="29"/>
        <v>1.2502293319190831E-2</v>
      </c>
      <c r="K183" s="5">
        <f t="shared" ca="1" si="30"/>
        <v>8.3546000000000049</v>
      </c>
      <c r="L183" s="6">
        <f t="shared" si="31"/>
        <v>182</v>
      </c>
      <c r="M183">
        <f t="shared" si="33"/>
        <v>669.26659886085247</v>
      </c>
      <c r="N183">
        <f t="shared" si="34"/>
        <v>0.3763989764017085</v>
      </c>
      <c r="O183">
        <f t="shared" si="35"/>
        <v>-1.8223531338203165</v>
      </c>
      <c r="P183" t="str">
        <f t="shared" si="36"/>
        <v/>
      </c>
      <c r="Q183">
        <f t="shared" si="37"/>
        <v>1.6569443687330931E-4</v>
      </c>
      <c r="R183">
        <f t="shared" si="38"/>
        <v>-0.21755339410085209</v>
      </c>
      <c r="S183">
        <f t="shared" si="39"/>
        <v>0.78059687183790305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23.302986253200061</v>
      </c>
    </row>
    <row r="184" spans="1:24" x14ac:dyDescent="0.25">
      <c r="A184" s="2">
        <v>43232.794593356477</v>
      </c>
      <c r="B184">
        <v>668.31069441882005</v>
      </c>
      <c r="C184">
        <v>5</v>
      </c>
      <c r="H184">
        <f>VLOOKUP(A184,[1]Sheet1!$A$2:$F$2001,5,FALSE)</f>
        <v>668.21</v>
      </c>
      <c r="I184">
        <f>VLOOKUP(A184,[1]Sheet1!$A$2:$F$2001,6,FALSE)</f>
        <v>667.87</v>
      </c>
      <c r="J184" s="5">
        <f t="shared" ca="1" si="29"/>
        <v>1.2555933015070091E-2</v>
      </c>
      <c r="K184" s="5">
        <f t="shared" ca="1" si="30"/>
        <v>8.3899999999999864</v>
      </c>
      <c r="L184" s="6">
        <f t="shared" si="31"/>
        <v>183</v>
      </c>
      <c r="M184">
        <f t="shared" si="33"/>
        <v>669.27096361229474</v>
      </c>
      <c r="N184">
        <f t="shared" si="34"/>
        <v>0.38387807274733443</v>
      </c>
      <c r="O184">
        <f t="shared" si="35"/>
        <v>-2.5014952966764761</v>
      </c>
      <c r="P184" t="str">
        <f t="shared" si="36"/>
        <v/>
      </c>
      <c r="Q184">
        <f t="shared" si="37"/>
        <v>1.3738426059717312E-4</v>
      </c>
      <c r="R184">
        <f t="shared" si="38"/>
        <v>-0.35946882505188016</v>
      </c>
      <c r="S184">
        <f t="shared" si="39"/>
        <v>0.10510937064781513</v>
      </c>
      <c r="T184">
        <f t="shared" si="40"/>
        <v>1</v>
      </c>
      <c r="U184">
        <f t="shared" ca="1" si="41"/>
        <v>8.3899999999999864</v>
      </c>
      <c r="V184">
        <f t="shared" ca="1" si="32"/>
        <v>8.3899999999999864</v>
      </c>
      <c r="X184">
        <f t="shared" ca="1" si="42"/>
        <v>31.692986253200047</v>
      </c>
    </row>
    <row r="185" spans="1:24" x14ac:dyDescent="0.25">
      <c r="A185" s="2">
        <v>43232.794742696758</v>
      </c>
      <c r="B185">
        <v>667.64527094719995</v>
      </c>
      <c r="C185">
        <v>2</v>
      </c>
      <c r="H185">
        <f>VLOOKUP(A185,[1]Sheet1!$A$2:$F$2001,5,FALSE)</f>
        <v>668.81576100000007</v>
      </c>
      <c r="I185">
        <f>VLOOKUP(A185,[1]Sheet1!$A$2:$F$2001,6,FALSE)</f>
        <v>668</v>
      </c>
      <c r="J185" s="5">
        <f t="shared" ca="1" si="29"/>
        <v>9.4259725437300778E-3</v>
      </c>
      <c r="K185" s="5">
        <f t="shared" ca="1" si="30"/>
        <v>6.3042389999999386</v>
      </c>
      <c r="L185" s="6">
        <f t="shared" si="31"/>
        <v>184</v>
      </c>
      <c r="M185">
        <f t="shared" si="33"/>
        <v>669.22971957255209</v>
      </c>
      <c r="N185">
        <f t="shared" si="34"/>
        <v>0.41304108480585228</v>
      </c>
      <c r="O185">
        <f t="shared" si="35"/>
        <v>-3.8360557427281106</v>
      </c>
      <c r="P185" t="str">
        <f t="shared" si="36"/>
        <v/>
      </c>
      <c r="Q185">
        <f t="shared" si="37"/>
        <v>1.4934028149582446E-4</v>
      </c>
      <c r="R185">
        <f t="shared" si="38"/>
        <v>-0.32152795858298089</v>
      </c>
      <c r="S185">
        <f t="shared" si="39"/>
        <v>-0.85007022794548182</v>
      </c>
      <c r="T185">
        <f t="shared" si="40"/>
        <v>1</v>
      </c>
      <c r="U185">
        <f t="shared" ca="1" si="41"/>
        <v>6.3042389999999386</v>
      </c>
      <c r="V185" t="str">
        <f t="shared" si="32"/>
        <v/>
      </c>
      <c r="X185">
        <f t="shared" ca="1" si="42"/>
        <v>31.692986253200047</v>
      </c>
    </row>
    <row r="186" spans="1:24" x14ac:dyDescent="0.25">
      <c r="A186" s="2">
        <v>43232.795106168982</v>
      </c>
      <c r="B186">
        <v>667.92786832892011</v>
      </c>
      <c r="C186">
        <v>6</v>
      </c>
      <c r="H186">
        <f>VLOOKUP(A186,[1]Sheet1!$A$2:$F$2001,5,FALSE)</f>
        <v>668.96</v>
      </c>
      <c r="I186">
        <f>VLOOKUP(A186,[1]Sheet1!$A$2:$F$2001,6,FALSE)</f>
        <v>668</v>
      </c>
      <c r="J186" s="5">
        <f t="shared" ca="1" si="29"/>
        <v>9.2083233676153557E-3</v>
      </c>
      <c r="K186" s="5">
        <f t="shared" ca="1" si="30"/>
        <v>6.1599999999999691</v>
      </c>
      <c r="L186" s="6">
        <f t="shared" si="31"/>
        <v>185</v>
      </c>
      <c r="M186">
        <f t="shared" si="33"/>
        <v>669.10981164364796</v>
      </c>
      <c r="N186">
        <f t="shared" si="34"/>
        <v>0.48787403291252857</v>
      </c>
      <c r="O186">
        <f t="shared" si="35"/>
        <v>-2.4226403435981965</v>
      </c>
      <c r="P186" t="str">
        <f t="shared" si="36"/>
        <v/>
      </c>
      <c r="Q186">
        <f t="shared" si="37"/>
        <v>3.6347222339827567E-4</v>
      </c>
      <c r="R186">
        <f t="shared" si="38"/>
        <v>0.6677553703191651</v>
      </c>
      <c r="S186">
        <f t="shared" si="39"/>
        <v>0.41188969807667669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31.692986253200047</v>
      </c>
    </row>
    <row r="187" spans="1:24" x14ac:dyDescent="0.25">
      <c r="A187" s="2">
        <v>43232.795608425928</v>
      </c>
      <c r="B187">
        <v>668</v>
      </c>
      <c r="C187">
        <v>6</v>
      </c>
      <c r="H187">
        <f>VLOOKUP(A187,[1]Sheet1!$A$2:$F$2001,5,FALSE)</f>
        <v>668.96</v>
      </c>
      <c r="I187">
        <f>VLOOKUP(A187,[1]Sheet1!$A$2:$F$2001,6,FALSE)</f>
        <v>668</v>
      </c>
      <c r="J187" s="5">
        <f t="shared" ca="1" si="29"/>
        <v>9.2083233676153557E-3</v>
      </c>
      <c r="K187" s="5">
        <f t="shared" ca="1" si="30"/>
        <v>6.1599999999999691</v>
      </c>
      <c r="L187" s="6">
        <f t="shared" si="31"/>
        <v>186</v>
      </c>
      <c r="M187">
        <f t="shared" si="33"/>
        <v>669.0227879510511</v>
      </c>
      <c r="N187">
        <f t="shared" si="34"/>
        <v>0.52515131304790019</v>
      </c>
      <c r="O187">
        <f t="shared" si="35"/>
        <v>-1.94760619585047</v>
      </c>
      <c r="P187" t="str">
        <f t="shared" si="36"/>
        <v/>
      </c>
      <c r="Q187">
        <f t="shared" si="37"/>
        <v>5.022569457651116E-4</v>
      </c>
      <c r="R187">
        <f t="shared" si="38"/>
        <v>1.2443565046051654</v>
      </c>
      <c r="S187">
        <f t="shared" si="39"/>
        <v>0.46507941512473489</v>
      </c>
      <c r="T187" t="str">
        <f t="shared" si="40"/>
        <v/>
      </c>
      <c r="U187" t="str">
        <f t="shared" si="41"/>
        <v/>
      </c>
      <c r="V187" t="str">
        <f t="shared" si="32"/>
        <v/>
      </c>
      <c r="X187">
        <f t="shared" ca="1" si="42"/>
        <v>31.692986253200047</v>
      </c>
    </row>
    <row r="188" spans="1:24" x14ac:dyDescent="0.25">
      <c r="A188" s="2">
        <v>43232.795716273147</v>
      </c>
      <c r="B188">
        <v>668</v>
      </c>
      <c r="C188">
        <v>2</v>
      </c>
      <c r="H188">
        <f>VLOOKUP(A188,[1]Sheet1!$A$2:$F$2001,5,FALSE)</f>
        <v>668.96</v>
      </c>
      <c r="I188">
        <f>VLOOKUP(A188,[1]Sheet1!$A$2:$F$2001,6,FALSE)</f>
        <v>668</v>
      </c>
      <c r="J188" s="5">
        <f t="shared" ca="1" si="29"/>
        <v>9.2083233676153557E-3</v>
      </c>
      <c r="K188" s="5">
        <f t="shared" ca="1" si="30"/>
        <v>6.1599999999999691</v>
      </c>
      <c r="L188" s="6">
        <f t="shared" si="31"/>
        <v>187</v>
      </c>
      <c r="M188">
        <f t="shared" si="33"/>
        <v>668.94161052107825</v>
      </c>
      <c r="N188">
        <f t="shared" si="34"/>
        <v>0.55131847828553249</v>
      </c>
      <c r="O188">
        <f t="shared" si="35"/>
        <v>-1.707924835036235</v>
      </c>
      <c r="P188" t="str">
        <f t="shared" si="36"/>
        <v/>
      </c>
      <c r="Q188">
        <f t="shared" si="37"/>
        <v>1.0784721962409094E-4</v>
      </c>
      <c r="R188">
        <f t="shared" si="38"/>
        <v>-0.52741101773455423</v>
      </c>
      <c r="S188">
        <f t="shared" si="39"/>
        <v>-0.89160695903535236</v>
      </c>
      <c r="T188">
        <f t="shared" si="40"/>
        <v>1</v>
      </c>
      <c r="U188">
        <f t="shared" ca="1" si="41"/>
        <v>6.1599999999999691</v>
      </c>
      <c r="V188">
        <f t="shared" ca="1" si="32"/>
        <v>6.1599999999999691</v>
      </c>
      <c r="X188">
        <f t="shared" ca="1" si="42"/>
        <v>37.852986253200015</v>
      </c>
    </row>
    <row r="189" spans="1:24" x14ac:dyDescent="0.25">
      <c r="A189" s="2">
        <v>43232.795716273147</v>
      </c>
      <c r="B189">
        <v>668</v>
      </c>
      <c r="C189">
        <v>2</v>
      </c>
      <c r="H189">
        <f>VLOOKUP(A189,[1]Sheet1!$A$2:$F$2001,5,FALSE)</f>
        <v>668.96</v>
      </c>
      <c r="I189">
        <f>VLOOKUP(A189,[1]Sheet1!$A$2:$F$2001,6,FALSE)</f>
        <v>668</v>
      </c>
      <c r="J189" s="5">
        <f t="shared" ca="1" si="29"/>
        <v>9.2083233676153557E-3</v>
      </c>
      <c r="K189" s="5">
        <f t="shared" ca="1" si="30"/>
        <v>6.1599999999999691</v>
      </c>
      <c r="L189" s="6">
        <f t="shared" si="31"/>
        <v>188</v>
      </c>
      <c r="M189">
        <f t="shared" si="33"/>
        <v>668.85744221947709</v>
      </c>
      <c r="N189">
        <f t="shared" si="34"/>
        <v>0.57170688114181634</v>
      </c>
      <c r="O189">
        <f t="shared" si="35"/>
        <v>-1.4997934216999533</v>
      </c>
      <c r="P189" t="str">
        <f t="shared" si="36"/>
        <v/>
      </c>
      <c r="Q189">
        <f t="shared" si="37"/>
        <v>0</v>
      </c>
      <c r="R189">
        <f t="shared" si="38"/>
        <v>-1.0057049110566614</v>
      </c>
      <c r="S189">
        <f t="shared" si="39"/>
        <v>-0.85483212873568226</v>
      </c>
      <c r="T189">
        <f t="shared" si="40"/>
        <v>1</v>
      </c>
      <c r="U189">
        <f t="shared" ca="1" si="41"/>
        <v>6.1599999999999691</v>
      </c>
      <c r="V189" t="str">
        <f t="shared" si="32"/>
        <v/>
      </c>
      <c r="X189">
        <f t="shared" ca="1" si="42"/>
        <v>37.852986253200015</v>
      </c>
    </row>
    <row r="190" spans="1:24" x14ac:dyDescent="0.25">
      <c r="A190" s="2">
        <v>43232.795746087962</v>
      </c>
      <c r="B190">
        <v>668</v>
      </c>
      <c r="C190">
        <v>4</v>
      </c>
      <c r="H190">
        <f>VLOOKUP(A190,[1]Sheet1!$A$2:$F$2001,5,FALSE)</f>
        <v>668.96</v>
      </c>
      <c r="I190">
        <f>VLOOKUP(A190,[1]Sheet1!$A$2:$F$2001,6,FALSE)</f>
        <v>668</v>
      </c>
      <c r="J190" s="5">
        <f t="shared" ca="1" si="29"/>
        <v>9.2083233676153557E-3</v>
      </c>
      <c r="K190" s="5">
        <f t="shared" ca="1" si="30"/>
        <v>6.1599999999999691</v>
      </c>
      <c r="L190" s="6">
        <f t="shared" si="31"/>
        <v>189</v>
      </c>
      <c r="M190">
        <f t="shared" si="33"/>
        <v>668.76229746630202</v>
      </c>
      <c r="N190">
        <f t="shared" si="34"/>
        <v>0.58363975691400694</v>
      </c>
      <c r="O190">
        <f t="shared" si="35"/>
        <v>-1.3061095603436286</v>
      </c>
      <c r="P190" t="str">
        <f t="shared" si="36"/>
        <v/>
      </c>
      <c r="Q190">
        <f t="shared" si="37"/>
        <v>2.9814815206918865E-5</v>
      </c>
      <c r="R190">
        <f t="shared" si="38"/>
        <v>-0.87516431359706415</v>
      </c>
      <c r="S190">
        <f t="shared" si="39"/>
        <v>-0.18975834751777024</v>
      </c>
      <c r="T190">
        <f t="shared" si="40"/>
        <v>1</v>
      </c>
      <c r="U190">
        <f t="shared" ca="1" si="41"/>
        <v>6.1599999999999691</v>
      </c>
      <c r="V190" t="str">
        <f t="shared" si="32"/>
        <v/>
      </c>
      <c r="X190">
        <f t="shared" ca="1" si="42"/>
        <v>37.852986253200015</v>
      </c>
    </row>
    <row r="191" spans="1:24" x14ac:dyDescent="0.25">
      <c r="A191" s="2">
        <v>43232.795876400472</v>
      </c>
      <c r="B191">
        <v>668.35932406999996</v>
      </c>
      <c r="C191">
        <v>3</v>
      </c>
      <c r="H191">
        <f>VLOOKUP(A191,[1]Sheet1!$A$2:$F$2001,5,FALSE)</f>
        <v>668.96</v>
      </c>
      <c r="I191">
        <f>VLOOKUP(A191,[1]Sheet1!$A$2:$F$2001,6,FALSE)</f>
        <v>668.97</v>
      </c>
      <c r="J191" s="5">
        <f t="shared" ca="1" si="29"/>
        <v>1.0192459638842166E-2</v>
      </c>
      <c r="K191" s="5">
        <f t="shared" ca="1" si="30"/>
        <v>6.8183477999998559</v>
      </c>
      <c r="L191" s="6">
        <f t="shared" si="31"/>
        <v>190</v>
      </c>
      <c r="M191">
        <f t="shared" si="33"/>
        <v>668.64362970474986</v>
      </c>
      <c r="N191">
        <f t="shared" si="34"/>
        <v>0.57472953458722831</v>
      </c>
      <c r="O191">
        <f t="shared" si="35"/>
        <v>-0.49467726581006044</v>
      </c>
      <c r="P191" t="str">
        <f t="shared" si="36"/>
        <v/>
      </c>
      <c r="Q191">
        <f t="shared" si="37"/>
        <v>1.3031251000938937E-4</v>
      </c>
      <c r="R191">
        <f t="shared" si="38"/>
        <v>-0.42670312484300815</v>
      </c>
      <c r="S191">
        <f t="shared" si="39"/>
        <v>-0.48328006318266847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37.852986253200015</v>
      </c>
    </row>
    <row r="192" spans="1:24" x14ac:dyDescent="0.25">
      <c r="A192" s="2">
        <v>43232.796276215267</v>
      </c>
      <c r="B192">
        <v>668.97837745755987</v>
      </c>
      <c r="C192">
        <v>5</v>
      </c>
      <c r="H192">
        <f>VLOOKUP(A192,[1]Sheet1!$A$2:$F$2001,5,FALSE)</f>
        <v>668.96000000000015</v>
      </c>
      <c r="I192">
        <f>VLOOKUP(A192,[1]Sheet1!$A$2:$F$2001,6,FALSE)</f>
        <v>668.97</v>
      </c>
      <c r="J192" s="5">
        <f t="shared" ca="1" si="29"/>
        <v>1.1753516247010079E-2</v>
      </c>
      <c r="K192" s="5">
        <f t="shared" ca="1" si="30"/>
        <v>7.8626322285998649</v>
      </c>
      <c r="L192" s="6">
        <f t="shared" si="31"/>
        <v>191</v>
      </c>
      <c r="M192">
        <f t="shared" si="33"/>
        <v>668.5904268937046</v>
      </c>
      <c r="N192">
        <f t="shared" si="34"/>
        <v>0.56761558419143487</v>
      </c>
      <c r="O192">
        <f t="shared" si="35"/>
        <v>0.68347412343849467</v>
      </c>
      <c r="P192" t="str">
        <f t="shared" si="36"/>
        <v/>
      </c>
      <c r="Q192">
        <f t="shared" si="37"/>
        <v>3.9981479494599625E-4</v>
      </c>
      <c r="R192">
        <f t="shared" si="38"/>
        <v>0.75872182482399175</v>
      </c>
      <c r="S192">
        <f t="shared" si="39"/>
        <v>0.27991683706507298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37.852986253200015</v>
      </c>
    </row>
    <row r="193" spans="1:24" x14ac:dyDescent="0.25">
      <c r="A193" s="2">
        <v>43232.796713217591</v>
      </c>
      <c r="B193">
        <v>668.97</v>
      </c>
      <c r="C193">
        <v>5</v>
      </c>
      <c r="H193">
        <f>VLOOKUP(A193,[1]Sheet1!$A$2:$F$2001,5,FALSE)</f>
        <v>668.96000000000015</v>
      </c>
      <c r="I193">
        <f>VLOOKUP(A193,[1]Sheet1!$A$2:$F$2001,6,FALSE)</f>
        <v>668.97</v>
      </c>
      <c r="J193" s="5">
        <f t="shared" ca="1" si="29"/>
        <v>1.2018655823965331E-2</v>
      </c>
      <c r="K193" s="5">
        <f t="shared" ca="1" si="30"/>
        <v>8.0399999999998499</v>
      </c>
      <c r="L193" s="6">
        <f t="shared" si="31"/>
        <v>192</v>
      </c>
      <c r="M193">
        <f t="shared" si="33"/>
        <v>668.60830532509476</v>
      </c>
      <c r="N193">
        <f t="shared" si="34"/>
        <v>0.56232948491723578</v>
      </c>
      <c r="O193">
        <f t="shared" si="35"/>
        <v>0.64320773604553294</v>
      </c>
      <c r="P193" t="str">
        <f t="shared" si="36"/>
        <v/>
      </c>
      <c r="Q193">
        <f t="shared" si="37"/>
        <v>4.3700232345145196E-4</v>
      </c>
      <c r="R193">
        <f t="shared" si="38"/>
        <v>0.88974643534104092</v>
      </c>
      <c r="S193">
        <f t="shared" si="39"/>
        <v>0.26965659910419992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37.852986253200015</v>
      </c>
    </row>
    <row r="194" spans="1:24" x14ac:dyDescent="0.25">
      <c r="A194" s="2">
        <v>43232.797317546298</v>
      </c>
      <c r="B194">
        <v>668.96854791966007</v>
      </c>
      <c r="C194">
        <v>6</v>
      </c>
      <c r="H194">
        <f>VLOOKUP(A194,[1]Sheet1!$A$2:$F$2001,5,FALSE)</f>
        <v>668.96</v>
      </c>
      <c r="I194">
        <f>VLOOKUP(A194,[1]Sheet1!$A$2:$F$2001,6,FALSE)</f>
        <v>668.97</v>
      </c>
      <c r="J194" s="5">
        <f t="shared" ca="1" si="29"/>
        <v>1.229101889500109E-2</v>
      </c>
      <c r="K194" s="5">
        <f t="shared" ca="1" si="30"/>
        <v>8.2221999999999298</v>
      </c>
      <c r="L194" s="6">
        <f t="shared" si="31"/>
        <v>193</v>
      </c>
      <c r="M194">
        <f t="shared" si="33"/>
        <v>668.62047640078583</v>
      </c>
      <c r="N194">
        <f t="shared" si="34"/>
        <v>0.55553179672964847</v>
      </c>
      <c r="O194">
        <f t="shared" si="35"/>
        <v>0.62655552917635315</v>
      </c>
      <c r="P194" t="str">
        <f t="shared" si="36"/>
        <v/>
      </c>
      <c r="Q194">
        <f t="shared" si="37"/>
        <v>6.0432870668591931E-4</v>
      </c>
      <c r="R194">
        <f t="shared" si="38"/>
        <v>1.6031125597202562</v>
      </c>
      <c r="S194">
        <f t="shared" si="39"/>
        <v>0.61047810436157546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37.852986253200015</v>
      </c>
    </row>
    <row r="195" spans="1:24" x14ac:dyDescent="0.25">
      <c r="A195" s="2">
        <v>43232.797586759261</v>
      </c>
      <c r="B195">
        <v>668.96608195672002</v>
      </c>
      <c r="C195">
        <v>6</v>
      </c>
      <c r="H195">
        <f>VLOOKUP(A195,[1]Sheet1!$A$2:$F$2001,5,FALSE)</f>
        <v>668.84364142200013</v>
      </c>
      <c r="I195">
        <f>VLOOKUP(A195,[1]Sheet1!$A$2:$F$2001,6,FALSE)</f>
        <v>668.97</v>
      </c>
      <c r="J195" s="5">
        <f t="shared" ref="J195:J258" ca="1" si="43">(OFFSET(I195,$AA$2,0)-H195)/H195</f>
        <v>1.1237841122358089E-2</v>
      </c>
      <c r="K195" s="5">
        <f t="shared" ref="K195:K258" ca="1" si="44">IF(ISNUMBER(J195),H195*J195,"")</f>
        <v>7.5163585779998812</v>
      </c>
      <c r="L195" s="6">
        <f t="shared" si="31"/>
        <v>194</v>
      </c>
      <c r="M195">
        <f t="shared" si="33"/>
        <v>668.62633026393394</v>
      </c>
      <c r="N195">
        <f t="shared" si="34"/>
        <v>0.54628710533094604</v>
      </c>
      <c r="O195">
        <f t="shared" si="35"/>
        <v>0.6219288163140072</v>
      </c>
      <c r="P195" t="str">
        <f t="shared" si="36"/>
        <v/>
      </c>
      <c r="Q195">
        <f t="shared" si="37"/>
        <v>2.6921296375803649E-4</v>
      </c>
      <c r="R195">
        <f t="shared" si="38"/>
        <v>0.15677316529758334</v>
      </c>
      <c r="S195">
        <f t="shared" si="39"/>
        <v>0.58756413985096134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37.852986253200015</v>
      </c>
    </row>
    <row r="196" spans="1:24" x14ac:dyDescent="0.25">
      <c r="A196" s="2">
        <v>43232.7978662963</v>
      </c>
      <c r="B196">
        <v>668.97</v>
      </c>
      <c r="C196">
        <v>6</v>
      </c>
      <c r="H196">
        <f>VLOOKUP(A196,[1]Sheet1!$A$2:$F$2001,5,FALSE)</f>
        <v>668.84364142200013</v>
      </c>
      <c r="I196">
        <f>VLOOKUP(A196,[1]Sheet1!$A$2:$F$2001,6,FALSE)</f>
        <v>668.99282407380008</v>
      </c>
      <c r="J196" s="5">
        <f t="shared" ca="1" si="43"/>
        <v>1.1327548187334264E-2</v>
      </c>
      <c r="K196" s="5">
        <f t="shared" ca="1" si="44"/>
        <v>7.5763585779998266</v>
      </c>
      <c r="L196" s="6">
        <f t="shared" ref="L196:L259" si="45">L195+1</f>
        <v>195</v>
      </c>
      <c r="M196">
        <f t="shared" si="33"/>
        <v>668.62575836365545</v>
      </c>
      <c r="N196">
        <f t="shared" si="34"/>
        <v>0.53411642976853402</v>
      </c>
      <c r="O196">
        <f t="shared" si="35"/>
        <v>0.64450673515839729</v>
      </c>
      <c r="P196" t="str">
        <f t="shared" si="36"/>
        <v/>
      </c>
      <c r="Q196">
        <f t="shared" si="37"/>
        <v>2.7953703829552978E-4</v>
      </c>
      <c r="R196">
        <f t="shared" si="38"/>
        <v>0.1738474821227321</v>
      </c>
      <c r="S196">
        <f t="shared" si="39"/>
        <v>0.57523380036864968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37.852986253200015</v>
      </c>
    </row>
    <row r="197" spans="1:24" x14ac:dyDescent="0.25">
      <c r="A197" s="2">
        <v>43232.798160347222</v>
      </c>
      <c r="B197">
        <v>668.9787381949601</v>
      </c>
      <c r="C197">
        <v>6</v>
      </c>
      <c r="H197">
        <f>VLOOKUP(A197,[1]Sheet1!$A$2:$F$2001,5,FALSE)</f>
        <v>668.85766979799996</v>
      </c>
      <c r="I197">
        <f>VLOOKUP(A197,[1]Sheet1!$A$2:$F$2001,6,FALSE)</f>
        <v>669</v>
      </c>
      <c r="J197" s="5">
        <f t="shared" ca="1" si="43"/>
        <v>1.1306336973430952E-2</v>
      </c>
      <c r="K197" s="5">
        <f t="shared" ca="1" si="44"/>
        <v>7.5623302019999983</v>
      </c>
      <c r="L197" s="6">
        <f t="shared" si="45"/>
        <v>196</v>
      </c>
      <c r="M197">
        <f t="shared" si="33"/>
        <v>668.61947380568415</v>
      </c>
      <c r="N197">
        <f t="shared" si="34"/>
        <v>0.51850243037656929</v>
      </c>
      <c r="O197">
        <f t="shared" si="35"/>
        <v>0.69288853480403012</v>
      </c>
      <c r="P197" t="str">
        <f t="shared" si="36"/>
        <v/>
      </c>
      <c r="Q197">
        <f t="shared" si="37"/>
        <v>2.940509220934473E-4</v>
      </c>
      <c r="R197">
        <f t="shared" si="38"/>
        <v>0.35643073191019636</v>
      </c>
      <c r="S197">
        <f t="shared" si="39"/>
        <v>0.53906438011063118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37.852986253200015</v>
      </c>
    </row>
    <row r="198" spans="1:24" x14ac:dyDescent="0.25">
      <c r="A198" s="2">
        <v>43232.798160347222</v>
      </c>
      <c r="B198">
        <v>669</v>
      </c>
      <c r="C198">
        <v>1</v>
      </c>
      <c r="H198">
        <f>VLOOKUP(A198,[1]Sheet1!$A$2:$F$2001,5,FALSE)</f>
        <v>668.85766979799996</v>
      </c>
      <c r="I198">
        <f>VLOOKUP(A198,[1]Sheet1!$A$2:$F$2001,6,FALSE)</f>
        <v>669</v>
      </c>
      <c r="J198" s="5">
        <f t="shared" ca="1" si="43"/>
        <v>1.2592111270165473E-2</v>
      </c>
      <c r="K198" s="5">
        <f t="shared" ca="1" si="44"/>
        <v>8.4223302020000119</v>
      </c>
      <c r="L198" s="6">
        <f t="shared" si="45"/>
        <v>197</v>
      </c>
      <c r="M198">
        <f t="shared" si="33"/>
        <v>668.60806322091844</v>
      </c>
      <c r="N198">
        <f t="shared" si="34"/>
        <v>0.49877226885106901</v>
      </c>
      <c r="O198">
        <f t="shared" si="35"/>
        <v>0.78580306797006738</v>
      </c>
      <c r="P198" t="str">
        <f t="shared" si="36"/>
        <v/>
      </c>
      <c r="Q198">
        <f t="shared" si="37"/>
        <v>0</v>
      </c>
      <c r="R198">
        <f t="shared" si="38"/>
        <v>-1.1015715550546925</v>
      </c>
      <c r="S198">
        <f t="shared" si="39"/>
        <v>-1.2572119377565769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37.852986253200015</v>
      </c>
    </row>
    <row r="199" spans="1:24" x14ac:dyDescent="0.25">
      <c r="A199" s="2">
        <v>43232.798160347222</v>
      </c>
      <c r="B199">
        <v>669</v>
      </c>
      <c r="C199">
        <v>1</v>
      </c>
      <c r="H199">
        <f>VLOOKUP(A199,[1]Sheet1!$A$2:$F$2001,5,FALSE)</f>
        <v>668.85766979799996</v>
      </c>
      <c r="I199">
        <f>VLOOKUP(A199,[1]Sheet1!$A$2:$F$2001,6,FALSE)</f>
        <v>669</v>
      </c>
      <c r="J199" s="5">
        <f t="shared" ca="1" si="43"/>
        <v>1.2592111270165473E-2</v>
      </c>
      <c r="K199" s="5">
        <f t="shared" ca="1" si="44"/>
        <v>8.4223302020000119</v>
      </c>
      <c r="L199" s="6">
        <f t="shared" si="45"/>
        <v>198</v>
      </c>
      <c r="M199">
        <f t="shared" si="33"/>
        <v>668.59288723809846</v>
      </c>
      <c r="N199">
        <f t="shared" si="34"/>
        <v>0.47411944906925646</v>
      </c>
      <c r="O199">
        <f t="shared" si="35"/>
        <v>0.85867129623293659</v>
      </c>
      <c r="P199" t="str">
        <f t="shared" si="36"/>
        <v/>
      </c>
      <c r="Q199">
        <f t="shared" si="37"/>
        <v>0</v>
      </c>
      <c r="R199">
        <f t="shared" si="38"/>
        <v>-1.1015715550546925</v>
      </c>
      <c r="S199">
        <f t="shared" si="39"/>
        <v>-1.2150462742462407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37.852986253200015</v>
      </c>
    </row>
    <row r="200" spans="1:24" x14ac:dyDescent="0.25">
      <c r="A200" s="2">
        <v>43232.798441099527</v>
      </c>
      <c r="B200">
        <v>668.99735482324002</v>
      </c>
      <c r="C200">
        <v>3</v>
      </c>
      <c r="H200">
        <f>VLOOKUP(A200,[1]Sheet1!$A$2:$F$2001,5,FALSE)</f>
        <v>668.85766979799996</v>
      </c>
      <c r="I200">
        <f>VLOOKUP(A200,[1]Sheet1!$A$2:$F$2001,6,FALSE)</f>
        <v>668.99</v>
      </c>
      <c r="J200" s="5">
        <f t="shared" ca="1" si="43"/>
        <v>1.2666716081103875E-2</v>
      </c>
      <c r="K200" s="5">
        <f t="shared" ca="1" si="44"/>
        <v>8.4722302019999916</v>
      </c>
      <c r="L200" s="6">
        <f t="shared" si="45"/>
        <v>199</v>
      </c>
      <c r="M200">
        <f t="shared" si="33"/>
        <v>668.57140873427034</v>
      </c>
      <c r="N200">
        <f t="shared" si="34"/>
        <v>0.44245944925860869</v>
      </c>
      <c r="O200">
        <f t="shared" si="35"/>
        <v>0.96267825149491637</v>
      </c>
      <c r="P200" t="str">
        <f t="shared" si="36"/>
        <v/>
      </c>
      <c r="Q200">
        <f t="shared" si="37"/>
        <v>2.8075230511603877E-4</v>
      </c>
      <c r="R200">
        <f t="shared" si="38"/>
        <v>0.27840800869784155</v>
      </c>
      <c r="S200">
        <f t="shared" si="39"/>
        <v>-0.50379967468746578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37.852986253200015</v>
      </c>
    </row>
    <row r="201" spans="1:24" x14ac:dyDescent="0.25">
      <c r="A201" s="2">
        <v>43232.798874942127</v>
      </c>
      <c r="B201">
        <v>668.96415048495999</v>
      </c>
      <c r="C201">
        <v>9</v>
      </c>
      <c r="H201">
        <f>VLOOKUP(A201,[1]Sheet1!$A$2:$F$2001,5,FALSE)</f>
        <v>668.85</v>
      </c>
      <c r="I201">
        <f>VLOOKUP(A201,[1]Sheet1!$A$2:$F$2001,6,FALSE)</f>
        <v>668.86000000000013</v>
      </c>
      <c r="J201" s="5">
        <f t="shared" ca="1" si="43"/>
        <v>1.2678328474246736E-2</v>
      </c>
      <c r="K201" s="5">
        <f t="shared" ca="1" si="44"/>
        <v>8.4798999999999296</v>
      </c>
      <c r="L201" s="6">
        <f t="shared" si="45"/>
        <v>200</v>
      </c>
      <c r="M201">
        <f t="shared" si="33"/>
        <v>668.55688954291156</v>
      </c>
      <c r="N201">
        <f t="shared" si="34"/>
        <v>0.41872475356009414</v>
      </c>
      <c r="O201">
        <f t="shared" si="35"/>
        <v>0.97262208308870668</v>
      </c>
      <c r="P201" t="str">
        <f t="shared" si="36"/>
        <v/>
      </c>
      <c r="Q201">
        <f t="shared" si="37"/>
        <v>4.3384260061429814E-4</v>
      </c>
      <c r="R201">
        <f t="shared" si="38"/>
        <v>1.0477125200074937</v>
      </c>
      <c r="S201">
        <f t="shared" si="39"/>
        <v>1.6394043668345761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37.852986253200015</v>
      </c>
    </row>
    <row r="202" spans="1:24" x14ac:dyDescent="0.25">
      <c r="A202" s="2">
        <v>43232.799020266197</v>
      </c>
      <c r="B202">
        <v>668.85</v>
      </c>
      <c r="C202">
        <v>2</v>
      </c>
      <c r="H202">
        <f>VLOOKUP(A202,[1]Sheet1!$A$2:$F$2001,5,FALSE)</f>
        <v>668.99</v>
      </c>
      <c r="I202">
        <f>VLOOKUP(A202,[1]Sheet1!$A$2:$F$2001,6,FALSE)</f>
        <v>668.86000000000013</v>
      </c>
      <c r="J202" s="5">
        <f t="shared" ca="1" si="43"/>
        <v>1.2466404580038481E-2</v>
      </c>
      <c r="K202" s="5">
        <f t="shared" ca="1" si="44"/>
        <v>8.3398999999999432</v>
      </c>
      <c r="L202" s="6">
        <f t="shared" si="45"/>
        <v>201</v>
      </c>
      <c r="M202">
        <f t="shared" si="33"/>
        <v>668.60199072951775</v>
      </c>
      <c r="N202">
        <f t="shared" si="34"/>
        <v>0.42293779240314283</v>
      </c>
      <c r="O202">
        <f t="shared" si="35"/>
        <v>0.58639656927577044</v>
      </c>
      <c r="P202" t="str">
        <f t="shared" si="36"/>
        <v/>
      </c>
      <c r="Q202">
        <f t="shared" si="37"/>
        <v>1.4532406930811703E-4</v>
      </c>
      <c r="R202">
        <f t="shared" si="38"/>
        <v>-0.36591986631945489</v>
      </c>
      <c r="S202">
        <f t="shared" si="39"/>
        <v>-0.89513489968268278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37.852986253200015</v>
      </c>
    </row>
    <row r="203" spans="1:24" x14ac:dyDescent="0.25">
      <c r="A203" s="2">
        <v>43232.799441180563</v>
      </c>
      <c r="B203">
        <v>668.85578917676003</v>
      </c>
      <c r="C203">
        <v>5</v>
      </c>
      <c r="H203">
        <f>VLOOKUP(A203,[1]Sheet1!$A$2:$F$2001,5,FALSE)</f>
        <v>668.99</v>
      </c>
      <c r="I203">
        <f>VLOOKUP(A203,[1]Sheet1!$A$2:$F$2001,6,FALSE)</f>
        <v>668.86</v>
      </c>
      <c r="J203" s="5">
        <f t="shared" ca="1" si="43"/>
        <v>1.246655405910407E-2</v>
      </c>
      <c r="K203" s="5">
        <f t="shared" ca="1" si="44"/>
        <v>8.3400000000000318</v>
      </c>
      <c r="L203" s="6">
        <f t="shared" si="45"/>
        <v>202</v>
      </c>
      <c r="M203">
        <f t="shared" si="33"/>
        <v>668.63636759735789</v>
      </c>
      <c r="N203">
        <f t="shared" si="34"/>
        <v>0.42267453190409654</v>
      </c>
      <c r="O203">
        <f t="shared" si="35"/>
        <v>0.51912656864767881</v>
      </c>
      <c r="P203" t="str">
        <f t="shared" si="36"/>
        <v/>
      </c>
      <c r="Q203">
        <f t="shared" si="37"/>
        <v>4.2091436625923961E-4</v>
      </c>
      <c r="R203">
        <f t="shared" si="38"/>
        <v>1.0996448950613593</v>
      </c>
      <c r="S203">
        <f t="shared" si="39"/>
        <v>0.26957265930477975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37.852986253200015</v>
      </c>
    </row>
    <row r="204" spans="1:24" x14ac:dyDescent="0.25">
      <c r="A204" s="2">
        <v>43232.800026307872</v>
      </c>
      <c r="B204">
        <v>668.95919886396007</v>
      </c>
      <c r="C204">
        <v>8</v>
      </c>
      <c r="H204">
        <f>VLOOKUP(A204,[1]Sheet1!$A$2:$F$2001,5,FALSE)</f>
        <v>668.99</v>
      </c>
      <c r="I204">
        <f>VLOOKUP(A204,[1]Sheet1!$A$2:$F$2001,6,FALSE)</f>
        <v>669</v>
      </c>
      <c r="J204" s="5">
        <f t="shared" ca="1" si="43"/>
        <v>1.4457017294727892E-2</v>
      </c>
      <c r="K204" s="5">
        <f t="shared" ca="1" si="44"/>
        <v>9.6716000000000122</v>
      </c>
      <c r="L204" s="6">
        <f t="shared" si="45"/>
        <v>203</v>
      </c>
      <c r="M204">
        <f t="shared" si="33"/>
        <v>668.67266658960091</v>
      </c>
      <c r="N204">
        <f t="shared" si="34"/>
        <v>0.4210492632033318</v>
      </c>
      <c r="O204">
        <f t="shared" si="35"/>
        <v>0.6805195956863348</v>
      </c>
      <c r="P204" t="str">
        <f t="shared" si="36"/>
        <v/>
      </c>
      <c r="Q204">
        <f t="shared" si="37"/>
        <v>5.8512730902293697E-4</v>
      </c>
      <c r="R204">
        <f t="shared" si="38"/>
        <v>1.9346887540291553</v>
      </c>
      <c r="S204">
        <f t="shared" si="39"/>
        <v>1.377422516632105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37.852986253200015</v>
      </c>
    </row>
    <row r="205" spans="1:24" x14ac:dyDescent="0.25">
      <c r="A205" s="2">
        <v>43232.800166550929</v>
      </c>
      <c r="B205">
        <v>669</v>
      </c>
      <c r="C205">
        <v>4</v>
      </c>
      <c r="H205">
        <f>VLOOKUP(A205,[1]Sheet1!$A$2:$F$2001,5,FALSE)</f>
        <v>668.99</v>
      </c>
      <c r="I205">
        <f>VLOOKUP(A205,[1]Sheet1!$A$2:$F$2001,6,FALSE)</f>
        <v>669</v>
      </c>
      <c r="J205" s="5">
        <f t="shared" ca="1" si="43"/>
        <v>1.4457017294727892E-2</v>
      </c>
      <c r="K205" s="5">
        <f t="shared" ca="1" si="44"/>
        <v>9.6716000000000122</v>
      </c>
      <c r="L205" s="6">
        <f t="shared" si="45"/>
        <v>204</v>
      </c>
      <c r="M205">
        <f t="shared" si="33"/>
        <v>668.72201514688493</v>
      </c>
      <c r="N205">
        <f t="shared" si="34"/>
        <v>0.41924274454707666</v>
      </c>
      <c r="O205">
        <f t="shared" si="35"/>
        <v>0.66306419545886042</v>
      </c>
      <c r="P205" t="str">
        <f t="shared" si="36"/>
        <v/>
      </c>
      <c r="Q205">
        <f t="shared" si="37"/>
        <v>1.4024305710336193E-4</v>
      </c>
      <c r="R205">
        <f t="shared" si="38"/>
        <v>-0.53601894651250859</v>
      </c>
      <c r="S205">
        <f t="shared" si="39"/>
        <v>-0.22241684104996809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37.852986253200015</v>
      </c>
    </row>
    <row r="206" spans="1:24" x14ac:dyDescent="0.25">
      <c r="A206" s="2">
        <v>43232.800166550929</v>
      </c>
      <c r="B206">
        <v>668.99999999999989</v>
      </c>
      <c r="C206">
        <v>2</v>
      </c>
      <c r="H206">
        <f>VLOOKUP(A206,[1]Sheet1!$A$2:$F$2001,5,FALSE)</f>
        <v>668.99</v>
      </c>
      <c r="I206">
        <f>VLOOKUP(A206,[1]Sheet1!$A$2:$F$2001,6,FALSE)</f>
        <v>669</v>
      </c>
      <c r="J206" s="5">
        <f t="shared" ca="1" si="43"/>
        <v>1.4457017294727892E-2</v>
      </c>
      <c r="K206" s="5">
        <f t="shared" ca="1" si="44"/>
        <v>9.6716000000000122</v>
      </c>
      <c r="L206" s="6">
        <f t="shared" si="45"/>
        <v>205</v>
      </c>
      <c r="M206">
        <f t="shared" si="33"/>
        <v>668.77673661283916</v>
      </c>
      <c r="N206">
        <f t="shared" si="34"/>
        <v>0.4156929162356196</v>
      </c>
      <c r="O206">
        <f t="shared" si="35"/>
        <v>0.53708730276793892</v>
      </c>
      <c r="P206" t="str">
        <f t="shared" si="36"/>
        <v/>
      </c>
      <c r="Q206">
        <f t="shared" si="37"/>
        <v>0</v>
      </c>
      <c r="R206">
        <f t="shared" si="38"/>
        <v>-1.253600814884682</v>
      </c>
      <c r="S206">
        <f t="shared" si="39"/>
        <v>-1.0199146584679823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37.852986253200015</v>
      </c>
    </row>
    <row r="207" spans="1:24" x14ac:dyDescent="0.25">
      <c r="A207" s="2">
        <v>43232.800713240737</v>
      </c>
      <c r="B207">
        <v>669</v>
      </c>
      <c r="C207">
        <v>5</v>
      </c>
      <c r="H207">
        <f>VLOOKUP(A207,[1]Sheet1!$A$2:$F$2001,5,FALSE)</f>
        <v>668.99</v>
      </c>
      <c r="I207">
        <f>VLOOKUP(A207,[1]Sheet1!$A$2:$F$2001,6,FALSE)</f>
        <v>669</v>
      </c>
      <c r="J207" s="5">
        <f t="shared" ca="1" si="43"/>
        <v>1.4457017294727892E-2</v>
      </c>
      <c r="K207" s="5">
        <f t="shared" ca="1" si="44"/>
        <v>9.6716000000000122</v>
      </c>
      <c r="L207" s="6">
        <f t="shared" si="45"/>
        <v>206</v>
      </c>
      <c r="M207">
        <f t="shared" si="33"/>
        <v>668.83177185172701</v>
      </c>
      <c r="N207">
        <f t="shared" si="34"/>
        <v>0.40946169755403405</v>
      </c>
      <c r="O207">
        <f t="shared" si="35"/>
        <v>0.4108519777989435</v>
      </c>
      <c r="P207" t="str">
        <f t="shared" si="36"/>
        <v/>
      </c>
      <c r="Q207">
        <f t="shared" si="37"/>
        <v>5.4668980737915263E-4</v>
      </c>
      <c r="R207">
        <f t="shared" si="38"/>
        <v>1.5744661029614002</v>
      </c>
      <c r="S207">
        <f t="shared" si="39"/>
        <v>0.14895832824410496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37.852986253200015</v>
      </c>
    </row>
    <row r="208" spans="1:24" x14ac:dyDescent="0.25">
      <c r="A208" s="2">
        <v>43232.800751377312</v>
      </c>
      <c r="B208">
        <v>668.99680381921996</v>
      </c>
      <c r="C208">
        <v>3</v>
      </c>
      <c r="H208">
        <f>VLOOKUP(A208,[1]Sheet1!$A$2:$F$2001,5,FALSE)</f>
        <v>668.99</v>
      </c>
      <c r="I208">
        <f>VLOOKUP(A208,[1]Sheet1!$A$2:$F$2001,6,FALSE)</f>
        <v>669</v>
      </c>
      <c r="J208" s="5">
        <f t="shared" ca="1" si="43"/>
        <v>1.4457017294727892E-2</v>
      </c>
      <c r="K208" s="5">
        <f t="shared" ca="1" si="44"/>
        <v>9.6716000000000122</v>
      </c>
      <c r="L208" s="6">
        <f t="shared" si="45"/>
        <v>207</v>
      </c>
      <c r="M208">
        <f t="shared" si="33"/>
        <v>668.88609223903268</v>
      </c>
      <c r="N208">
        <f t="shared" si="34"/>
        <v>0.40105770115179151</v>
      </c>
      <c r="O208">
        <f t="shared" si="35"/>
        <v>0.27604900708634744</v>
      </c>
      <c r="P208" t="str">
        <f t="shared" si="36"/>
        <v/>
      </c>
      <c r="Q208">
        <f t="shared" si="37"/>
        <v>3.8136575312819332E-5</v>
      </c>
      <c r="R208">
        <f t="shared" si="38"/>
        <v>-1.0618527875698027</v>
      </c>
      <c r="S208">
        <f t="shared" si="39"/>
        <v>-0.6418399868645065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37.852986253200015</v>
      </c>
    </row>
    <row r="209" spans="1:24" x14ac:dyDescent="0.25">
      <c r="A209" s="2">
        <v>43232.800773391202</v>
      </c>
      <c r="B209">
        <v>668.99241007704006</v>
      </c>
      <c r="C209">
        <v>3</v>
      </c>
      <c r="H209">
        <f>VLOOKUP(A209,[1]Sheet1!$A$2:$F$2001,5,FALSE)</f>
        <v>668.97487634449988</v>
      </c>
      <c r="I209">
        <f>VLOOKUP(A209,[1]Sheet1!$A$2:$F$2001,6,FALSE)</f>
        <v>669</v>
      </c>
      <c r="J209" s="5">
        <f t="shared" ca="1" si="43"/>
        <v>1.4479951337532449E-2</v>
      </c>
      <c r="K209" s="5">
        <f t="shared" ca="1" si="44"/>
        <v>9.6867236555001455</v>
      </c>
      <c r="L209" s="6">
        <f t="shared" si="45"/>
        <v>208</v>
      </c>
      <c r="M209">
        <f t="shared" si="33"/>
        <v>668.92366641640194</v>
      </c>
      <c r="N209">
        <f t="shared" si="34"/>
        <v>0.39870130509686141</v>
      </c>
      <c r="O209">
        <f t="shared" si="35"/>
        <v>0.17241895062625648</v>
      </c>
      <c r="P209" t="str">
        <f t="shared" si="36"/>
        <v/>
      </c>
      <c r="Q209">
        <f t="shared" si="37"/>
        <v>2.2013889974914491E-5</v>
      </c>
      <c r="R209">
        <f t="shared" si="38"/>
        <v>-1.1166864892619424</v>
      </c>
      <c r="S209">
        <f t="shared" si="39"/>
        <v>-0.628082147866451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37.852986253200015</v>
      </c>
    </row>
    <row r="210" spans="1:24" x14ac:dyDescent="0.25">
      <c r="A210" s="2">
        <v>43232.800990914351</v>
      </c>
      <c r="B210">
        <v>668.99883094621998</v>
      </c>
      <c r="C210">
        <v>6</v>
      </c>
      <c r="H210">
        <f>VLOOKUP(A210,[1]Sheet1!$A$2:$F$2001,5,FALSE)</f>
        <v>668.94565000000011</v>
      </c>
      <c r="I210">
        <f>VLOOKUP(A210,[1]Sheet1!$A$2:$F$2001,6,FALSE)</f>
        <v>669</v>
      </c>
      <c r="J210" s="5">
        <f t="shared" ca="1" si="43"/>
        <v>1.4524274131986516E-2</v>
      </c>
      <c r="K210" s="5">
        <f t="shared" ca="1" si="44"/>
        <v>9.715949999999907</v>
      </c>
      <c r="L210" s="6">
        <f t="shared" si="45"/>
        <v>209</v>
      </c>
      <c r="M210">
        <f t="shared" si="33"/>
        <v>668.96028231345554</v>
      </c>
      <c r="N210">
        <f t="shared" si="34"/>
        <v>0.39535729902295302</v>
      </c>
      <c r="O210">
        <f t="shared" si="35"/>
        <v>9.7503278324976017E-2</v>
      </c>
      <c r="P210" t="str">
        <f t="shared" si="36"/>
        <v/>
      </c>
      <c r="Q210">
        <f t="shared" si="37"/>
        <v>2.1752314933110029E-4</v>
      </c>
      <c r="R210">
        <f t="shared" si="38"/>
        <v>-6.1356635298532539E-2</v>
      </c>
      <c r="S210">
        <f t="shared" si="39"/>
        <v>0.60803050617981536</v>
      </c>
      <c r="T210" t="str">
        <f t="shared" si="40"/>
        <v/>
      </c>
      <c r="U210" t="str">
        <f t="shared" si="41"/>
        <v/>
      </c>
      <c r="V210" t="str">
        <f t="shared" si="32"/>
        <v/>
      </c>
      <c r="X210">
        <f t="shared" ca="1" si="42"/>
        <v>37.852986253200015</v>
      </c>
    </row>
    <row r="211" spans="1:24" x14ac:dyDescent="0.25">
      <c r="A211" s="2">
        <v>43232.801493206018</v>
      </c>
      <c r="B211">
        <v>668.99421906043983</v>
      </c>
      <c r="C211">
        <v>10</v>
      </c>
      <c r="H211">
        <f>VLOOKUP(A211,[1]Sheet1!$A$2:$F$2001,5,FALSE)</f>
        <v>668.94</v>
      </c>
      <c r="I211">
        <f>VLOOKUP(A211,[1]Sheet1!$A$2:$F$2001,6,FALSE)</f>
        <v>668.95</v>
      </c>
      <c r="J211" s="5">
        <f t="shared" ca="1" si="43"/>
        <v>1.45328430053517E-2</v>
      </c>
      <c r="K211" s="5">
        <f t="shared" ca="1" si="44"/>
        <v>9.7215999999999667</v>
      </c>
      <c r="L211" s="6">
        <f t="shared" si="45"/>
        <v>210</v>
      </c>
      <c r="M211">
        <f t="shared" si="33"/>
        <v>668.98897139102894</v>
      </c>
      <c r="N211">
        <f t="shared" si="34"/>
        <v>0.39394179481919361</v>
      </c>
      <c r="O211">
        <f t="shared" si="35"/>
        <v>1.3320925781181303E-2</v>
      </c>
      <c r="P211" t="str">
        <f t="shared" si="36"/>
        <v/>
      </c>
      <c r="Q211">
        <f t="shared" si="37"/>
        <v>5.0229166663484648E-4</v>
      </c>
      <c r="R211">
        <f t="shared" si="38"/>
        <v>1.4192954212177982</v>
      </c>
      <c r="S211">
        <f t="shared" si="39"/>
        <v>2.1789350260009206</v>
      </c>
      <c r="T211" t="str">
        <f t="shared" si="40"/>
        <v/>
      </c>
      <c r="U211" t="str">
        <f t="shared" si="41"/>
        <v/>
      </c>
      <c r="V211" t="str">
        <f t="shared" si="32"/>
        <v/>
      </c>
      <c r="X211">
        <f t="shared" ca="1" si="42"/>
        <v>37.852986253200015</v>
      </c>
    </row>
    <row r="212" spans="1:24" x14ac:dyDescent="0.25">
      <c r="A212" s="2">
        <v>43232.801699560187</v>
      </c>
      <c r="B212">
        <v>668.94872107898004</v>
      </c>
      <c r="C212">
        <v>10</v>
      </c>
      <c r="H212">
        <f>VLOOKUP(A212,[1]Sheet1!$A$2:$F$2001,5,FALSE)</f>
        <v>668.94</v>
      </c>
      <c r="I212">
        <f>VLOOKUP(A212,[1]Sheet1!$A$2:$F$2001,6,FALSE)</f>
        <v>668.54024000000004</v>
      </c>
      <c r="J212" s="5">
        <f t="shared" ca="1" si="43"/>
        <v>1.45328430053517E-2</v>
      </c>
      <c r="K212" s="5">
        <f t="shared" ca="1" si="44"/>
        <v>9.7215999999999667</v>
      </c>
      <c r="L212" s="6">
        <f t="shared" si="45"/>
        <v>211</v>
      </c>
      <c r="M212">
        <f t="shared" si="33"/>
        <v>669.02894312797321</v>
      </c>
      <c r="N212">
        <f t="shared" si="34"/>
        <v>0.38671359730405969</v>
      </c>
      <c r="O212">
        <f t="shared" si="35"/>
        <v>-0.20744563819949768</v>
      </c>
      <c r="P212" t="str">
        <f t="shared" si="36"/>
        <v/>
      </c>
      <c r="Q212">
        <f t="shared" si="37"/>
        <v>2.0635416876757517E-4</v>
      </c>
      <c r="R212">
        <f t="shared" si="38"/>
        <v>-0.14452676684596313</v>
      </c>
      <c r="S212">
        <f t="shared" si="39"/>
        <v>1.9865923931939877</v>
      </c>
      <c r="T212" t="str">
        <f t="shared" si="40"/>
        <v/>
      </c>
      <c r="U212" t="str">
        <f t="shared" si="41"/>
        <v/>
      </c>
      <c r="V212" t="str">
        <f t="shared" si="32"/>
        <v/>
      </c>
      <c r="X212">
        <f t="shared" ca="1" si="42"/>
        <v>37.852986253200015</v>
      </c>
    </row>
    <row r="213" spans="1:24" x14ac:dyDescent="0.25">
      <c r="A213" s="2">
        <v>43232.802261759258</v>
      </c>
      <c r="B213">
        <v>668.77422605312006</v>
      </c>
      <c r="C213">
        <v>9</v>
      </c>
      <c r="H213">
        <f>VLOOKUP(A213,[1]Sheet1!$A$2:$F$2001,5,FALSE)</f>
        <v>669.75574100000017</v>
      </c>
      <c r="I213">
        <f>VLOOKUP(A213,[1]Sheet1!$A$2:$F$2001,6,FALSE)</f>
        <v>668.93172000000004</v>
      </c>
      <c r="J213" s="5">
        <f t="shared" ca="1" si="43"/>
        <v>1.3297174559045472E-2</v>
      </c>
      <c r="K213" s="5">
        <f t="shared" ca="1" si="44"/>
        <v>8.9058589999998503</v>
      </c>
      <c r="L213" s="6">
        <f t="shared" si="45"/>
        <v>212</v>
      </c>
      <c r="M213">
        <f t="shared" si="33"/>
        <v>669.06863077692799</v>
      </c>
      <c r="N213">
        <f t="shared" si="34"/>
        <v>0.374777581204149</v>
      </c>
      <c r="O213">
        <f t="shared" si="35"/>
        <v>-0.78554518352462765</v>
      </c>
      <c r="P213" t="str">
        <f t="shared" si="36"/>
        <v/>
      </c>
      <c r="Q213">
        <f t="shared" si="37"/>
        <v>5.6219907128252089E-4</v>
      </c>
      <c r="R213">
        <f t="shared" si="38"/>
        <v>1.698755930151397</v>
      </c>
      <c r="S213">
        <f t="shared" si="39"/>
        <v>1.5718681985959266</v>
      </c>
      <c r="T213" t="str">
        <f t="shared" si="40"/>
        <v/>
      </c>
      <c r="U213" t="str">
        <f t="shared" si="41"/>
        <v/>
      </c>
      <c r="V213" t="str">
        <f t="shared" si="32"/>
        <v/>
      </c>
      <c r="X213">
        <f t="shared" ca="1" si="42"/>
        <v>37.852986253200015</v>
      </c>
    </row>
    <row r="214" spans="1:24" x14ac:dyDescent="0.25">
      <c r="A214" s="2">
        <v>43232.802436273138</v>
      </c>
      <c r="B214">
        <v>668.90085034384003</v>
      </c>
      <c r="C214">
        <v>11</v>
      </c>
      <c r="H214">
        <f>VLOOKUP(A214,[1]Sheet1!$A$2:$F$2001,5,FALSE)</f>
        <v>669.823261</v>
      </c>
      <c r="I214">
        <f>VLOOKUP(A214,[1]Sheet1!$A$2:$F$2001,6,FALSE)</f>
        <v>668.99</v>
      </c>
      <c r="J214" s="5">
        <f t="shared" ca="1" si="43"/>
        <v>1.3195031457708692E-2</v>
      </c>
      <c r="K214" s="5">
        <f t="shared" ca="1" si="44"/>
        <v>8.838339000000019</v>
      </c>
      <c r="L214" s="6">
        <f t="shared" si="45"/>
        <v>213</v>
      </c>
      <c r="M214">
        <f t="shared" si="33"/>
        <v>669.0886992563378</v>
      </c>
      <c r="N214">
        <f t="shared" si="34"/>
        <v>0.36390004472503568</v>
      </c>
      <c r="O214">
        <f t="shared" si="35"/>
        <v>-0.51621019348791197</v>
      </c>
      <c r="P214" t="str">
        <f t="shared" si="36"/>
        <v/>
      </c>
      <c r="Q214">
        <f t="shared" si="37"/>
        <v>1.7451387975597754E-4</v>
      </c>
      <c r="R214">
        <f t="shared" si="38"/>
        <v>-0.36738149193049296</v>
      </c>
      <c r="S214">
        <f t="shared" si="39"/>
        <v>2.1953380249810386</v>
      </c>
      <c r="T214" t="str">
        <f t="shared" si="40"/>
        <v/>
      </c>
      <c r="U214" t="str">
        <f t="shared" si="41"/>
        <v/>
      </c>
      <c r="V214" t="str">
        <f t="shared" si="32"/>
        <v/>
      </c>
      <c r="X214">
        <f t="shared" ca="1" si="42"/>
        <v>37.852986253200015</v>
      </c>
    </row>
    <row r="215" spans="1:24" x14ac:dyDescent="0.25">
      <c r="A215" s="2">
        <v>43232.802436273138</v>
      </c>
      <c r="B215">
        <v>668.99</v>
      </c>
      <c r="C215">
        <v>1</v>
      </c>
      <c r="H215">
        <f>VLOOKUP(A215,[1]Sheet1!$A$2:$F$2001,5,FALSE)</f>
        <v>669.823261</v>
      </c>
      <c r="I215">
        <f>VLOOKUP(A215,[1]Sheet1!$A$2:$F$2001,6,FALSE)</f>
        <v>668.99</v>
      </c>
      <c r="J215" s="5">
        <f t="shared" ca="1" si="43"/>
        <v>1.3195031457708692E-2</v>
      </c>
      <c r="K215" s="5">
        <f t="shared" ca="1" si="44"/>
        <v>8.838339000000019</v>
      </c>
      <c r="L215" s="6">
        <f t="shared" si="45"/>
        <v>214</v>
      </c>
      <c r="M215">
        <f t="shared" si="33"/>
        <v>669.12473832982334</v>
      </c>
      <c r="N215">
        <f t="shared" si="34"/>
        <v>0.34831675319965971</v>
      </c>
      <c r="O215">
        <f t="shared" si="35"/>
        <v>-0.38682701473765047</v>
      </c>
      <c r="P215" t="str">
        <f t="shared" si="36"/>
        <v/>
      </c>
      <c r="Q215">
        <f t="shared" si="37"/>
        <v>0</v>
      </c>
      <c r="R215">
        <f t="shared" si="38"/>
        <v>-1.3085791761332393</v>
      </c>
      <c r="S215">
        <f t="shared" si="39"/>
        <v>-1.373524201830981</v>
      </c>
      <c r="T215" t="str">
        <f t="shared" si="40"/>
        <v/>
      </c>
      <c r="U215" t="str">
        <f t="shared" si="41"/>
        <v/>
      </c>
      <c r="V215" t="str">
        <f t="shared" si="32"/>
        <v/>
      </c>
      <c r="X215">
        <f t="shared" ca="1" si="42"/>
        <v>37.852986253200015</v>
      </c>
    </row>
    <row r="216" spans="1:24" x14ac:dyDescent="0.25">
      <c r="A216" s="2">
        <v>43232.80245664352</v>
      </c>
      <c r="B216">
        <v>668.99</v>
      </c>
      <c r="C216">
        <v>2</v>
      </c>
      <c r="H216">
        <f>VLOOKUP(A216,[1]Sheet1!$A$2:$F$2001,5,FALSE)</f>
        <v>669.823261</v>
      </c>
      <c r="I216">
        <f>VLOOKUP(A216,[1]Sheet1!$A$2:$F$2001,6,FALSE)</f>
        <v>669.08000000000015</v>
      </c>
      <c r="J216" s="5">
        <f t="shared" ca="1" si="43"/>
        <v>1.3195031457708692E-2</v>
      </c>
      <c r="K216" s="5">
        <f t="shared" ca="1" si="44"/>
        <v>8.838339000000019</v>
      </c>
      <c r="L216" s="6">
        <f t="shared" si="45"/>
        <v>215</v>
      </c>
      <c r="M216">
        <f t="shared" si="33"/>
        <v>669.17146584967418</v>
      </c>
      <c r="N216">
        <f t="shared" si="34"/>
        <v>0.3286222827553068</v>
      </c>
      <c r="O216">
        <f t="shared" si="35"/>
        <v>-0.55220190229549537</v>
      </c>
      <c r="P216" t="str">
        <f t="shared" si="36"/>
        <v/>
      </c>
      <c r="Q216">
        <f t="shared" si="37"/>
        <v>2.0370382117107511E-5</v>
      </c>
      <c r="R216">
        <f t="shared" si="38"/>
        <v>-1.2026946360378761</v>
      </c>
      <c r="S216">
        <f t="shared" si="39"/>
        <v>-1.0325112965488064</v>
      </c>
      <c r="T216" t="str">
        <f t="shared" si="40"/>
        <v/>
      </c>
      <c r="U216" t="str">
        <f t="shared" si="41"/>
        <v/>
      </c>
      <c r="V216" t="str">
        <f t="shared" si="32"/>
        <v/>
      </c>
      <c r="X216">
        <f t="shared" ca="1" si="42"/>
        <v>37.852986253200015</v>
      </c>
    </row>
    <row r="217" spans="1:24" x14ac:dyDescent="0.25">
      <c r="A217" s="2">
        <v>43232.80245664352</v>
      </c>
      <c r="B217">
        <v>668.99</v>
      </c>
      <c r="C217">
        <v>1</v>
      </c>
      <c r="H217">
        <f>VLOOKUP(A217,[1]Sheet1!$A$2:$F$2001,5,FALSE)</f>
        <v>669.823261</v>
      </c>
      <c r="I217">
        <f>VLOOKUP(A217,[1]Sheet1!$A$2:$F$2001,6,FALSE)</f>
        <v>669.08000000000015</v>
      </c>
      <c r="J217" s="5">
        <f t="shared" ca="1" si="43"/>
        <v>1.3195031457708692E-2</v>
      </c>
      <c r="K217" s="5">
        <f t="shared" ca="1" si="44"/>
        <v>8.838339000000019</v>
      </c>
      <c r="L217" s="6">
        <f t="shared" si="45"/>
        <v>216</v>
      </c>
      <c r="M217">
        <f t="shared" si="33"/>
        <v>669.21824378969313</v>
      </c>
      <c r="N217">
        <f t="shared" si="34"/>
        <v>0.30523433421978269</v>
      </c>
      <c r="O217">
        <f t="shared" si="35"/>
        <v>-0.74776577895977525</v>
      </c>
      <c r="P217" t="str">
        <f t="shared" si="36"/>
        <v/>
      </c>
      <c r="Q217">
        <f t="shared" si="37"/>
        <v>0</v>
      </c>
      <c r="R217">
        <f t="shared" si="38"/>
        <v>-1.2390243501682356</v>
      </c>
      <c r="S217">
        <f t="shared" si="39"/>
        <v>-1.3995640993312688</v>
      </c>
      <c r="T217" t="str">
        <f t="shared" si="40"/>
        <v/>
      </c>
      <c r="U217" t="str">
        <f t="shared" si="41"/>
        <v/>
      </c>
      <c r="V217" t="str">
        <f t="shared" si="32"/>
        <v/>
      </c>
      <c r="X217">
        <f t="shared" ca="1" si="42"/>
        <v>37.852986253200015</v>
      </c>
    </row>
    <row r="218" spans="1:24" x14ac:dyDescent="0.25">
      <c r="A218" s="2">
        <v>43232.80245664352</v>
      </c>
      <c r="B218">
        <v>668.99</v>
      </c>
      <c r="C218">
        <v>1</v>
      </c>
      <c r="H218">
        <f>VLOOKUP(A218,[1]Sheet1!$A$2:$F$2001,5,FALSE)</f>
        <v>669.823261</v>
      </c>
      <c r="I218">
        <f>VLOOKUP(A218,[1]Sheet1!$A$2:$F$2001,6,FALSE)</f>
        <v>669.08000000000015</v>
      </c>
      <c r="J218" s="5">
        <f t="shared" ca="1" si="43"/>
        <v>1.3195031457708692E-2</v>
      </c>
      <c r="K218" s="5">
        <f t="shared" ca="1" si="44"/>
        <v>8.838339000000019</v>
      </c>
      <c r="L218" s="6">
        <f t="shared" si="45"/>
        <v>217</v>
      </c>
      <c r="M218">
        <f t="shared" si="33"/>
        <v>669.24129163018688</v>
      </c>
      <c r="N218">
        <f t="shared" si="34"/>
        <v>0.30106966325704837</v>
      </c>
      <c r="O218">
        <f t="shared" si="35"/>
        <v>-0.83466274040477217</v>
      </c>
      <c r="P218" t="str">
        <f t="shared" si="36"/>
        <v/>
      </c>
      <c r="Q218">
        <f t="shared" si="37"/>
        <v>0</v>
      </c>
      <c r="R218">
        <f t="shared" si="38"/>
        <v>-1.1720119417920638</v>
      </c>
      <c r="S218">
        <f t="shared" si="39"/>
        <v>-1.3256133324401735</v>
      </c>
      <c r="T218" t="str">
        <f t="shared" si="40"/>
        <v/>
      </c>
      <c r="U218" t="str">
        <f t="shared" si="41"/>
        <v/>
      </c>
      <c r="V218" t="str">
        <f t="shared" si="32"/>
        <v/>
      </c>
      <c r="X218">
        <f t="shared" ca="1" si="42"/>
        <v>37.852986253200015</v>
      </c>
    </row>
    <row r="219" spans="1:24" x14ac:dyDescent="0.25">
      <c r="A219" s="2">
        <v>43232.80245664352</v>
      </c>
      <c r="B219">
        <v>668.99</v>
      </c>
      <c r="C219">
        <v>1</v>
      </c>
      <c r="H219">
        <f>VLOOKUP(A219,[1]Sheet1!$A$2:$F$2001,5,FALSE)</f>
        <v>669.823261</v>
      </c>
      <c r="I219">
        <f>VLOOKUP(A219,[1]Sheet1!$A$2:$F$2001,6,FALSE)</f>
        <v>669.08000000000015</v>
      </c>
      <c r="J219" s="5">
        <f t="shared" ca="1" si="43"/>
        <v>1.3195031457708692E-2</v>
      </c>
      <c r="K219" s="5">
        <f t="shared" ca="1" si="44"/>
        <v>8.838339000000019</v>
      </c>
      <c r="L219" s="6">
        <f t="shared" si="45"/>
        <v>218</v>
      </c>
      <c r="M219">
        <f t="shared" si="33"/>
        <v>669.26016609096132</v>
      </c>
      <c r="N219">
        <f t="shared" si="34"/>
        <v>0.29870712684039846</v>
      </c>
      <c r="O219">
        <f t="shared" si="35"/>
        <v>-0.90445143984014453</v>
      </c>
      <c r="P219" t="str">
        <f t="shared" si="36"/>
        <v/>
      </c>
      <c r="Q219">
        <f t="shared" si="37"/>
        <v>0</v>
      </c>
      <c r="R219">
        <f t="shared" si="38"/>
        <v>-1.1278748571464647</v>
      </c>
      <c r="S219">
        <f t="shared" si="39"/>
        <v>-1.2826921475159756</v>
      </c>
      <c r="T219" t="str">
        <f t="shared" si="40"/>
        <v/>
      </c>
      <c r="U219" t="str">
        <f t="shared" si="41"/>
        <v/>
      </c>
      <c r="V219" t="str">
        <f t="shared" si="32"/>
        <v/>
      </c>
      <c r="X219">
        <f t="shared" ca="1" si="42"/>
        <v>37.852986253200015</v>
      </c>
    </row>
    <row r="220" spans="1:24" x14ac:dyDescent="0.25">
      <c r="A220" s="2">
        <v>43232.80245664352</v>
      </c>
      <c r="B220">
        <v>668.99</v>
      </c>
      <c r="C220">
        <v>1</v>
      </c>
      <c r="H220">
        <f>VLOOKUP(A220,[1]Sheet1!$A$2:$F$2001,5,FALSE)</f>
        <v>669.823261</v>
      </c>
      <c r="I220">
        <f>VLOOKUP(A220,[1]Sheet1!$A$2:$F$2001,6,FALSE)</f>
        <v>669.08000000000015</v>
      </c>
      <c r="J220" s="5">
        <f t="shared" ca="1" si="43"/>
        <v>1.3195031457708692E-2</v>
      </c>
      <c r="K220" s="5">
        <f t="shared" ca="1" si="44"/>
        <v>8.838339000000019</v>
      </c>
      <c r="L220" s="6">
        <f t="shared" si="45"/>
        <v>219</v>
      </c>
      <c r="M220">
        <f t="shared" si="33"/>
        <v>669.26018847656053</v>
      </c>
      <c r="N220">
        <f t="shared" si="34"/>
        <v>0.30195336233810044</v>
      </c>
      <c r="O220">
        <f t="shared" si="35"/>
        <v>-0.89480201335856324</v>
      </c>
      <c r="P220" t="str">
        <f t="shared" si="36"/>
        <v/>
      </c>
      <c r="Q220">
        <f t="shared" si="37"/>
        <v>0</v>
      </c>
      <c r="R220">
        <f t="shared" si="38"/>
        <v>-1.0916767228192794</v>
      </c>
      <c r="S220">
        <f t="shared" si="39"/>
        <v>-1.2096737494898275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37.852986253200015</v>
      </c>
    </row>
    <row r="221" spans="1:24" x14ac:dyDescent="0.25">
      <c r="A221" s="2">
        <v>43232.80245664352</v>
      </c>
      <c r="B221">
        <v>668.99</v>
      </c>
      <c r="C221">
        <v>1</v>
      </c>
      <c r="H221">
        <f>VLOOKUP(A221,[1]Sheet1!$A$2:$F$2001,5,FALSE)</f>
        <v>669.823261</v>
      </c>
      <c r="I221">
        <f>VLOOKUP(A221,[1]Sheet1!$A$2:$F$2001,6,FALSE)</f>
        <v>669.08000000000015</v>
      </c>
      <c r="J221" s="5">
        <f t="shared" ca="1" si="43"/>
        <v>1.3195031457708692E-2</v>
      </c>
      <c r="K221" s="5">
        <f t="shared" ca="1" si="44"/>
        <v>8.838339000000019</v>
      </c>
      <c r="L221" s="6">
        <f t="shared" si="45"/>
        <v>220</v>
      </c>
      <c r="M221">
        <f t="shared" si="33"/>
        <v>669.21540651729686</v>
      </c>
      <c r="N221">
        <f t="shared" si="34"/>
        <v>0.27871150273355777</v>
      </c>
      <c r="O221">
        <f t="shared" si="35"/>
        <v>-0.8087449390717486</v>
      </c>
      <c r="P221" t="str">
        <f t="shared" si="36"/>
        <v/>
      </c>
      <c r="Q221">
        <f t="shared" si="37"/>
        <v>0</v>
      </c>
      <c r="R221">
        <f t="shared" si="38"/>
        <v>-1.0548894455824793</v>
      </c>
      <c r="S221">
        <f t="shared" si="39"/>
        <v>-1.1488361397793314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37.852986253200015</v>
      </c>
    </row>
    <row r="222" spans="1:24" x14ac:dyDescent="0.25">
      <c r="A222" s="2">
        <v>43232.80245664352</v>
      </c>
      <c r="B222">
        <v>668.99</v>
      </c>
      <c r="C222">
        <v>1</v>
      </c>
      <c r="H222">
        <f>VLOOKUP(A222,[1]Sheet1!$A$2:$F$2001,5,FALSE)</f>
        <v>669.823261</v>
      </c>
      <c r="I222">
        <f>VLOOKUP(A222,[1]Sheet1!$A$2:$F$2001,6,FALSE)</f>
        <v>669.08000000000015</v>
      </c>
      <c r="J222" s="5">
        <f t="shared" ca="1" si="43"/>
        <v>1.3195031457708692E-2</v>
      </c>
      <c r="K222" s="5">
        <f t="shared" ca="1" si="44"/>
        <v>8.838339000000019</v>
      </c>
      <c r="L222" s="6">
        <f t="shared" si="45"/>
        <v>221</v>
      </c>
      <c r="M222">
        <f t="shared" si="33"/>
        <v>669.18141769410909</v>
      </c>
      <c r="N222">
        <f t="shared" si="34"/>
        <v>0.26517803810133178</v>
      </c>
      <c r="O222">
        <f t="shared" si="35"/>
        <v>-0.72184595481444558</v>
      </c>
      <c r="P222" t="str">
        <f t="shared" si="36"/>
        <v/>
      </c>
      <c r="Q222">
        <f t="shared" si="37"/>
        <v>0</v>
      </c>
      <c r="R222">
        <f t="shared" si="38"/>
        <v>-0.99704493855127352</v>
      </c>
      <c r="S222">
        <f t="shared" si="39"/>
        <v>-1.1288132959555757</v>
      </c>
      <c r="T222" t="str">
        <f t="shared" si="40"/>
        <v/>
      </c>
      <c r="U222" t="str">
        <f t="shared" si="41"/>
        <v/>
      </c>
      <c r="V222" t="str">
        <f t="shared" si="32"/>
        <v/>
      </c>
      <c r="X222">
        <f t="shared" ca="1" si="42"/>
        <v>37.852986253200015</v>
      </c>
    </row>
    <row r="223" spans="1:24" x14ac:dyDescent="0.25">
      <c r="A223" s="2">
        <v>43232.80245664352</v>
      </c>
      <c r="B223">
        <v>668.99</v>
      </c>
      <c r="C223">
        <v>1</v>
      </c>
      <c r="H223">
        <f>VLOOKUP(A223,[1]Sheet1!$A$2:$F$2001,5,FALSE)</f>
        <v>669.823261</v>
      </c>
      <c r="I223">
        <f>VLOOKUP(A223,[1]Sheet1!$A$2:$F$2001,6,FALSE)</f>
        <v>669.08000000000015</v>
      </c>
      <c r="J223" s="5">
        <f t="shared" ca="1" si="43"/>
        <v>1.3195031457708692E-2</v>
      </c>
      <c r="K223" s="5">
        <f t="shared" ca="1" si="44"/>
        <v>8.838339000000019</v>
      </c>
      <c r="L223" s="6">
        <f t="shared" si="45"/>
        <v>222</v>
      </c>
      <c r="M223">
        <f t="shared" si="33"/>
        <v>669.14655908405848</v>
      </c>
      <c r="N223">
        <f t="shared" si="34"/>
        <v>0.24894070937387333</v>
      </c>
      <c r="O223">
        <f t="shared" si="35"/>
        <v>-0.62890109236148484</v>
      </c>
      <c r="P223" t="str">
        <f t="shared" si="36"/>
        <v/>
      </c>
      <c r="Q223">
        <f t="shared" si="37"/>
        <v>0</v>
      </c>
      <c r="R223">
        <f t="shared" si="38"/>
        <v>-0.94422249805660741</v>
      </c>
      <c r="S223">
        <f t="shared" si="39"/>
        <v>-1.0686223633404877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37.852986253200015</v>
      </c>
    </row>
    <row r="224" spans="1:24" x14ac:dyDescent="0.25">
      <c r="A224" s="2">
        <v>43232.80245664352</v>
      </c>
      <c r="B224">
        <v>668.99</v>
      </c>
      <c r="C224">
        <v>1</v>
      </c>
      <c r="H224">
        <f>VLOOKUP(A224,[1]Sheet1!$A$2:$F$2001,5,FALSE)</f>
        <v>669.823261</v>
      </c>
      <c r="I224">
        <f>VLOOKUP(A224,[1]Sheet1!$A$2:$F$2001,6,FALSE)</f>
        <v>669.08000000000015</v>
      </c>
      <c r="J224" s="5">
        <f t="shared" ca="1" si="43"/>
        <v>1.3195031457708692E-2</v>
      </c>
      <c r="K224" s="5">
        <f t="shared" ca="1" si="44"/>
        <v>8.838339000000019</v>
      </c>
      <c r="L224" s="6">
        <f t="shared" si="45"/>
        <v>223</v>
      </c>
      <c r="M224">
        <f t="shared" si="33"/>
        <v>669.10670887736944</v>
      </c>
      <c r="N224">
        <f t="shared" si="34"/>
        <v>0.22355536435295886</v>
      </c>
      <c r="O224">
        <f t="shared" si="35"/>
        <v>-0.52205804905297692</v>
      </c>
      <c r="P224" t="str">
        <f t="shared" si="36"/>
        <v/>
      </c>
      <c r="Q224">
        <f t="shared" si="37"/>
        <v>0</v>
      </c>
      <c r="R224">
        <f t="shared" si="38"/>
        <v>-0.91987499556852048</v>
      </c>
      <c r="S224">
        <f t="shared" si="39"/>
        <v>-1.012231668212658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37.852986253200015</v>
      </c>
    </row>
    <row r="225" spans="1:24" x14ac:dyDescent="0.25">
      <c r="A225" s="2">
        <v>43232.80245664352</v>
      </c>
      <c r="B225">
        <v>668.99</v>
      </c>
      <c r="C225">
        <v>1</v>
      </c>
      <c r="H225">
        <f>VLOOKUP(A225,[1]Sheet1!$A$2:$F$2001,5,FALSE)</f>
        <v>669.823261</v>
      </c>
      <c r="I225">
        <f>VLOOKUP(A225,[1]Sheet1!$A$2:$F$2001,6,FALSE)</f>
        <v>669.08000000000015</v>
      </c>
      <c r="J225" s="5">
        <f t="shared" ca="1" si="43"/>
        <v>1.3195031457708692E-2</v>
      </c>
      <c r="K225" s="5">
        <f t="shared" ca="1" si="44"/>
        <v>8.838339000000019</v>
      </c>
      <c r="L225" s="6">
        <f t="shared" si="45"/>
        <v>224</v>
      </c>
      <c r="M225">
        <f t="shared" si="33"/>
        <v>669.06186707404152</v>
      </c>
      <c r="N225">
        <f t="shared" si="34"/>
        <v>0.18345191501800601</v>
      </c>
      <c r="O225">
        <f t="shared" si="35"/>
        <v>-0.39174883529808097</v>
      </c>
      <c r="P225" t="str">
        <f t="shared" si="36"/>
        <v/>
      </c>
      <c r="Q225">
        <f t="shared" si="37"/>
        <v>0</v>
      </c>
      <c r="R225">
        <f t="shared" si="38"/>
        <v>-0.91987499556852048</v>
      </c>
      <c r="S225">
        <f t="shared" si="39"/>
        <v>-0.99526873721960307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37.852986253200015</v>
      </c>
    </row>
    <row r="226" spans="1:24" x14ac:dyDescent="0.25">
      <c r="A226" s="2">
        <v>43232.80245664352</v>
      </c>
      <c r="B226">
        <v>668.99</v>
      </c>
      <c r="C226">
        <v>1</v>
      </c>
      <c r="H226">
        <f>VLOOKUP(A226,[1]Sheet1!$A$2:$F$2001,5,FALSE)</f>
        <v>669.823261</v>
      </c>
      <c r="I226">
        <f>VLOOKUP(A226,[1]Sheet1!$A$2:$F$2001,6,FALSE)</f>
        <v>669.08000000000015</v>
      </c>
      <c r="J226" s="5">
        <f t="shared" ca="1" si="43"/>
        <v>1.3195031457708692E-2</v>
      </c>
      <c r="K226" s="5">
        <f t="shared" ca="1" si="44"/>
        <v>8.838339000000019</v>
      </c>
      <c r="L226" s="6">
        <f t="shared" si="45"/>
        <v>225</v>
      </c>
      <c r="M226">
        <f t="shared" si="33"/>
        <v>669.01203367407516</v>
      </c>
      <c r="N226">
        <f t="shared" si="34"/>
        <v>0.1107836368142899</v>
      </c>
      <c r="O226">
        <f t="shared" si="35"/>
        <v>-0.19888924672225808</v>
      </c>
      <c r="P226" t="str">
        <f t="shared" si="36"/>
        <v/>
      </c>
      <c r="Q226">
        <f t="shared" si="37"/>
        <v>0</v>
      </c>
      <c r="R226">
        <f t="shared" si="38"/>
        <v>-0.91257564226295818</v>
      </c>
      <c r="S226">
        <f t="shared" si="39"/>
        <v>-0.97870909044697474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37.852986253200015</v>
      </c>
    </row>
    <row r="227" spans="1:24" x14ac:dyDescent="0.25">
      <c r="A227" s="2">
        <v>43232.80245664352</v>
      </c>
      <c r="B227">
        <v>668.99</v>
      </c>
      <c r="C227">
        <v>1</v>
      </c>
      <c r="H227">
        <f>VLOOKUP(A227,[1]Sheet1!$A$2:$F$2001,5,FALSE)</f>
        <v>669.823261</v>
      </c>
      <c r="I227">
        <f>VLOOKUP(A227,[1]Sheet1!$A$2:$F$2001,6,FALSE)</f>
        <v>669.08000000000015</v>
      </c>
      <c r="J227" s="5">
        <f t="shared" ca="1" si="43"/>
        <v>1.3195031457708692E-2</v>
      </c>
      <c r="K227" s="5">
        <f t="shared" ca="1" si="44"/>
        <v>8.838339000000019</v>
      </c>
      <c r="L227" s="6">
        <f t="shared" si="45"/>
        <v>226</v>
      </c>
      <c r="M227">
        <f t="shared" si="33"/>
        <v>668.97955319947005</v>
      </c>
      <c r="N227">
        <f t="shared" si="34"/>
        <v>5.0141173885037658E-2</v>
      </c>
      <c r="O227">
        <f t="shared" si="35"/>
        <v>0.20834774538614551</v>
      </c>
      <c r="P227" t="str">
        <f t="shared" si="36"/>
        <v/>
      </c>
      <c r="Q227">
        <f t="shared" si="37"/>
        <v>0</v>
      </c>
      <c r="R227">
        <f t="shared" si="38"/>
        <v>-0.88531886880197852</v>
      </c>
      <c r="S227">
        <f t="shared" si="39"/>
        <v>-0.93935189258385998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37.852986253200015</v>
      </c>
    </row>
    <row r="228" spans="1:24" x14ac:dyDescent="0.25">
      <c r="A228" s="2">
        <v>43232.802457511571</v>
      </c>
      <c r="B228">
        <v>669.08470433451998</v>
      </c>
      <c r="C228">
        <v>4</v>
      </c>
      <c r="H228">
        <f>VLOOKUP(A228,[1]Sheet1!$A$2:$F$2001,5,FALSE)</f>
        <v>669.823261</v>
      </c>
      <c r="I228">
        <f>VLOOKUP(A228,[1]Sheet1!$A$2:$F$2001,6,FALSE)</f>
        <v>669.1</v>
      </c>
      <c r="J228" s="5">
        <f t="shared" ca="1" si="43"/>
        <v>1.3195031457708692E-2</v>
      </c>
      <c r="K228" s="5">
        <f t="shared" ca="1" si="44"/>
        <v>8.838339000000019</v>
      </c>
      <c r="L228" s="6">
        <f t="shared" si="45"/>
        <v>227</v>
      </c>
      <c r="M228">
        <f t="shared" si="33"/>
        <v>668.98238860309971</v>
      </c>
      <c r="N228">
        <f t="shared" si="34"/>
        <v>5.0057915161019886E-2</v>
      </c>
      <c r="O228">
        <f t="shared" si="35"/>
        <v>2.0439471178765665</v>
      </c>
      <c r="P228">
        <f t="shared" si="36"/>
        <v>1</v>
      </c>
      <c r="Q228">
        <f t="shared" si="37"/>
        <v>8.6805084720253944E-7</v>
      </c>
      <c r="R228">
        <f t="shared" si="38"/>
        <v>-0.83126571000086213</v>
      </c>
      <c r="S228">
        <f t="shared" si="39"/>
        <v>3.5058596825972621E-2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37.852986253200015</v>
      </c>
    </row>
    <row r="229" spans="1:24" x14ac:dyDescent="0.25">
      <c r="A229" s="2">
        <v>43232.802457511571</v>
      </c>
      <c r="B229">
        <v>669.1</v>
      </c>
      <c r="C229">
        <v>1</v>
      </c>
      <c r="H229">
        <f>VLOOKUP(A229,[1]Sheet1!$A$2:$F$2001,5,FALSE)</f>
        <v>669.823261</v>
      </c>
      <c r="I229">
        <f>VLOOKUP(A229,[1]Sheet1!$A$2:$F$2001,6,FALSE)</f>
        <v>669.1</v>
      </c>
      <c r="J229" s="5">
        <f t="shared" ca="1" si="43"/>
        <v>1.3195031457708692E-2</v>
      </c>
      <c r="K229" s="5">
        <f t="shared" ca="1" si="44"/>
        <v>8.838339000000019</v>
      </c>
      <c r="L229" s="6">
        <f t="shared" si="45"/>
        <v>228</v>
      </c>
      <c r="M229">
        <f t="shared" si="33"/>
        <v>668.99546780704929</v>
      </c>
      <c r="N229">
        <f t="shared" si="34"/>
        <v>5.2724407847175754E-2</v>
      </c>
      <c r="O229">
        <f t="shared" si="35"/>
        <v>1.9826148309473621</v>
      </c>
      <c r="P229">
        <f t="shared" si="36"/>
        <v>1</v>
      </c>
      <c r="Q229">
        <f t="shared" si="37"/>
        <v>0</v>
      </c>
      <c r="R229">
        <f t="shared" si="38"/>
        <v>-0.78748310191511206</v>
      </c>
      <c r="S229">
        <f t="shared" si="39"/>
        <v>-0.90436809726182898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37.852986253200015</v>
      </c>
    </row>
    <row r="230" spans="1:24" x14ac:dyDescent="0.25">
      <c r="A230" s="2">
        <v>43232.802457511571</v>
      </c>
      <c r="B230">
        <v>669.1</v>
      </c>
      <c r="C230">
        <v>1</v>
      </c>
      <c r="H230">
        <f>VLOOKUP(A230,[1]Sheet1!$A$2:$F$2001,5,FALSE)</f>
        <v>669.823261</v>
      </c>
      <c r="I230">
        <f>VLOOKUP(A230,[1]Sheet1!$A$2:$F$2001,6,FALSE)</f>
        <v>669.1</v>
      </c>
      <c r="J230" s="5">
        <f t="shared" ca="1" si="43"/>
        <v>1.3195031457708692E-2</v>
      </c>
      <c r="K230" s="5">
        <f t="shared" ca="1" si="44"/>
        <v>8.838339000000019</v>
      </c>
      <c r="L230" s="6">
        <f t="shared" si="45"/>
        <v>229</v>
      </c>
      <c r="M230">
        <f t="shared" si="33"/>
        <v>669.00962644843833</v>
      </c>
      <c r="N230">
        <f t="shared" si="34"/>
        <v>5.5320773714024815E-2</v>
      </c>
      <c r="O230">
        <f t="shared" si="35"/>
        <v>1.6336277585139036</v>
      </c>
      <c r="P230">
        <f t="shared" si="36"/>
        <v>1</v>
      </c>
      <c r="Q230">
        <f t="shared" si="37"/>
        <v>0</v>
      </c>
      <c r="R230">
        <f t="shared" si="38"/>
        <v>-0.7511614113015902</v>
      </c>
      <c r="S230">
        <f t="shared" si="39"/>
        <v>-0.86136004971717461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37.852986253200015</v>
      </c>
    </row>
    <row r="231" spans="1:24" x14ac:dyDescent="0.25">
      <c r="A231" s="2">
        <v>43232.802457511571</v>
      </c>
      <c r="B231">
        <v>669.1</v>
      </c>
      <c r="C231">
        <v>1</v>
      </c>
      <c r="H231">
        <f>VLOOKUP(A231,[1]Sheet1!$A$2:$F$2001,5,FALSE)</f>
        <v>669.823261</v>
      </c>
      <c r="I231">
        <f>VLOOKUP(A231,[1]Sheet1!$A$2:$F$2001,6,FALSE)</f>
        <v>669.1</v>
      </c>
      <c r="J231" s="5">
        <f t="shared" ca="1" si="43"/>
        <v>1.3195031457708692E-2</v>
      </c>
      <c r="K231" s="5">
        <f t="shared" ca="1" si="44"/>
        <v>8.838339000000019</v>
      </c>
      <c r="L231" s="6">
        <f t="shared" si="45"/>
        <v>230</v>
      </c>
      <c r="M231">
        <f t="shared" ref="M231:M294" si="47">FORECAST(L231,B196:B230,L196:L230)</f>
        <v>669.02296896063444</v>
      </c>
      <c r="N231">
        <f t="shared" ref="N231:N294" si="48">STEYX(B196:B230,L196:L230)</f>
        <v>5.711193034205863E-2</v>
      </c>
      <c r="O231">
        <f t="shared" ref="O231:O294" si="49">(B231-M231)/N231</f>
        <v>1.3487731705830917</v>
      </c>
      <c r="P231" t="str">
        <f t="shared" ref="P231:P294" si="50">IF(O231&gt;1.5,1,"")</f>
        <v/>
      </c>
      <c r="Q231">
        <f t="shared" ref="Q231:Q294" si="51">A231-A230</f>
        <v>0</v>
      </c>
      <c r="R231">
        <f t="shared" ref="R231:R294" si="52">(Q231-AVERAGE(Q196:Q230))/_xlfn.STDEV.S(Q196:Q230)</f>
        <v>-0.71058229142936913</v>
      </c>
      <c r="S231">
        <f t="shared" ref="S231:S294" si="53">(C231-AVERAGE(C195:C230))/_xlfn.STDEV.S(C195:C230)</f>
        <v>-0.81579520253856375</v>
      </c>
      <c r="T231" t="str">
        <f t="shared" ref="T231:T294" si="54">IF(R231&lt;-0.25,IF(O231&lt;-1,1,""),"")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37.852986253200015</v>
      </c>
    </row>
    <row r="232" spans="1:24" x14ac:dyDescent="0.25">
      <c r="A232" s="2">
        <v>43232.802457511571</v>
      </c>
      <c r="B232">
        <v>669.1</v>
      </c>
      <c r="C232">
        <v>1</v>
      </c>
      <c r="H232">
        <f>VLOOKUP(A232,[1]Sheet1!$A$2:$F$2001,5,FALSE)</f>
        <v>669.823261</v>
      </c>
      <c r="I232">
        <f>VLOOKUP(A232,[1]Sheet1!$A$2:$F$2001,6,FALSE)</f>
        <v>669.1</v>
      </c>
      <c r="J232" s="5">
        <f t="shared" ca="1" si="43"/>
        <v>1.2699975493983388E-2</v>
      </c>
      <c r="K232" s="5">
        <f t="shared" ca="1" si="44"/>
        <v>8.5067390000000387</v>
      </c>
      <c r="L232" s="6">
        <f t="shared" si="45"/>
        <v>231</v>
      </c>
      <c r="M232">
        <f t="shared" si="47"/>
        <v>669.03587989883295</v>
      </c>
      <c r="N232">
        <f t="shared" si="48"/>
        <v>5.8194124885508604E-2</v>
      </c>
      <c r="O232">
        <f t="shared" si="49"/>
        <v>1.1018311778590626</v>
      </c>
      <c r="P232" t="str">
        <f t="shared" si="50"/>
        <v/>
      </c>
      <c r="Q232">
        <f t="shared" si="51"/>
        <v>0</v>
      </c>
      <c r="R232">
        <f t="shared" si="52"/>
        <v>-0.67046237973109324</v>
      </c>
      <c r="S232">
        <f t="shared" si="53"/>
        <v>-0.77195343895258295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37.852986253200015</v>
      </c>
    </row>
    <row r="233" spans="1:24" x14ac:dyDescent="0.25">
      <c r="A233" s="2">
        <v>43232.802457511571</v>
      </c>
      <c r="B233">
        <v>669.1</v>
      </c>
      <c r="C233">
        <v>1</v>
      </c>
      <c r="H233">
        <f>VLOOKUP(A233,[1]Sheet1!$A$2:$F$2001,5,FALSE)</f>
        <v>669.823261</v>
      </c>
      <c r="I233">
        <f>VLOOKUP(A233,[1]Sheet1!$A$2:$F$2001,6,FALSE)</f>
        <v>669.1</v>
      </c>
      <c r="J233" s="5">
        <f t="shared" ca="1" si="43"/>
        <v>1.2699975493983388E-2</v>
      </c>
      <c r="K233" s="5">
        <f t="shared" ca="1" si="44"/>
        <v>8.5067390000000387</v>
      </c>
      <c r="L233" s="6">
        <f t="shared" si="45"/>
        <v>232</v>
      </c>
      <c r="M233">
        <f t="shared" si="47"/>
        <v>669.04867875839875</v>
      </c>
      <c r="N233">
        <f t="shared" si="48"/>
        <v>5.8544344198904537E-2</v>
      </c>
      <c r="O233">
        <f t="shared" si="49"/>
        <v>0.87662168401627349</v>
      </c>
      <c r="P233" t="str">
        <f t="shared" si="50"/>
        <v/>
      </c>
      <c r="Q233">
        <f t="shared" si="51"/>
        <v>0</v>
      </c>
      <c r="R233">
        <f t="shared" si="52"/>
        <v>-0.63038352750318671</v>
      </c>
      <c r="S233">
        <f t="shared" si="53"/>
        <v>-0.72957390862338956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37.852986253200015</v>
      </c>
    </row>
    <row r="234" spans="1:24" x14ac:dyDescent="0.25">
      <c r="A234" s="2">
        <v>43232.802457511571</v>
      </c>
      <c r="B234">
        <v>669.1</v>
      </c>
      <c r="C234">
        <v>1</v>
      </c>
      <c r="H234">
        <f>VLOOKUP(A234,[1]Sheet1!$A$2:$F$2001,5,FALSE)</f>
        <v>669.823261</v>
      </c>
      <c r="I234">
        <f>VLOOKUP(A234,[1]Sheet1!$A$2:$F$2001,6,FALSE)</f>
        <v>669.1</v>
      </c>
      <c r="J234" s="5">
        <f t="shared" ca="1" si="43"/>
        <v>1.2699975493983388E-2</v>
      </c>
      <c r="K234" s="5">
        <f t="shared" ca="1" si="44"/>
        <v>8.5067390000000387</v>
      </c>
      <c r="L234" s="6">
        <f t="shared" si="45"/>
        <v>233</v>
      </c>
      <c r="M234">
        <f t="shared" si="47"/>
        <v>669.06218837657195</v>
      </c>
      <c r="N234">
        <f t="shared" si="48"/>
        <v>5.766476109961647E-2</v>
      </c>
      <c r="O234">
        <f t="shared" si="49"/>
        <v>0.65571455958604741</v>
      </c>
      <c r="P234" t="str">
        <f t="shared" si="50"/>
        <v/>
      </c>
      <c r="Q234">
        <f t="shared" si="51"/>
        <v>0</v>
      </c>
      <c r="R234">
        <f t="shared" si="52"/>
        <v>-0.63038352750318671</v>
      </c>
      <c r="S234">
        <f t="shared" si="53"/>
        <v>-0.68842081058138305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37.852986253200015</v>
      </c>
    </row>
    <row r="235" spans="1:24" x14ac:dyDescent="0.25">
      <c r="A235" s="2">
        <v>43232.802457511571</v>
      </c>
      <c r="B235">
        <v>669.1</v>
      </c>
      <c r="C235">
        <v>1</v>
      </c>
      <c r="H235">
        <f>VLOOKUP(A235,[1]Sheet1!$A$2:$F$2001,5,FALSE)</f>
        <v>669.823261</v>
      </c>
      <c r="I235">
        <f>VLOOKUP(A235,[1]Sheet1!$A$2:$F$2001,6,FALSE)</f>
        <v>669.1</v>
      </c>
      <c r="J235" s="5">
        <f t="shared" ca="1" si="43"/>
        <v>1.2806460598566886E-2</v>
      </c>
      <c r="K235" s="5">
        <f t="shared" ca="1" si="44"/>
        <v>8.5780652000000828</v>
      </c>
      <c r="L235" s="6">
        <f t="shared" si="45"/>
        <v>234</v>
      </c>
      <c r="M235">
        <f t="shared" si="47"/>
        <v>669.07519379306439</v>
      </c>
      <c r="N235">
        <f t="shared" si="48"/>
        <v>5.6190433415028447E-2</v>
      </c>
      <c r="O235">
        <f t="shared" si="49"/>
        <v>0.44146673068732639</v>
      </c>
      <c r="P235" t="str">
        <f t="shared" si="50"/>
        <v/>
      </c>
      <c r="Q235">
        <f t="shared" si="51"/>
        <v>0</v>
      </c>
      <c r="R235">
        <f t="shared" si="52"/>
        <v>-0.63038352750318682</v>
      </c>
      <c r="S235">
        <f t="shared" si="53"/>
        <v>-0.68842081058138305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37.852986253200015</v>
      </c>
    </row>
    <row r="236" spans="1:24" x14ac:dyDescent="0.25">
      <c r="A236" s="2">
        <v>43232.802457511571</v>
      </c>
      <c r="B236">
        <v>669.1</v>
      </c>
      <c r="C236">
        <v>1</v>
      </c>
      <c r="H236">
        <f>VLOOKUP(A236,[1]Sheet1!$A$2:$F$2001,5,FALSE)</f>
        <v>669.823261</v>
      </c>
      <c r="I236">
        <f>VLOOKUP(A236,[1]Sheet1!$A$2:$F$2001,6,FALSE)</f>
        <v>669.1</v>
      </c>
      <c r="J236" s="5">
        <f t="shared" ca="1" si="43"/>
        <v>1.2806460598566886E-2</v>
      </c>
      <c r="K236" s="5">
        <f t="shared" ca="1" si="44"/>
        <v>8.5780652000000828</v>
      </c>
      <c r="L236" s="6">
        <f t="shared" si="45"/>
        <v>235</v>
      </c>
      <c r="M236">
        <f t="shared" si="47"/>
        <v>669.0875305178929</v>
      </c>
      <c r="N236">
        <f t="shared" si="48"/>
        <v>5.4304379230853718E-2</v>
      </c>
      <c r="O236">
        <f t="shared" si="49"/>
        <v>0.22962203571304113</v>
      </c>
      <c r="P236" t="str">
        <f t="shared" si="50"/>
        <v/>
      </c>
      <c r="Q236">
        <f t="shared" si="51"/>
        <v>0</v>
      </c>
      <c r="R236">
        <f t="shared" si="52"/>
        <v>-0.59198933663123499</v>
      </c>
      <c r="S236">
        <f t="shared" si="53"/>
        <v>-0.68842081058138305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37.852986253200015</v>
      </c>
    </row>
    <row r="237" spans="1:24" x14ac:dyDescent="0.25">
      <c r="A237" s="2">
        <v>43232.802457511571</v>
      </c>
      <c r="B237">
        <v>669.1</v>
      </c>
      <c r="C237">
        <v>1</v>
      </c>
      <c r="H237">
        <f>VLOOKUP(A237,[1]Sheet1!$A$2:$F$2001,5,FALSE)</f>
        <v>669.823261</v>
      </c>
      <c r="I237">
        <f>VLOOKUP(A237,[1]Sheet1!$A$2:$F$2001,6,FALSE)</f>
        <v>669.1</v>
      </c>
      <c r="J237" s="5">
        <f t="shared" ca="1" si="43"/>
        <v>1.2953773786604878E-2</v>
      </c>
      <c r="K237" s="5">
        <f t="shared" ca="1" si="44"/>
        <v>8.6767389999999978</v>
      </c>
      <c r="L237" s="6">
        <f t="shared" si="45"/>
        <v>236</v>
      </c>
      <c r="M237">
        <f t="shared" si="47"/>
        <v>669.09728489642441</v>
      </c>
      <c r="N237">
        <f t="shared" si="48"/>
        <v>5.3439982473519651E-2</v>
      </c>
      <c r="O237">
        <f t="shared" si="49"/>
        <v>5.0806595547742403E-2</v>
      </c>
      <c r="P237" t="str">
        <f t="shared" si="50"/>
        <v/>
      </c>
      <c r="Q237">
        <f t="shared" si="51"/>
        <v>0</v>
      </c>
      <c r="R237">
        <f t="shared" si="52"/>
        <v>-0.54861812760909523</v>
      </c>
      <c r="S237">
        <f t="shared" si="53"/>
        <v>-0.66663293672541946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37.852986253200015</v>
      </c>
    </row>
    <row r="238" spans="1:24" x14ac:dyDescent="0.25">
      <c r="A238" s="2">
        <v>43232.802773414347</v>
      </c>
      <c r="B238">
        <v>669.09960000000001</v>
      </c>
      <c r="C238">
        <v>5</v>
      </c>
      <c r="H238">
        <f>VLOOKUP(A238,[1]Sheet1!$A$2:$F$2001,5,FALSE)</f>
        <v>670.13326100000006</v>
      </c>
      <c r="I238">
        <f>VLOOKUP(A238,[1]Sheet1!$A$2:$F$2001,6,FALSE)</f>
        <v>669.1</v>
      </c>
      <c r="J238" s="5">
        <f t="shared" ca="1" si="43"/>
        <v>1.3199556505821506E-2</v>
      </c>
      <c r="K238" s="5">
        <f t="shared" ca="1" si="44"/>
        <v>8.8454618449999316</v>
      </c>
      <c r="L238" s="6">
        <f t="shared" si="45"/>
        <v>237</v>
      </c>
      <c r="M238">
        <f t="shared" si="47"/>
        <v>669.09925588589954</v>
      </c>
      <c r="N238">
        <f t="shared" si="48"/>
        <v>5.2309698130566865E-2</v>
      </c>
      <c r="O238">
        <f t="shared" si="49"/>
        <v>6.5783996614259639E-3</v>
      </c>
      <c r="P238" t="str">
        <f t="shared" si="50"/>
        <v/>
      </c>
      <c r="Q238">
        <f t="shared" si="51"/>
        <v>3.1590277649229392E-4</v>
      </c>
      <c r="R238">
        <f t="shared" si="52"/>
        <v>1.1628552190242514</v>
      </c>
      <c r="S238">
        <f t="shared" si="53"/>
        <v>0.67976672854641751</v>
      </c>
      <c r="T238" t="str">
        <f t="shared" si="54"/>
        <v/>
      </c>
      <c r="U238" t="str">
        <f t="shared" si="55"/>
        <v/>
      </c>
      <c r="V238" t="str">
        <f t="shared" si="46"/>
        <v/>
      </c>
      <c r="X238">
        <f t="shared" ca="1" si="56"/>
        <v>37.852986253200015</v>
      </c>
    </row>
    <row r="239" spans="1:24" x14ac:dyDescent="0.25">
      <c r="A239" s="2">
        <v>43232.802773414347</v>
      </c>
      <c r="B239">
        <v>669.1</v>
      </c>
      <c r="C239">
        <v>1</v>
      </c>
      <c r="H239">
        <f>VLOOKUP(A239,[1]Sheet1!$A$2:$F$2001,5,FALSE)</f>
        <v>670.13326100000006</v>
      </c>
      <c r="I239">
        <f>VLOOKUP(A239,[1]Sheet1!$A$2:$F$2001,6,FALSE)</f>
        <v>669.1</v>
      </c>
      <c r="J239" s="5">
        <f t="shared" ca="1" si="43"/>
        <v>1.3199556505821506E-2</v>
      </c>
      <c r="K239" s="5">
        <f t="shared" ca="1" si="44"/>
        <v>8.8454618449999316</v>
      </c>
      <c r="L239" s="6">
        <f t="shared" si="45"/>
        <v>238</v>
      </c>
      <c r="M239">
        <f t="shared" si="47"/>
        <v>669.10028065611436</v>
      </c>
      <c r="N239">
        <f t="shared" si="48"/>
        <v>5.0887905474462654E-2</v>
      </c>
      <c r="O239">
        <f t="shared" si="49"/>
        <v>-5.5151830621605197E-3</v>
      </c>
      <c r="P239" t="str">
        <f t="shared" si="50"/>
        <v/>
      </c>
      <c r="Q239">
        <f t="shared" si="51"/>
        <v>0</v>
      </c>
      <c r="R239">
        <f t="shared" si="52"/>
        <v>-0.52119374858782075</v>
      </c>
      <c r="S239">
        <f t="shared" si="53"/>
        <v>-0.64937411943189716</v>
      </c>
      <c r="T239" t="str">
        <f t="shared" si="54"/>
        <v/>
      </c>
      <c r="U239" t="str">
        <f t="shared" si="55"/>
        <v/>
      </c>
      <c r="V239" t="str">
        <f t="shared" si="46"/>
        <v/>
      </c>
      <c r="X239">
        <f t="shared" ca="1" si="56"/>
        <v>37.852986253200015</v>
      </c>
    </row>
    <row r="240" spans="1:24" x14ac:dyDescent="0.25">
      <c r="A240" s="2">
        <v>43232.802773414347</v>
      </c>
      <c r="B240">
        <v>669.1</v>
      </c>
      <c r="C240">
        <v>1</v>
      </c>
      <c r="H240">
        <f>VLOOKUP(A240,[1]Sheet1!$A$2:$F$2001,5,FALSE)</f>
        <v>670.13326100000006</v>
      </c>
      <c r="I240">
        <f>VLOOKUP(A240,[1]Sheet1!$A$2:$F$2001,6,FALSE)</f>
        <v>669.1</v>
      </c>
      <c r="J240" s="5">
        <f t="shared" ca="1" si="43"/>
        <v>1.3199556505821506E-2</v>
      </c>
      <c r="K240" s="5">
        <f t="shared" ca="1" si="44"/>
        <v>8.8454618449999316</v>
      </c>
      <c r="L240" s="6">
        <f t="shared" si="45"/>
        <v>239</v>
      </c>
      <c r="M240">
        <f t="shared" si="47"/>
        <v>669.10655236071023</v>
      </c>
      <c r="N240">
        <f t="shared" si="48"/>
        <v>5.0678712183862169E-2</v>
      </c>
      <c r="O240">
        <f t="shared" si="49"/>
        <v>-0.12929217077242069</v>
      </c>
      <c r="P240" t="str">
        <f t="shared" si="50"/>
        <v/>
      </c>
      <c r="Q240">
        <f t="shared" si="51"/>
        <v>0</v>
      </c>
      <c r="R240">
        <f t="shared" si="52"/>
        <v>-0.48409384856382975</v>
      </c>
      <c r="S240">
        <f t="shared" si="53"/>
        <v>-0.61370869929479588</v>
      </c>
      <c r="T240" t="str">
        <f t="shared" si="54"/>
        <v/>
      </c>
      <c r="U240" t="str">
        <f t="shared" si="55"/>
        <v/>
      </c>
      <c r="V240" t="str">
        <f t="shared" si="46"/>
        <v/>
      </c>
      <c r="X240">
        <f t="shared" ca="1" si="56"/>
        <v>37.852986253200015</v>
      </c>
    </row>
    <row r="241" spans="1:24" x14ac:dyDescent="0.25">
      <c r="A241" s="2">
        <v>43232.802773414347</v>
      </c>
      <c r="B241">
        <v>669.1</v>
      </c>
      <c r="C241">
        <v>1</v>
      </c>
      <c r="H241">
        <f>VLOOKUP(A241,[1]Sheet1!$A$2:$F$2001,5,FALSE)</f>
        <v>670.13326100000006</v>
      </c>
      <c r="I241">
        <f>VLOOKUP(A241,[1]Sheet1!$A$2:$F$2001,6,FALSE)</f>
        <v>669.1</v>
      </c>
      <c r="J241" s="5">
        <f t="shared" ca="1" si="43"/>
        <v>1.3231307138476653E-2</v>
      </c>
      <c r="K241" s="5">
        <f t="shared" ca="1" si="44"/>
        <v>8.8667389999999386</v>
      </c>
      <c r="L241" s="6">
        <f t="shared" si="45"/>
        <v>240</v>
      </c>
      <c r="M241">
        <f t="shared" si="47"/>
        <v>669.1146513571133</v>
      </c>
      <c r="N241">
        <f t="shared" si="48"/>
        <v>4.9317789444795333E-2</v>
      </c>
      <c r="O241">
        <f t="shared" si="49"/>
        <v>-0.29708057230911095</v>
      </c>
      <c r="P241" t="str">
        <f t="shared" si="50"/>
        <v/>
      </c>
      <c r="Q241">
        <f t="shared" si="51"/>
        <v>0</v>
      </c>
      <c r="R241">
        <f t="shared" si="52"/>
        <v>-0.45892226298324673</v>
      </c>
      <c r="S241">
        <f t="shared" si="53"/>
        <v>-0.57153224721464346</v>
      </c>
      <c r="T241" t="str">
        <f t="shared" si="54"/>
        <v/>
      </c>
      <c r="U241" t="str">
        <f t="shared" si="55"/>
        <v/>
      </c>
      <c r="V241" t="str">
        <f t="shared" si="46"/>
        <v/>
      </c>
      <c r="X241">
        <f t="shared" ca="1" si="56"/>
        <v>37.852986253200015</v>
      </c>
    </row>
    <row r="242" spans="1:24" x14ac:dyDescent="0.25">
      <c r="A242" s="2">
        <v>43232.802773414347</v>
      </c>
      <c r="B242">
        <v>669.1</v>
      </c>
      <c r="C242">
        <v>1</v>
      </c>
      <c r="H242">
        <f>VLOOKUP(A242,[1]Sheet1!$A$2:$F$2001,5,FALSE)</f>
        <v>670.13326100000006</v>
      </c>
      <c r="I242">
        <f>VLOOKUP(A242,[1]Sheet1!$A$2:$F$2001,6,FALSE)</f>
        <v>669.1</v>
      </c>
      <c r="J242" s="5">
        <f t="shared" ca="1" si="43"/>
        <v>1.3082083087351658E-2</v>
      </c>
      <c r="K242" s="5">
        <f t="shared" ca="1" si="44"/>
        <v>8.7667389999999159</v>
      </c>
      <c r="L242" s="6">
        <f t="shared" si="45"/>
        <v>241</v>
      </c>
      <c r="M242">
        <f t="shared" si="47"/>
        <v>669.12224615183584</v>
      </c>
      <c r="N242">
        <f t="shared" si="48"/>
        <v>4.7890087121585434E-2</v>
      </c>
      <c r="O242">
        <f t="shared" si="49"/>
        <v>-0.46452519034547612</v>
      </c>
      <c r="P242" t="str">
        <f t="shared" si="50"/>
        <v/>
      </c>
      <c r="Q242">
        <f t="shared" si="51"/>
        <v>0</v>
      </c>
      <c r="R242">
        <f t="shared" si="52"/>
        <v>-0.45892226298324673</v>
      </c>
      <c r="S242">
        <f t="shared" si="53"/>
        <v>-0.54261629268158129</v>
      </c>
      <c r="T242" t="str">
        <f t="shared" si="54"/>
        <v/>
      </c>
      <c r="U242" t="str">
        <f t="shared" si="55"/>
        <v/>
      </c>
      <c r="V242" t="str">
        <f t="shared" si="46"/>
        <v/>
      </c>
      <c r="X242">
        <f t="shared" ca="1" si="56"/>
        <v>37.852986253200015</v>
      </c>
    </row>
    <row r="243" spans="1:24" x14ac:dyDescent="0.25">
      <c r="A243" s="2">
        <v>43232.802773414347</v>
      </c>
      <c r="B243">
        <v>669.1</v>
      </c>
      <c r="C243">
        <v>1</v>
      </c>
      <c r="H243">
        <f>VLOOKUP(A243,[1]Sheet1!$A$2:$F$2001,5,FALSE)</f>
        <v>670.13326100000006</v>
      </c>
      <c r="I243">
        <f>VLOOKUP(A243,[1]Sheet1!$A$2:$F$2001,6,FALSE)</f>
        <v>669.1</v>
      </c>
      <c r="J243" s="5">
        <f t="shared" ca="1" si="43"/>
        <v>1.3082083087351658E-2</v>
      </c>
      <c r="K243" s="5">
        <f t="shared" ca="1" si="44"/>
        <v>8.7667389999999159</v>
      </c>
      <c r="L243" s="6">
        <f t="shared" si="45"/>
        <v>242</v>
      </c>
      <c r="M243">
        <f t="shared" si="47"/>
        <v>669.12933674487749</v>
      </c>
      <c r="N243">
        <f t="shared" si="48"/>
        <v>4.6440990966215241E-2</v>
      </c>
      <c r="O243">
        <f t="shared" si="49"/>
        <v>-0.63169937305624368</v>
      </c>
      <c r="P243" t="str">
        <f t="shared" si="50"/>
        <v/>
      </c>
      <c r="Q243">
        <f t="shared" si="51"/>
        <v>0</v>
      </c>
      <c r="R243">
        <f t="shared" si="52"/>
        <v>-0.41943733942267897</v>
      </c>
      <c r="S243">
        <f t="shared" si="53"/>
        <v>-0.53137462125246493</v>
      </c>
      <c r="T243" t="str">
        <f t="shared" si="54"/>
        <v/>
      </c>
      <c r="U243" t="str">
        <f t="shared" si="55"/>
        <v/>
      </c>
      <c r="V243" t="str">
        <f t="shared" si="46"/>
        <v/>
      </c>
      <c r="X243">
        <f t="shared" ca="1" si="56"/>
        <v>37.852986253200015</v>
      </c>
    </row>
    <row r="244" spans="1:24" x14ac:dyDescent="0.25">
      <c r="A244" s="2">
        <v>43232.802773414347</v>
      </c>
      <c r="B244">
        <v>669.1</v>
      </c>
      <c r="C244">
        <v>1</v>
      </c>
      <c r="H244">
        <f>VLOOKUP(A244,[1]Sheet1!$A$2:$F$2001,5,FALSE)</f>
        <v>670.13326100000006</v>
      </c>
      <c r="I244">
        <f>VLOOKUP(A244,[1]Sheet1!$A$2:$F$2001,6,FALSE)</f>
        <v>669.1</v>
      </c>
      <c r="J244" s="5">
        <f t="shared" ca="1" si="43"/>
        <v>1.3082083087351658E-2</v>
      </c>
      <c r="K244" s="5">
        <f t="shared" ca="1" si="44"/>
        <v>8.7667389999999159</v>
      </c>
      <c r="L244" s="6">
        <f t="shared" si="45"/>
        <v>243</v>
      </c>
      <c r="M244">
        <f t="shared" si="47"/>
        <v>669.13572438213976</v>
      </c>
      <c r="N244">
        <f t="shared" si="48"/>
        <v>4.5173906550032165E-2</v>
      </c>
      <c r="O244">
        <f t="shared" si="49"/>
        <v>-0.79081896758623016</v>
      </c>
      <c r="P244" t="str">
        <f t="shared" si="50"/>
        <v/>
      </c>
      <c r="Q244">
        <f t="shared" si="51"/>
        <v>0</v>
      </c>
      <c r="R244">
        <f t="shared" si="52"/>
        <v>-0.41075581489268048</v>
      </c>
      <c r="S244">
        <f t="shared" si="53"/>
        <v>-0.49711612651162018</v>
      </c>
      <c r="T244" t="str">
        <f t="shared" si="54"/>
        <v/>
      </c>
      <c r="U244" t="str">
        <f t="shared" si="55"/>
        <v/>
      </c>
      <c r="V244" t="str">
        <f t="shared" si="46"/>
        <v/>
      </c>
      <c r="X244">
        <f t="shared" ca="1" si="56"/>
        <v>37.852986253200015</v>
      </c>
    </row>
    <row r="245" spans="1:24" x14ac:dyDescent="0.25">
      <c r="A245" s="2">
        <v>43232.802773414347</v>
      </c>
      <c r="B245">
        <v>669.1</v>
      </c>
      <c r="C245">
        <v>1</v>
      </c>
      <c r="H245">
        <f>VLOOKUP(A245,[1]Sheet1!$A$2:$F$2001,5,FALSE)</f>
        <v>670.13326100000006</v>
      </c>
      <c r="I245">
        <f>VLOOKUP(A245,[1]Sheet1!$A$2:$F$2001,6,FALSE)</f>
        <v>669.1</v>
      </c>
      <c r="J245" s="5">
        <f t="shared" ca="1" si="43"/>
        <v>1.3082083087351658E-2</v>
      </c>
      <c r="K245" s="5">
        <f t="shared" ca="1" si="44"/>
        <v>8.7667389999999159</v>
      </c>
      <c r="L245" s="6">
        <f t="shared" si="45"/>
        <v>244</v>
      </c>
      <c r="M245">
        <f t="shared" si="47"/>
        <v>669.14131847822046</v>
      </c>
      <c r="N245">
        <f t="shared" si="48"/>
        <v>4.4208690280431492E-2</v>
      </c>
      <c r="O245">
        <f t="shared" si="49"/>
        <v>-0.93462344073834136</v>
      </c>
      <c r="P245" t="str">
        <f t="shared" si="50"/>
        <v/>
      </c>
      <c r="Q245">
        <f t="shared" si="51"/>
        <v>0</v>
      </c>
      <c r="R245">
        <f t="shared" si="52"/>
        <v>-0.40566763997981636</v>
      </c>
      <c r="S245">
        <f t="shared" si="53"/>
        <v>-0.47697785299184942</v>
      </c>
      <c r="T245" t="str">
        <f t="shared" si="54"/>
        <v/>
      </c>
      <c r="U245" t="str">
        <f t="shared" si="55"/>
        <v/>
      </c>
      <c r="V245" t="str">
        <f t="shared" si="46"/>
        <v/>
      </c>
      <c r="X245">
        <f t="shared" ca="1" si="56"/>
        <v>37.852986253200015</v>
      </c>
    </row>
    <row r="246" spans="1:24" x14ac:dyDescent="0.25">
      <c r="A246" s="2">
        <v>43232.802835497692</v>
      </c>
      <c r="B246">
        <v>669.09950000000003</v>
      </c>
      <c r="C246">
        <v>4</v>
      </c>
      <c r="H246">
        <f>VLOOKUP(A246,[1]Sheet1!$A$2:$F$2001,5,FALSE)</f>
        <v>670.54562780000003</v>
      </c>
      <c r="I246">
        <f>VLOOKUP(A246,[1]Sheet1!$A$2:$F$2001,6,FALSE)</f>
        <v>669.1</v>
      </c>
      <c r="J246" s="5">
        <f t="shared" ca="1" si="43"/>
        <v>1.2459065951126828E-2</v>
      </c>
      <c r="K246" s="5">
        <f t="shared" ca="1" si="44"/>
        <v>8.3543721999999434</v>
      </c>
      <c r="L246" s="6">
        <f t="shared" si="45"/>
        <v>245</v>
      </c>
      <c r="M246">
        <f t="shared" si="47"/>
        <v>669.14676938504181</v>
      </c>
      <c r="N246">
        <f t="shared" si="48"/>
        <v>4.309022085916258E-2</v>
      </c>
      <c r="O246">
        <f t="shared" si="49"/>
        <v>-1.0969863718329369</v>
      </c>
      <c r="P246" t="str">
        <f t="shared" si="50"/>
        <v/>
      </c>
      <c r="Q246">
        <f t="shared" si="51"/>
        <v>6.2083345255814493E-5</v>
      </c>
      <c r="R246">
        <f t="shared" si="52"/>
        <v>8.0624271213423956E-2</v>
      </c>
      <c r="S246">
        <f t="shared" si="53"/>
        <v>0.55041309472214028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37.852986253200015</v>
      </c>
    </row>
    <row r="247" spans="1:24" x14ac:dyDescent="0.25">
      <c r="A247" s="2">
        <v>43232.802938506953</v>
      </c>
      <c r="B247">
        <v>669.1</v>
      </c>
      <c r="C247">
        <v>2</v>
      </c>
      <c r="H247">
        <f>VLOOKUP(A247,[1]Sheet1!$A$2:$F$2001,5,FALSE)</f>
        <v>670.54562780000003</v>
      </c>
      <c r="I247">
        <f>VLOOKUP(A247,[1]Sheet1!$A$2:$F$2001,6,FALSE)</f>
        <v>669.1</v>
      </c>
      <c r="J247" s="5">
        <f t="shared" ca="1" si="43"/>
        <v>1.2459065951126828E-2</v>
      </c>
      <c r="K247" s="5">
        <f t="shared" ca="1" si="44"/>
        <v>8.3543721999999434</v>
      </c>
      <c r="L247" s="6">
        <f t="shared" si="45"/>
        <v>246</v>
      </c>
      <c r="M247">
        <f t="shared" si="47"/>
        <v>669.15136626340097</v>
      </c>
      <c r="N247">
        <f t="shared" si="48"/>
        <v>4.2381808869887842E-2</v>
      </c>
      <c r="O247">
        <f t="shared" si="49"/>
        <v>-1.2119884632259341</v>
      </c>
      <c r="P247" t="str">
        <f t="shared" si="50"/>
        <v/>
      </c>
      <c r="Q247">
        <f t="shared" si="51"/>
        <v>1.0300926078343764E-4</v>
      </c>
      <c r="R247">
        <f t="shared" si="52"/>
        <v>0.56728707815498691</v>
      </c>
      <c r="S247">
        <f t="shared" si="53"/>
        <v>-0.1044299614254435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37.852986253200015</v>
      </c>
    </row>
    <row r="248" spans="1:24" x14ac:dyDescent="0.25">
      <c r="A248" s="2">
        <v>43232.802938506953</v>
      </c>
      <c r="B248">
        <v>669.1</v>
      </c>
      <c r="C248">
        <v>1</v>
      </c>
      <c r="H248">
        <f>VLOOKUP(A248,[1]Sheet1!$A$2:$F$2001,5,FALSE)</f>
        <v>670.54562780000003</v>
      </c>
      <c r="I248">
        <f>VLOOKUP(A248,[1]Sheet1!$A$2:$F$2001,6,FALSE)</f>
        <v>669.1</v>
      </c>
      <c r="J248" s="5">
        <f t="shared" ca="1" si="43"/>
        <v>1.2338027207997244E-2</v>
      </c>
      <c r="K248" s="5">
        <f t="shared" ca="1" si="44"/>
        <v>8.2732101999999941</v>
      </c>
      <c r="L248" s="6">
        <f t="shared" si="45"/>
        <v>247</v>
      </c>
      <c r="M248">
        <f t="shared" si="47"/>
        <v>669.15266017010833</v>
      </c>
      <c r="N248">
        <f t="shared" si="48"/>
        <v>4.3154716583377675E-2</v>
      </c>
      <c r="O248">
        <f t="shared" si="49"/>
        <v>-1.220264533693973</v>
      </c>
      <c r="P248" t="str">
        <f t="shared" si="50"/>
        <v/>
      </c>
      <c r="Q248">
        <f t="shared" si="51"/>
        <v>0</v>
      </c>
      <c r="R248">
        <f t="shared" si="52"/>
        <v>-0.3195054227473404</v>
      </c>
      <c r="S248">
        <f t="shared" si="53"/>
        <v>-0.41478633313118485</v>
      </c>
      <c r="T248">
        <f t="shared" si="54"/>
        <v>1</v>
      </c>
      <c r="U248">
        <f t="shared" ca="1" si="55"/>
        <v>8.2732101999999941</v>
      </c>
      <c r="V248">
        <f t="shared" ca="1" si="46"/>
        <v>8.2732101999999941</v>
      </c>
      <c r="X248">
        <f t="shared" ca="1" si="56"/>
        <v>46.126196453200009</v>
      </c>
    </row>
    <row r="249" spans="1:24" x14ac:dyDescent="0.25">
      <c r="A249" s="2">
        <v>43232.802939398149</v>
      </c>
      <c r="B249">
        <v>669.1</v>
      </c>
      <c r="C249">
        <v>2</v>
      </c>
      <c r="H249">
        <f>VLOOKUP(A249,[1]Sheet1!$A$2:$F$2001,5,FALSE)</f>
        <v>670.54562780000003</v>
      </c>
      <c r="I249">
        <f>VLOOKUP(A249,[1]Sheet1!$A$2:$F$2001,6,FALSE)</f>
        <v>669.1</v>
      </c>
      <c r="J249" s="5">
        <f t="shared" ca="1" si="43"/>
        <v>1.2324846896869008E-2</v>
      </c>
      <c r="K249" s="5">
        <f t="shared" ca="1" si="44"/>
        <v>8.2643721999999116</v>
      </c>
      <c r="L249" s="6">
        <f t="shared" si="45"/>
        <v>248</v>
      </c>
      <c r="M249">
        <f t="shared" si="47"/>
        <v>669.14234037476547</v>
      </c>
      <c r="N249">
        <f t="shared" si="48"/>
        <v>3.1082259339849021E-2</v>
      </c>
      <c r="O249">
        <f t="shared" si="49"/>
        <v>-1.3622038958783871</v>
      </c>
      <c r="P249" t="str">
        <f t="shared" si="50"/>
        <v/>
      </c>
      <c r="Q249">
        <f t="shared" si="51"/>
        <v>8.9119566837325692E-7</v>
      </c>
      <c r="R249">
        <f t="shared" si="52"/>
        <v>-0.29596736611028468</v>
      </c>
      <c r="S249">
        <f t="shared" si="53"/>
        <v>7.453559924999302E-2</v>
      </c>
      <c r="T249">
        <f t="shared" si="54"/>
        <v>1</v>
      </c>
      <c r="U249">
        <f t="shared" ca="1" si="55"/>
        <v>8.2643721999999116</v>
      </c>
      <c r="V249" t="str">
        <f t="shared" si="46"/>
        <v/>
      </c>
      <c r="X249">
        <f t="shared" ca="1" si="56"/>
        <v>46.126196453200009</v>
      </c>
    </row>
    <row r="250" spans="1:24" x14ac:dyDescent="0.25">
      <c r="A250" s="2">
        <v>43232.802939398149</v>
      </c>
      <c r="B250">
        <v>669.1</v>
      </c>
      <c r="C250">
        <v>1</v>
      </c>
      <c r="H250">
        <f>VLOOKUP(A250,[1]Sheet1!$A$2:$F$2001,5,FALSE)</f>
        <v>670.54562780000003</v>
      </c>
      <c r="I250">
        <f>VLOOKUP(A250,[1]Sheet1!$A$2:$F$2001,6,FALSE)</f>
        <v>669.1</v>
      </c>
      <c r="J250" s="5">
        <f t="shared" ca="1" si="43"/>
        <v>1.4427612080240891E-2</v>
      </c>
      <c r="K250" s="5">
        <f t="shared" ca="1" si="44"/>
        <v>9.6743721999999934</v>
      </c>
      <c r="L250" s="6">
        <f t="shared" si="45"/>
        <v>249</v>
      </c>
      <c r="M250">
        <f t="shared" si="47"/>
        <v>669.13825213726454</v>
      </c>
      <c r="N250">
        <f t="shared" si="48"/>
        <v>2.9134863664690893E-2</v>
      </c>
      <c r="O250">
        <f t="shared" si="49"/>
        <v>-1.3129334567945821</v>
      </c>
      <c r="P250" t="str">
        <f t="shared" si="50"/>
        <v/>
      </c>
      <c r="Q250">
        <f t="shared" si="51"/>
        <v>0</v>
      </c>
      <c r="R250">
        <f t="shared" si="52"/>
        <v>-0.25571514842621945</v>
      </c>
      <c r="S250">
        <f t="shared" si="53"/>
        <v>-0.34177183098529823</v>
      </c>
      <c r="T250">
        <f t="shared" si="54"/>
        <v>1</v>
      </c>
      <c r="U250">
        <f t="shared" ca="1" si="55"/>
        <v>9.6743721999999934</v>
      </c>
      <c r="V250" t="str">
        <f t="shared" si="46"/>
        <v/>
      </c>
      <c r="X250">
        <f t="shared" ca="1" si="56"/>
        <v>46.126196453200009</v>
      </c>
    </row>
    <row r="251" spans="1:24" x14ac:dyDescent="0.25">
      <c r="A251" s="2">
        <v>43232.802992430552</v>
      </c>
      <c r="B251">
        <v>669.1</v>
      </c>
      <c r="C251">
        <v>2</v>
      </c>
      <c r="H251">
        <f>VLOOKUP(A251,[1]Sheet1!$A$2:$F$2001,5,FALSE)</f>
        <v>670.54562780000003</v>
      </c>
      <c r="I251">
        <f>VLOOKUP(A251,[1]Sheet1!$A$2:$F$2001,6,FALSE)</f>
        <v>669.1</v>
      </c>
      <c r="J251" s="5">
        <f t="shared" ca="1" si="43"/>
        <v>1.4427612080240891E-2</v>
      </c>
      <c r="K251" s="5">
        <f t="shared" ca="1" si="44"/>
        <v>9.6743721999999934</v>
      </c>
      <c r="L251" s="6">
        <f t="shared" si="45"/>
        <v>250</v>
      </c>
      <c r="M251">
        <f t="shared" si="47"/>
        <v>669.13870354398125</v>
      </c>
      <c r="N251">
        <f t="shared" si="48"/>
        <v>2.9795318668489498E-2</v>
      </c>
      <c r="O251">
        <f t="shared" si="49"/>
        <v>-1.298980702702117</v>
      </c>
      <c r="P251" t="str">
        <f t="shared" si="50"/>
        <v/>
      </c>
      <c r="Q251">
        <f t="shared" si="51"/>
        <v>5.3032403229735792E-5</v>
      </c>
      <c r="R251">
        <f t="shared" si="52"/>
        <v>0.68767188199961127</v>
      </c>
      <c r="S251">
        <f t="shared" si="53"/>
        <v>0.66499862977739188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46.126196453200009</v>
      </c>
    </row>
    <row r="252" spans="1:24" x14ac:dyDescent="0.25">
      <c r="A252" s="2">
        <v>43232.803058368052</v>
      </c>
      <c r="B252">
        <v>669.1</v>
      </c>
      <c r="C252">
        <v>5</v>
      </c>
      <c r="H252">
        <f>VLOOKUP(A252,[1]Sheet1!$A$2:$F$2001,5,FALSE)</f>
        <v>670.54562780000003</v>
      </c>
      <c r="I252">
        <f>VLOOKUP(A252,[1]Sheet1!$A$2:$F$2001,6,FALSE)</f>
        <v>669.1</v>
      </c>
      <c r="J252" s="5">
        <f t="shared" ca="1" si="43"/>
        <v>1.3234553820171876E-2</v>
      </c>
      <c r="K252" s="5">
        <f t="shared" ca="1" si="44"/>
        <v>8.8743722000000389</v>
      </c>
      <c r="L252" s="6">
        <f t="shared" si="45"/>
        <v>251</v>
      </c>
      <c r="M252">
        <f t="shared" si="47"/>
        <v>669.13860032884929</v>
      </c>
      <c r="N252">
        <f t="shared" si="48"/>
        <v>3.0467469675084392E-2</v>
      </c>
      <c r="O252">
        <f t="shared" si="49"/>
        <v>-1.2669358256828496</v>
      </c>
      <c r="P252" t="str">
        <f t="shared" si="50"/>
        <v/>
      </c>
      <c r="Q252">
        <f t="shared" si="51"/>
        <v>6.5937500039581209E-5</v>
      </c>
      <c r="R252">
        <f t="shared" si="52"/>
        <v>0.89471259091444333</v>
      </c>
      <c r="S252">
        <f t="shared" si="53"/>
        <v>3.7442282722304188</v>
      </c>
      <c r="T252" t="str">
        <f t="shared" si="54"/>
        <v/>
      </c>
      <c r="U252" t="str">
        <f t="shared" si="55"/>
        <v/>
      </c>
      <c r="V252" t="str">
        <f t="shared" si="46"/>
        <v/>
      </c>
      <c r="X252">
        <f t="shared" ca="1" si="56"/>
        <v>46.126196453200009</v>
      </c>
    </row>
    <row r="253" spans="1:24" x14ac:dyDescent="0.25">
      <c r="A253" s="2">
        <v>43232.803075902782</v>
      </c>
      <c r="B253">
        <v>669.1</v>
      </c>
      <c r="C253">
        <v>3</v>
      </c>
      <c r="H253">
        <f>VLOOKUP(A253,[1]Sheet1!$A$2:$F$2001,5,FALSE)</f>
        <v>670.54562780000003</v>
      </c>
      <c r="I253">
        <f>VLOOKUP(A253,[1]Sheet1!$A$2:$F$2001,6,FALSE)</f>
        <v>669.1</v>
      </c>
      <c r="J253" s="5">
        <f t="shared" ca="1" si="43"/>
        <v>1.3234553820171876E-2</v>
      </c>
      <c r="K253" s="5">
        <f t="shared" ca="1" si="44"/>
        <v>8.8743722000000389</v>
      </c>
      <c r="L253" s="6">
        <f t="shared" si="45"/>
        <v>252</v>
      </c>
      <c r="M253">
        <f t="shared" si="47"/>
        <v>669.13794249186856</v>
      </c>
      <c r="N253">
        <f t="shared" si="48"/>
        <v>3.1092613517104975E-2</v>
      </c>
      <c r="O253">
        <f t="shared" si="49"/>
        <v>-1.2203056474381349</v>
      </c>
      <c r="P253" t="str">
        <f t="shared" si="50"/>
        <v/>
      </c>
      <c r="Q253">
        <f t="shared" si="51"/>
        <v>1.7534730432089418E-5</v>
      </c>
      <c r="R253">
        <f t="shared" si="52"/>
        <v>5.9939990166589406E-3</v>
      </c>
      <c r="S253">
        <f t="shared" si="53"/>
        <v>1.3477894014550742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46.126196453200009</v>
      </c>
    </row>
    <row r="254" spans="1:24" x14ac:dyDescent="0.25">
      <c r="A254" s="2">
        <v>43232.80308287037</v>
      </c>
      <c r="B254">
        <v>669.10000000000014</v>
      </c>
      <c r="C254">
        <v>3</v>
      </c>
      <c r="H254">
        <f>VLOOKUP(A254,[1]Sheet1!$A$2:$F$2001,5,FALSE)</f>
        <v>670.54562780000003</v>
      </c>
      <c r="I254">
        <f>VLOOKUP(A254,[1]Sheet1!$A$2:$F$2001,6,FALSE)</f>
        <v>669.1</v>
      </c>
      <c r="J254" s="5">
        <f t="shared" ca="1" si="43"/>
        <v>1.2981028939907087E-2</v>
      </c>
      <c r="K254" s="5">
        <f t="shared" ca="1" si="44"/>
        <v>8.7043721999999661</v>
      </c>
      <c r="L254" s="6">
        <f t="shared" si="45"/>
        <v>253</v>
      </c>
      <c r="M254">
        <f t="shared" si="47"/>
        <v>669.13673003303893</v>
      </c>
      <c r="N254">
        <f t="shared" si="48"/>
        <v>3.1606798981417952E-2</v>
      </c>
      <c r="O254">
        <f t="shared" si="49"/>
        <v>-1.1620927845425748</v>
      </c>
      <c r="P254" t="str">
        <f t="shared" si="50"/>
        <v/>
      </c>
      <c r="Q254">
        <f t="shared" si="51"/>
        <v>6.9675879785791039E-6</v>
      </c>
      <c r="R254">
        <f t="shared" si="52"/>
        <v>-0.18790685118528569</v>
      </c>
      <c r="S254">
        <f t="shared" si="53"/>
        <v>1.2708281831062247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46.126196453200009</v>
      </c>
    </row>
    <row r="255" spans="1:24" x14ac:dyDescent="0.25">
      <c r="A255" s="2">
        <v>43232.803103495367</v>
      </c>
      <c r="B255">
        <v>669.1</v>
      </c>
      <c r="C255">
        <v>3</v>
      </c>
      <c r="H255">
        <f>VLOOKUP(A255,[1]Sheet1!$A$2:$F$2001,5,FALSE)</f>
        <v>670.54562780000003</v>
      </c>
      <c r="I255">
        <f>VLOOKUP(A255,[1]Sheet1!$A$2:$F$2001,6,FALSE)</f>
        <v>669.1</v>
      </c>
      <c r="J255" s="5">
        <f t="shared" ca="1" si="43"/>
        <v>1.189236327759402E-2</v>
      </c>
      <c r="K255" s="5">
        <f t="shared" ca="1" si="44"/>
        <v>7.974372199999948</v>
      </c>
      <c r="L255" s="6">
        <f t="shared" si="45"/>
        <v>254</v>
      </c>
      <c r="M255">
        <f t="shared" si="47"/>
        <v>669.13496295236087</v>
      </c>
      <c r="N255">
        <f t="shared" si="48"/>
        <v>3.193970644849084E-2</v>
      </c>
      <c r="O255">
        <f t="shared" si="49"/>
        <v>-1.0946547807891578</v>
      </c>
      <c r="P255" t="str">
        <f t="shared" si="50"/>
        <v/>
      </c>
      <c r="Q255">
        <f t="shared" si="51"/>
        <v>2.0624996977858245E-5</v>
      </c>
      <c r="R255">
        <f t="shared" si="52"/>
        <v>4.7920680275571496E-2</v>
      </c>
      <c r="S255">
        <f t="shared" si="53"/>
        <v>1.2003679397931248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46.126196453200009</v>
      </c>
    </row>
    <row r="256" spans="1:24" x14ac:dyDescent="0.25">
      <c r="A256" s="2">
        <v>43232.803103495367</v>
      </c>
      <c r="B256">
        <v>669.1</v>
      </c>
      <c r="C256">
        <v>1</v>
      </c>
      <c r="H256">
        <f>VLOOKUP(A256,[1]Sheet1!$A$2:$F$2001,5,FALSE)</f>
        <v>670.54562780000003</v>
      </c>
      <c r="I256">
        <f>VLOOKUP(A256,[1]Sheet1!$A$2:$F$2001,6,FALSE)</f>
        <v>669.1</v>
      </c>
      <c r="J256" s="5">
        <f t="shared" ca="1" si="43"/>
        <v>1.1644326465325764E-2</v>
      </c>
      <c r="K256" s="5">
        <f t="shared" ca="1" si="44"/>
        <v>7.8080522000000201</v>
      </c>
      <c r="L256" s="6">
        <f t="shared" si="45"/>
        <v>255</v>
      </c>
      <c r="M256">
        <f t="shared" si="47"/>
        <v>669.1326412498338</v>
      </c>
      <c r="N256">
        <f t="shared" si="48"/>
        <v>3.2011879784677719E-2</v>
      </c>
      <c r="O256">
        <f t="shared" si="49"/>
        <v>-1.019660515200256</v>
      </c>
      <c r="P256" t="str">
        <f t="shared" si="50"/>
        <v/>
      </c>
      <c r="Q256">
        <f t="shared" si="51"/>
        <v>0</v>
      </c>
      <c r="R256">
        <f t="shared" si="52"/>
        <v>-0.32455666484052231</v>
      </c>
      <c r="S256">
        <f t="shared" si="53"/>
        <v>-0.53290694809327976</v>
      </c>
      <c r="T256">
        <f t="shared" si="54"/>
        <v>1</v>
      </c>
      <c r="U256">
        <f t="shared" ca="1" si="55"/>
        <v>7.8080522000000201</v>
      </c>
      <c r="V256">
        <f t="shared" ca="1" si="46"/>
        <v>7.8080522000000201</v>
      </c>
      <c r="X256">
        <f t="shared" ca="1" si="56"/>
        <v>53.934248653200029</v>
      </c>
    </row>
    <row r="257" spans="1:24" x14ac:dyDescent="0.25">
      <c r="A257" s="2">
        <v>43232.803103495367</v>
      </c>
      <c r="B257">
        <v>669.1</v>
      </c>
      <c r="C257">
        <v>1</v>
      </c>
      <c r="H257">
        <f>VLOOKUP(A257,[1]Sheet1!$A$2:$F$2001,5,FALSE)</f>
        <v>670.54562780000003</v>
      </c>
      <c r="I257">
        <f>VLOOKUP(A257,[1]Sheet1!$A$2:$F$2001,6,FALSE)</f>
        <v>669.1</v>
      </c>
      <c r="J257" s="5">
        <f t="shared" ca="1" si="43"/>
        <v>1.1644326465325764E-2</v>
      </c>
      <c r="K257" s="5">
        <f t="shared" ca="1" si="44"/>
        <v>7.8080522000000201</v>
      </c>
      <c r="L257" s="6">
        <f t="shared" si="45"/>
        <v>256</v>
      </c>
      <c r="M257">
        <f t="shared" si="47"/>
        <v>669.12976492545795</v>
      </c>
      <c r="N257">
        <f t="shared" si="48"/>
        <v>3.1729557306771121E-2</v>
      </c>
      <c r="O257">
        <f t="shared" si="49"/>
        <v>-0.93808196471665428</v>
      </c>
      <c r="P257" t="str">
        <f t="shared" si="50"/>
        <v/>
      </c>
      <c r="Q257">
        <f t="shared" si="51"/>
        <v>0</v>
      </c>
      <c r="R257">
        <f t="shared" si="52"/>
        <v>-0.32455666484052231</v>
      </c>
      <c r="S257">
        <f t="shared" si="53"/>
        <v>-0.53290694809327976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53.934248653200029</v>
      </c>
    </row>
    <row r="258" spans="1:24" x14ac:dyDescent="0.25">
      <c r="A258" s="2">
        <v>43232.803108622677</v>
      </c>
      <c r="B258">
        <v>669.1</v>
      </c>
      <c r="C258">
        <v>2</v>
      </c>
      <c r="H258">
        <f>VLOOKUP(A258,[1]Sheet1!$A$2:$F$2001,5,FALSE)</f>
        <v>670.54562780000003</v>
      </c>
      <c r="I258">
        <f>VLOOKUP(A258,[1]Sheet1!$A$2:$F$2001,6,FALSE)</f>
        <v>669.10979810000003</v>
      </c>
      <c r="J258" s="5">
        <f t="shared" ca="1" si="43"/>
        <v>1.2273279062308068E-2</v>
      </c>
      <c r="K258" s="5">
        <f t="shared" ca="1" si="44"/>
        <v>8.2297936139999592</v>
      </c>
      <c r="L258" s="6">
        <f t="shared" si="45"/>
        <v>257</v>
      </c>
      <c r="M258">
        <f t="shared" si="47"/>
        <v>669.12633397923344</v>
      </c>
      <c r="N258">
        <f t="shared" si="48"/>
        <v>3.097531189763407E-2</v>
      </c>
      <c r="O258">
        <f t="shared" si="49"/>
        <v>-0.85016026054688565</v>
      </c>
      <c r="P258" t="str">
        <f t="shared" si="50"/>
        <v/>
      </c>
      <c r="Q258">
        <f t="shared" si="51"/>
        <v>5.1273091230541468E-6</v>
      </c>
      <c r="R258">
        <f t="shared" si="52"/>
        <v>-0.23451505421960828</v>
      </c>
      <c r="S258">
        <f t="shared" si="53"/>
        <v>0.30120827500924519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53.934248653200029</v>
      </c>
    </row>
    <row r="259" spans="1:24" x14ac:dyDescent="0.25">
      <c r="A259" s="2">
        <v>43232.803108622677</v>
      </c>
      <c r="B259">
        <v>669.1</v>
      </c>
      <c r="C259">
        <v>1</v>
      </c>
      <c r="H259">
        <f>VLOOKUP(A259,[1]Sheet1!$A$2:$F$2001,5,FALSE)</f>
        <v>670.54562780000003</v>
      </c>
      <c r="I259">
        <f>VLOOKUP(A259,[1]Sheet1!$A$2:$F$2001,6,FALSE)</f>
        <v>669.10979810000003</v>
      </c>
      <c r="J259" s="5">
        <f t="shared" ref="J259:J322" ca="1" si="57">(OFFSET(I259,$AA$2,0)-H259)/H259</f>
        <v>1.2608198233635497E-2</v>
      </c>
      <c r="K259" s="5">
        <f t="shared" ref="K259:K322" ca="1" si="58">IF(ISNUMBER(J259),H259*J259,"")</f>
        <v>8.4543721999999661</v>
      </c>
      <c r="L259" s="6">
        <f t="shared" si="45"/>
        <v>258</v>
      </c>
      <c r="M259">
        <f t="shared" si="47"/>
        <v>669.12234841116037</v>
      </c>
      <c r="N259">
        <f t="shared" si="48"/>
        <v>2.9590059854638272E-2</v>
      </c>
      <c r="O259">
        <f t="shared" si="49"/>
        <v>-0.75526752126011665</v>
      </c>
      <c r="P259" t="str">
        <f t="shared" si="50"/>
        <v/>
      </c>
      <c r="Q259">
        <f t="shared" si="51"/>
        <v>0</v>
      </c>
      <c r="R259">
        <f t="shared" si="52"/>
        <v>-0.32737283891466096</v>
      </c>
      <c r="S259">
        <f t="shared" si="53"/>
        <v>-0.55777335102271708</v>
      </c>
      <c r="T259" t="str">
        <f t="shared" si="54"/>
        <v/>
      </c>
      <c r="U259" t="str">
        <f t="shared" si="55"/>
        <v/>
      </c>
      <c r="V259" t="str">
        <f t="shared" si="46"/>
        <v/>
      </c>
      <c r="X259">
        <f t="shared" ca="1" si="56"/>
        <v>53.934248653200029</v>
      </c>
    </row>
    <row r="260" spans="1:24" x14ac:dyDescent="0.25">
      <c r="A260" s="2">
        <v>43232.803113692127</v>
      </c>
      <c r="B260">
        <v>669.59867935208001</v>
      </c>
      <c r="C260">
        <v>6</v>
      </c>
      <c r="H260">
        <f>VLOOKUP(A260,[1]Sheet1!$A$2:$F$2001,5,FALSE)</f>
        <v>670.54562780000003</v>
      </c>
      <c r="I260">
        <f>VLOOKUP(A260,[1]Sheet1!$A$2:$F$2001,6,FALSE)</f>
        <v>669.68052800000009</v>
      </c>
      <c r="J260" s="5">
        <f t="shared" ca="1" si="57"/>
        <v>1.2608198233635497E-2</v>
      </c>
      <c r="K260" s="5">
        <f t="shared" ca="1" si="58"/>
        <v>8.4543721999999661</v>
      </c>
      <c r="L260" s="6">
        <f t="shared" ref="L260:L323" si="59">L259+1</f>
        <v>259</v>
      </c>
      <c r="M260">
        <f t="shared" si="47"/>
        <v>669.11780822123842</v>
      </c>
      <c r="N260">
        <f t="shared" si="48"/>
        <v>2.7334034088613235E-2</v>
      </c>
      <c r="O260">
        <f t="shared" si="49"/>
        <v>17.592395227234782</v>
      </c>
      <c r="P260">
        <f t="shared" si="50"/>
        <v>1</v>
      </c>
      <c r="Q260">
        <f t="shared" si="51"/>
        <v>5.0694507081061602E-6</v>
      </c>
      <c r="R260">
        <f t="shared" si="52"/>
        <v>-0.23828100853411577</v>
      </c>
      <c r="S260">
        <f t="shared" si="53"/>
        <v>3.6255267816476606</v>
      </c>
      <c r="T260" t="str">
        <f t="shared" si="54"/>
        <v/>
      </c>
      <c r="U260" t="str">
        <f t="shared" si="55"/>
        <v/>
      </c>
      <c r="V260" t="str">
        <f t="shared" si="46"/>
        <v/>
      </c>
      <c r="X260">
        <f t="shared" ca="1" si="56"/>
        <v>53.934248653200029</v>
      </c>
    </row>
    <row r="261" spans="1:24" x14ac:dyDescent="0.25">
      <c r="A261" s="2">
        <v>43232.803253819453</v>
      </c>
      <c r="B261">
        <v>669.90279482623987</v>
      </c>
      <c r="C261">
        <v>8</v>
      </c>
      <c r="H261">
        <f>VLOOKUP(A261,[1]Sheet1!$A$2:$F$2001,5,FALSE)</f>
        <v>670.54562780000003</v>
      </c>
      <c r="I261">
        <f>VLOOKUP(A261,[1]Sheet1!$A$2:$F$2001,6,FALSE)</f>
        <v>669.98647415400001</v>
      </c>
      <c r="J261" s="5">
        <f t="shared" ca="1" si="57"/>
        <v>1.2532893887582828E-2</v>
      </c>
      <c r="K261" s="5">
        <f t="shared" ca="1" si="58"/>
        <v>8.4038772000000108</v>
      </c>
      <c r="L261" s="6">
        <f t="shared" si="59"/>
        <v>260</v>
      </c>
      <c r="M261">
        <f t="shared" si="47"/>
        <v>669.16970533541974</v>
      </c>
      <c r="N261">
        <f t="shared" si="48"/>
        <v>8.3213875691306505E-2</v>
      </c>
      <c r="O261">
        <f t="shared" si="49"/>
        <v>8.8097025253292163</v>
      </c>
      <c r="P261">
        <f t="shared" si="50"/>
        <v>1</v>
      </c>
      <c r="Q261">
        <f t="shared" si="51"/>
        <v>1.4012732572155073E-4</v>
      </c>
      <c r="R261">
        <f t="shared" si="52"/>
        <v>2.1343047905850319</v>
      </c>
      <c r="S261">
        <f t="shared" si="53"/>
        <v>4.4559278695001847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53.934248653200029</v>
      </c>
    </row>
    <row r="262" spans="1:24" x14ac:dyDescent="0.25">
      <c r="A262" s="2">
        <v>43232.803275092592</v>
      </c>
      <c r="B262">
        <v>669.99166568984003</v>
      </c>
      <c r="C262">
        <v>8</v>
      </c>
      <c r="H262">
        <f>VLOOKUP(A262,[1]Sheet1!$A$2:$F$2001,5,FALSE)</f>
        <v>670.54562780000003</v>
      </c>
      <c r="I262">
        <f>VLOOKUP(A262,[1]Sheet1!$A$2:$F$2001,6,FALSE)</f>
        <v>670</v>
      </c>
      <c r="J262" s="5">
        <f t="shared" ca="1" si="57"/>
        <v>1.4069962443799575E-2</v>
      </c>
      <c r="K262" s="5">
        <f t="shared" ca="1" si="58"/>
        <v>9.4345518000000084</v>
      </c>
      <c r="L262" s="6">
        <f t="shared" si="59"/>
        <v>261</v>
      </c>
      <c r="M262">
        <f t="shared" si="47"/>
        <v>669.25328953226779</v>
      </c>
      <c r="N262">
        <f t="shared" si="48"/>
        <v>0.14648702244634007</v>
      </c>
      <c r="O262">
        <f t="shared" si="49"/>
        <v>5.0405568031988865</v>
      </c>
      <c r="P262">
        <f t="shared" si="50"/>
        <v>1</v>
      </c>
      <c r="Q262">
        <f t="shared" si="51"/>
        <v>2.1273139282129705E-5</v>
      </c>
      <c r="R262">
        <f t="shared" si="52"/>
        <v>-2.4919860247989464E-2</v>
      </c>
      <c r="S262">
        <f t="shared" si="53"/>
        <v>3.4807161066919283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53.934248653200029</v>
      </c>
    </row>
    <row r="263" spans="1:24" x14ac:dyDescent="0.25">
      <c r="A263" s="2">
        <v>43232.803734976849</v>
      </c>
      <c r="B263">
        <v>670.57750332514001</v>
      </c>
      <c r="C263">
        <v>19</v>
      </c>
      <c r="H263">
        <f>VLOOKUP(A263,[1]Sheet1!$A$2:$F$2001,5,FALSE)</f>
        <v>672.44156200169994</v>
      </c>
      <c r="I263">
        <f>VLOOKUP(A263,[1]Sheet1!$A$2:$F$2001,6,FALSE)</f>
        <v>671.05768094500013</v>
      </c>
      <c r="J263" s="5">
        <f t="shared" ca="1" si="57"/>
        <v>1.1210814477111468E-2</v>
      </c>
      <c r="K263" s="5">
        <f t="shared" ca="1" si="58"/>
        <v>7.5386175983001067</v>
      </c>
      <c r="L263" s="6">
        <f t="shared" si="59"/>
        <v>262</v>
      </c>
      <c r="M263">
        <f t="shared" si="47"/>
        <v>669.34242807238638</v>
      </c>
      <c r="N263">
        <f t="shared" si="48"/>
        <v>0.19030666226063184</v>
      </c>
      <c r="O263">
        <f t="shared" si="49"/>
        <v>6.4899212569980937</v>
      </c>
      <c r="P263">
        <f t="shared" si="50"/>
        <v>1</v>
      </c>
      <c r="Q263">
        <f t="shared" si="51"/>
        <v>4.5988425699761137E-4</v>
      </c>
      <c r="R263">
        <f t="shared" si="52"/>
        <v>7.2512138510379573</v>
      </c>
      <c r="S263">
        <f t="shared" si="53"/>
        <v>8.4745435733594956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53.934248653200029</v>
      </c>
    </row>
    <row r="264" spans="1:24" x14ac:dyDescent="0.25">
      <c r="A264" s="2">
        <v>43232.804156168982</v>
      </c>
      <c r="B264">
        <v>671.15773272221998</v>
      </c>
      <c r="C264">
        <v>7</v>
      </c>
      <c r="H264">
        <f>VLOOKUP(A264,[1]Sheet1!$A$2:$F$2001,5,FALSE)</f>
        <v>676.04175504000011</v>
      </c>
      <c r="I264">
        <f>VLOOKUP(A264,[1]Sheet1!$A$2:$F$2001,6,FALSE)</f>
        <v>671.96</v>
      </c>
      <c r="J264" s="5">
        <f t="shared" ca="1" si="57"/>
        <v>5.8257119928441419E-3</v>
      </c>
      <c r="K264" s="5">
        <f t="shared" ca="1" si="58"/>
        <v>3.9384245599999304</v>
      </c>
      <c r="L264" s="6">
        <f t="shared" si="59"/>
        <v>263</v>
      </c>
      <c r="M264">
        <f t="shared" si="47"/>
        <v>669.49935824697241</v>
      </c>
      <c r="N264">
        <f t="shared" si="48"/>
        <v>0.27693010312615834</v>
      </c>
      <c r="O264">
        <f t="shared" si="49"/>
        <v>5.9884225532970685</v>
      </c>
      <c r="P264">
        <f t="shared" si="50"/>
        <v>1</v>
      </c>
      <c r="Q264">
        <f t="shared" si="51"/>
        <v>4.2119213321711868E-4</v>
      </c>
      <c r="R264">
        <f t="shared" si="52"/>
        <v>4.0470298536769551</v>
      </c>
      <c r="S264">
        <f t="shared" si="53"/>
        <v>1.2585272684882545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53.934248653200029</v>
      </c>
    </row>
    <row r="265" spans="1:24" x14ac:dyDescent="0.25">
      <c r="A265" s="2">
        <v>43232.804226145832</v>
      </c>
      <c r="B265">
        <v>671.96</v>
      </c>
      <c r="C265">
        <v>3</v>
      </c>
      <c r="H265">
        <f>VLOOKUP(A265,[1]Sheet1!$A$2:$F$2001,5,FALSE)</f>
        <v>676.04175504000011</v>
      </c>
      <c r="I265">
        <f>VLOOKUP(A265,[1]Sheet1!$A$2:$F$2001,6,FALSE)</f>
        <v>671.99348157279996</v>
      </c>
      <c r="J265" s="5">
        <f t="shared" ca="1" si="57"/>
        <v>6.1384095524608193E-3</v>
      </c>
      <c r="K265" s="5">
        <f t="shared" ca="1" si="58"/>
        <v>4.1498211669999137</v>
      </c>
      <c r="L265" s="6">
        <f t="shared" si="59"/>
        <v>264</v>
      </c>
      <c r="M265">
        <f t="shared" si="47"/>
        <v>669.71602479408352</v>
      </c>
      <c r="N265">
        <f t="shared" si="48"/>
        <v>0.38586039012848761</v>
      </c>
      <c r="O265">
        <f t="shared" si="49"/>
        <v>5.8155106440681612</v>
      </c>
      <c r="P265">
        <f t="shared" si="50"/>
        <v>1</v>
      </c>
      <c r="Q265">
        <f t="shared" si="51"/>
        <v>6.9976849772501737E-5</v>
      </c>
      <c r="R265">
        <f t="shared" si="52"/>
        <v>0.18664463559991426</v>
      </c>
      <c r="S265">
        <f t="shared" si="53"/>
        <v>6.3680059991739202E-2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53.934248653200029</v>
      </c>
    </row>
    <row r="266" spans="1:24" x14ac:dyDescent="0.25">
      <c r="A266" s="2">
        <v>43232.804226145832</v>
      </c>
      <c r="B266">
        <v>671.97498386055997</v>
      </c>
      <c r="C266">
        <v>3</v>
      </c>
      <c r="H266">
        <f>VLOOKUP(A266,[1]Sheet1!$A$2:$F$2001,5,FALSE)</f>
        <v>676.04175504000011</v>
      </c>
      <c r="I266">
        <f>VLOOKUP(A266,[1]Sheet1!$A$2:$F$2001,6,FALSE)</f>
        <v>671.99348157279996</v>
      </c>
      <c r="J266" s="5">
        <f t="shared" ca="1" si="57"/>
        <v>6.1384095524608193E-3</v>
      </c>
      <c r="K266" s="5">
        <f t="shared" ca="1" si="58"/>
        <v>4.1498211669999137</v>
      </c>
      <c r="L266" s="6">
        <f t="shared" si="59"/>
        <v>265</v>
      </c>
      <c r="M266">
        <f t="shared" si="47"/>
        <v>670.01400390711444</v>
      </c>
      <c r="N266">
        <f t="shared" si="48"/>
        <v>0.52948955187097058</v>
      </c>
      <c r="O266">
        <f t="shared" si="49"/>
        <v>3.7035290810108275</v>
      </c>
      <c r="P266">
        <f t="shared" si="50"/>
        <v>1</v>
      </c>
      <c r="Q266">
        <f t="shared" si="51"/>
        <v>0</v>
      </c>
      <c r="R266">
        <f t="shared" si="52"/>
        <v>-0.44083011666771782</v>
      </c>
      <c r="S266">
        <f t="shared" si="53"/>
        <v>4.7941607070149481E-2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53.934248653200029</v>
      </c>
    </row>
    <row r="267" spans="1:24" x14ac:dyDescent="0.25">
      <c r="A267" s="2">
        <v>43232.804226145832</v>
      </c>
      <c r="B267">
        <v>672</v>
      </c>
      <c r="C267">
        <v>1</v>
      </c>
      <c r="H267">
        <f>VLOOKUP(A267,[1]Sheet1!$A$2:$F$2001,5,FALSE)</f>
        <v>676.04175504000011</v>
      </c>
      <c r="I267">
        <f>VLOOKUP(A267,[1]Sheet1!$A$2:$F$2001,6,FALSE)</f>
        <v>671.99348157279996</v>
      </c>
      <c r="J267" s="5">
        <f t="shared" ca="1" si="57"/>
        <v>6.1384095524608193E-3</v>
      </c>
      <c r="K267" s="5">
        <f t="shared" ca="1" si="58"/>
        <v>4.1498211669999137</v>
      </c>
      <c r="L267" s="6">
        <f t="shared" si="59"/>
        <v>266</v>
      </c>
      <c r="M267">
        <f t="shared" si="47"/>
        <v>670.29927529328518</v>
      </c>
      <c r="N267">
        <f t="shared" si="48"/>
        <v>0.61355123218903895</v>
      </c>
      <c r="O267">
        <f t="shared" si="49"/>
        <v>2.7719359321420431</v>
      </c>
      <c r="P267">
        <f t="shared" si="50"/>
        <v>1</v>
      </c>
      <c r="Q267">
        <f t="shared" si="51"/>
        <v>0</v>
      </c>
      <c r="R267">
        <f t="shared" si="52"/>
        <v>-0.44083011666771782</v>
      </c>
      <c r="S267">
        <f t="shared" si="53"/>
        <v>-0.54556398883483037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53.934248653200029</v>
      </c>
    </row>
    <row r="268" spans="1:24" x14ac:dyDescent="0.25">
      <c r="A268" s="2">
        <v>43232.804232824077</v>
      </c>
      <c r="B268">
        <v>672</v>
      </c>
      <c r="C268">
        <v>2</v>
      </c>
      <c r="H268">
        <f>VLOOKUP(A268,[1]Sheet1!$A$2:$F$2001,5,FALSE)</f>
        <v>676.04175504000011</v>
      </c>
      <c r="I268">
        <f>VLOOKUP(A268,[1]Sheet1!$A$2:$F$2001,6,FALSE)</f>
        <v>672.14638719999994</v>
      </c>
      <c r="J268" s="5">
        <f t="shared" ca="1" si="57"/>
        <v>3.7630825922125343E-3</v>
      </c>
      <c r="K268" s="5">
        <f t="shared" ca="1" si="58"/>
        <v>2.5440009599998348</v>
      </c>
      <c r="L268" s="6">
        <f t="shared" si="59"/>
        <v>267</v>
      </c>
      <c r="M268">
        <f t="shared" si="47"/>
        <v>670.57290994987648</v>
      </c>
      <c r="N268">
        <f t="shared" si="48"/>
        <v>0.66575957338995773</v>
      </c>
      <c r="O268">
        <f t="shared" si="49"/>
        <v>2.1435516771572281</v>
      </c>
      <c r="P268">
        <f t="shared" si="50"/>
        <v>1</v>
      </c>
      <c r="Q268">
        <f t="shared" si="51"/>
        <v>6.6782449721358716E-6</v>
      </c>
      <c r="R268">
        <f t="shared" si="52"/>
        <v>-0.38257103784651864</v>
      </c>
      <c r="S268">
        <f t="shared" si="53"/>
        <v>-0.25673599474580255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53.934248653200029</v>
      </c>
    </row>
    <row r="269" spans="1:24" x14ac:dyDescent="0.25">
      <c r="A269" s="2">
        <v>43232.804232824077</v>
      </c>
      <c r="B269">
        <v>672</v>
      </c>
      <c r="C269">
        <v>1</v>
      </c>
      <c r="H269">
        <f>VLOOKUP(A269,[1]Sheet1!$A$2:$F$2001,5,FALSE)</f>
        <v>676.04175504000011</v>
      </c>
      <c r="I269">
        <f>VLOOKUP(A269,[1]Sheet1!$A$2:$F$2001,6,FALSE)</f>
        <v>672.14638719999994</v>
      </c>
      <c r="J269" s="5">
        <f t="shared" ca="1" si="57"/>
        <v>3.7630825922125343E-3</v>
      </c>
      <c r="K269" s="5">
        <f t="shared" ca="1" si="58"/>
        <v>2.5440009599998348</v>
      </c>
      <c r="L269" s="6">
        <f t="shared" si="59"/>
        <v>268</v>
      </c>
      <c r="M269">
        <f t="shared" si="47"/>
        <v>670.83192275772808</v>
      </c>
      <c r="N269">
        <f t="shared" si="48"/>
        <v>0.69521606442506212</v>
      </c>
      <c r="O269">
        <f t="shared" si="49"/>
        <v>1.6801643432073312</v>
      </c>
      <c r="P269">
        <f t="shared" si="50"/>
        <v>1</v>
      </c>
      <c r="Q269">
        <f t="shared" si="51"/>
        <v>0</v>
      </c>
      <c r="R269">
        <f t="shared" si="52"/>
        <v>-0.44280778267661935</v>
      </c>
      <c r="S269">
        <f t="shared" si="53"/>
        <v>-0.55544723332422119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53.934248653200029</v>
      </c>
    </row>
    <row r="270" spans="1:24" x14ac:dyDescent="0.25">
      <c r="A270" s="2">
        <v>43232.804238923607</v>
      </c>
      <c r="B270">
        <v>672.06641767183987</v>
      </c>
      <c r="C270">
        <v>5</v>
      </c>
      <c r="H270">
        <f>VLOOKUP(A270,[1]Sheet1!$A$2:$F$2001,5,FALSE)</f>
        <v>676.85964294000007</v>
      </c>
      <c r="I270">
        <f>VLOOKUP(A270,[1]Sheet1!$A$2:$F$2001,6,FALSE)</f>
        <v>674.41005313319999</v>
      </c>
      <c r="J270" s="5">
        <f t="shared" ca="1" si="57"/>
        <v>2.5501787231727237E-3</v>
      </c>
      <c r="K270" s="5">
        <f t="shared" ca="1" si="58"/>
        <v>1.7261130599998751</v>
      </c>
      <c r="L270" s="6">
        <f t="shared" si="59"/>
        <v>269</v>
      </c>
      <c r="M270">
        <f t="shared" si="47"/>
        <v>671.07631371684045</v>
      </c>
      <c r="N270">
        <f t="shared" si="48"/>
        <v>0.70843061056309842</v>
      </c>
      <c r="O270">
        <f t="shared" si="49"/>
        <v>1.3976018825787881</v>
      </c>
      <c r="P270" t="str">
        <f t="shared" si="50"/>
        <v/>
      </c>
      <c r="Q270">
        <f t="shared" si="51"/>
        <v>6.0995298554189503E-6</v>
      </c>
      <c r="R270">
        <f t="shared" si="52"/>
        <v>-0.38955959407969831</v>
      </c>
      <c r="S270">
        <f t="shared" si="53"/>
        <v>0.60374699274371879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53.934248653200029</v>
      </c>
    </row>
    <row r="271" spans="1:24" x14ac:dyDescent="0.25">
      <c r="A271" s="2">
        <v>43232.804238923607</v>
      </c>
      <c r="B271">
        <v>672.16</v>
      </c>
      <c r="C271">
        <v>1</v>
      </c>
      <c r="H271">
        <f>VLOOKUP(A271,[1]Sheet1!$A$2:$F$2001,5,FALSE)</f>
        <v>676.85964294000007</v>
      </c>
      <c r="I271">
        <f>VLOOKUP(A271,[1]Sheet1!$A$2:$F$2001,6,FALSE)</f>
        <v>674.41005313319999</v>
      </c>
      <c r="J271" s="5">
        <f t="shared" ca="1" si="57"/>
        <v>2.5501787231727237E-3</v>
      </c>
      <c r="K271" s="5">
        <f t="shared" ca="1" si="58"/>
        <v>1.7261130599998751</v>
      </c>
      <c r="L271" s="6">
        <f t="shared" si="59"/>
        <v>270</v>
      </c>
      <c r="M271">
        <f t="shared" si="47"/>
        <v>671.31367341828059</v>
      </c>
      <c r="N271">
        <f t="shared" si="48"/>
        <v>0.71194910417847979</v>
      </c>
      <c r="O271">
        <f t="shared" si="49"/>
        <v>1.1887459043802862</v>
      </c>
      <c r="P271" t="str">
        <f t="shared" si="50"/>
        <v/>
      </c>
      <c r="Q271">
        <f t="shared" si="51"/>
        <v>0</v>
      </c>
      <c r="R271">
        <f t="shared" si="52"/>
        <v>-0.44461958482594899</v>
      </c>
      <c r="S271">
        <f t="shared" si="53"/>
        <v>-0.58749046101547309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53.934248653200029</v>
      </c>
    </row>
    <row r="272" spans="1:24" x14ac:dyDescent="0.25">
      <c r="A272" s="2">
        <v>43232.804248379631</v>
      </c>
      <c r="B272">
        <v>673.60268167127992</v>
      </c>
      <c r="C272">
        <v>5</v>
      </c>
      <c r="H272">
        <f>VLOOKUP(A272,[1]Sheet1!$A$2:$F$2001,5,FALSE)</f>
        <v>676.85964294000007</v>
      </c>
      <c r="I272">
        <f>VLOOKUP(A272,[1]Sheet1!$A$2:$F$2001,6,FALSE)</f>
        <v>674.53399111119995</v>
      </c>
      <c r="J272" s="5">
        <f t="shared" ca="1" si="57"/>
        <v>2.5501787231727237E-3</v>
      </c>
      <c r="K272" s="5">
        <f t="shared" ca="1" si="58"/>
        <v>1.7261130599998751</v>
      </c>
      <c r="L272" s="6">
        <f t="shared" si="59"/>
        <v>271</v>
      </c>
      <c r="M272">
        <f t="shared" si="47"/>
        <v>671.54677151518172</v>
      </c>
      <c r="N272">
        <f t="shared" si="48"/>
        <v>0.70838985109976282</v>
      </c>
      <c r="O272">
        <f t="shared" si="49"/>
        <v>2.9022298285420698</v>
      </c>
      <c r="P272">
        <f t="shared" si="50"/>
        <v>1</v>
      </c>
      <c r="Q272">
        <f t="shared" si="51"/>
        <v>9.4560236902907491E-6</v>
      </c>
      <c r="R272">
        <f t="shared" si="52"/>
        <v>-0.36201563726121111</v>
      </c>
      <c r="S272">
        <f t="shared" si="53"/>
        <v>0.57139483194655605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53.934248653200029</v>
      </c>
    </row>
    <row r="273" spans="1:24" x14ac:dyDescent="0.25">
      <c r="A273" s="2">
        <v>43232.804264803242</v>
      </c>
      <c r="B273">
        <v>674.53450778269996</v>
      </c>
      <c r="C273">
        <v>3</v>
      </c>
      <c r="H273">
        <f>VLOOKUP(A273,[1]Sheet1!$A$2:$F$2001,5,FALSE)</f>
        <v>676.85964294000007</v>
      </c>
      <c r="I273">
        <f>VLOOKUP(A273,[1]Sheet1!$A$2:$F$2001,6,FALSE)</f>
        <v>674.81364260000009</v>
      </c>
      <c r="J273" s="5">
        <f t="shared" ca="1" si="57"/>
        <v>1.1381341287446383E-3</v>
      </c>
      <c r="K273" s="5">
        <f t="shared" ca="1" si="58"/>
        <v>0.77035705999992399</v>
      </c>
      <c r="L273" s="6">
        <f t="shared" si="59"/>
        <v>272</v>
      </c>
      <c r="M273">
        <f t="shared" si="47"/>
        <v>671.92931894594358</v>
      </c>
      <c r="N273">
        <f t="shared" si="48"/>
        <v>0.76480698750838505</v>
      </c>
      <c r="O273">
        <f t="shared" si="49"/>
        <v>3.4063350352533504</v>
      </c>
      <c r="P273">
        <f t="shared" si="50"/>
        <v>1</v>
      </c>
      <c r="Q273">
        <f t="shared" si="51"/>
        <v>1.6423611668869853E-5</v>
      </c>
      <c r="R273">
        <f t="shared" si="52"/>
        <v>-0.30380846810182233</v>
      </c>
      <c r="S273">
        <f t="shared" si="53"/>
        <v>-4.0271278965187202E-2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53.934248653200029</v>
      </c>
    </row>
    <row r="274" spans="1:24" x14ac:dyDescent="0.25">
      <c r="A274" s="2">
        <v>43232.804453067132</v>
      </c>
      <c r="B274">
        <v>674.80767840976011</v>
      </c>
      <c r="C274">
        <v>12</v>
      </c>
      <c r="H274">
        <f>VLOOKUP(A274,[1]Sheet1!$A$2:$F$2001,5,FALSE)</f>
        <v>677.2</v>
      </c>
      <c r="I274">
        <f>VLOOKUP(A274,[1]Sheet1!$A$2:$F$2001,6,FALSE)</f>
        <v>674.96</v>
      </c>
      <c r="J274" s="5">
        <f t="shared" ca="1" si="57"/>
        <v>6.3496751328994381E-4</v>
      </c>
      <c r="K274" s="5">
        <f t="shared" ca="1" si="58"/>
        <v>0.42999999999994998</v>
      </c>
      <c r="L274" s="6">
        <f t="shared" si="59"/>
        <v>273</v>
      </c>
      <c r="M274">
        <f t="shared" si="47"/>
        <v>672.39563331882766</v>
      </c>
      <c r="N274">
        <f t="shared" si="48"/>
        <v>0.8530273364689499</v>
      </c>
      <c r="O274">
        <f t="shared" si="49"/>
        <v>2.8276293007407625</v>
      </c>
      <c r="P274">
        <f t="shared" si="50"/>
        <v>1</v>
      </c>
      <c r="Q274">
        <f t="shared" si="51"/>
        <v>1.882638898678124E-4</v>
      </c>
      <c r="R274">
        <f t="shared" si="52"/>
        <v>1.3901725337688988</v>
      </c>
      <c r="S274">
        <f t="shared" si="53"/>
        <v>2.5676308494971294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53.934248653200029</v>
      </c>
    </row>
    <row r="275" spans="1:24" x14ac:dyDescent="0.25">
      <c r="A275" s="2">
        <v>43232.804464641202</v>
      </c>
      <c r="B275">
        <v>675.00000000000011</v>
      </c>
      <c r="C275">
        <v>7</v>
      </c>
      <c r="H275">
        <f>VLOOKUP(A275,[1]Sheet1!$A$2:$F$2001,5,FALSE)</f>
        <v>677.2</v>
      </c>
      <c r="I275">
        <f>VLOOKUP(A275,[1]Sheet1!$A$2:$F$2001,6,FALSE)</f>
        <v>675</v>
      </c>
      <c r="J275" s="5">
        <f t="shared" ca="1" si="57"/>
        <v>4.8730064973409218E-4</v>
      </c>
      <c r="K275" s="5">
        <f t="shared" ca="1" si="58"/>
        <v>0.32999999999992724</v>
      </c>
      <c r="L275" s="6">
        <f t="shared" si="59"/>
        <v>274</v>
      </c>
      <c r="M275">
        <f t="shared" si="47"/>
        <v>672.86578916951339</v>
      </c>
      <c r="N275">
        <f t="shared" si="48"/>
        <v>0.91321339913735644</v>
      </c>
      <c r="O275">
        <f t="shared" si="49"/>
        <v>2.3370340738569428</v>
      </c>
      <c r="P275">
        <f t="shared" si="50"/>
        <v>1</v>
      </c>
      <c r="Q275">
        <f t="shared" si="51"/>
        <v>1.1574069503694773E-5</v>
      </c>
      <c r="R275">
        <f t="shared" si="52"/>
        <v>-0.33931277322257014</v>
      </c>
      <c r="S275">
        <f t="shared" si="53"/>
        <v>0.97051686148146465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53.934248653200029</v>
      </c>
    </row>
    <row r="276" spans="1:24" x14ac:dyDescent="0.25">
      <c r="A276" s="2">
        <v>43232.804466631947</v>
      </c>
      <c r="B276">
        <v>675</v>
      </c>
      <c r="C276">
        <v>2</v>
      </c>
      <c r="H276">
        <f>VLOOKUP(A276,[1]Sheet1!$A$2:$F$2001,5,FALSE)</f>
        <v>677.2</v>
      </c>
      <c r="I276">
        <f>VLOOKUP(A276,[1]Sheet1!$A$2:$F$2001,6,FALSE)</f>
        <v>675.89657255199995</v>
      </c>
      <c r="J276" s="5">
        <f t="shared" ca="1" si="57"/>
        <v>4.8730064973409218E-4</v>
      </c>
      <c r="K276" s="5">
        <f t="shared" ca="1" si="58"/>
        <v>0.32999999999992724</v>
      </c>
      <c r="L276" s="6">
        <f t="shared" si="59"/>
        <v>275</v>
      </c>
      <c r="M276">
        <f t="shared" si="47"/>
        <v>673.32914642004289</v>
      </c>
      <c r="N276">
        <f t="shared" si="48"/>
        <v>0.94669775789240163</v>
      </c>
      <c r="O276">
        <f t="shared" si="49"/>
        <v>1.7649282107489837</v>
      </c>
      <c r="P276">
        <f t="shared" si="50"/>
        <v>1</v>
      </c>
      <c r="Q276">
        <f t="shared" si="51"/>
        <v>1.9907456589862704E-6</v>
      </c>
      <c r="R276">
        <f t="shared" si="52"/>
        <v>-0.4322299389553988</v>
      </c>
      <c r="S276">
        <f t="shared" si="53"/>
        <v>-0.41536313374032113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53.934248653200029</v>
      </c>
    </row>
    <row r="277" spans="1:24" x14ac:dyDescent="0.25">
      <c r="A277" s="2">
        <v>43232.804556840281</v>
      </c>
      <c r="B277">
        <v>676.01285962252018</v>
      </c>
      <c r="C277">
        <v>10</v>
      </c>
      <c r="H277">
        <f>VLOOKUP(A277,[1]Sheet1!$A$2:$F$2001,5,FALSE)</f>
        <v>677.2</v>
      </c>
      <c r="I277">
        <f>VLOOKUP(A277,[1]Sheet1!$A$2:$F$2001,6,FALSE)</f>
        <v>677.16724228839996</v>
      </c>
      <c r="J277" s="5">
        <f t="shared" ca="1" si="57"/>
        <v>4.8730064973409218E-4</v>
      </c>
      <c r="K277" s="5">
        <f t="shared" ca="1" si="58"/>
        <v>0.32999999999992724</v>
      </c>
      <c r="L277" s="6">
        <f t="shared" si="59"/>
        <v>276</v>
      </c>
      <c r="M277">
        <f t="shared" si="47"/>
        <v>673.76275577141257</v>
      </c>
      <c r="N277">
        <f t="shared" si="48"/>
        <v>0.95009917885905515</v>
      </c>
      <c r="O277">
        <f t="shared" si="49"/>
        <v>2.3682831236731419</v>
      </c>
      <c r="P277">
        <f t="shared" si="50"/>
        <v>1</v>
      </c>
      <c r="Q277">
        <f t="shared" si="51"/>
        <v>9.0208333858754486E-5</v>
      </c>
      <c r="R277">
        <f t="shared" si="52"/>
        <v>0.3903482005909637</v>
      </c>
      <c r="S277">
        <f t="shared" si="53"/>
        <v>1.720642006344941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53.934248653200029</v>
      </c>
    </row>
    <row r="278" spans="1:24" x14ac:dyDescent="0.25">
      <c r="A278" s="2">
        <v>43232.804556840281</v>
      </c>
      <c r="B278">
        <v>677.18</v>
      </c>
      <c r="C278">
        <v>1</v>
      </c>
      <c r="H278">
        <f>VLOOKUP(A278,[1]Sheet1!$A$2:$F$2001,5,FALSE)</f>
        <v>677.2</v>
      </c>
      <c r="I278">
        <f>VLOOKUP(A278,[1]Sheet1!$A$2:$F$2001,6,FALSE)</f>
        <v>677.16724228839996</v>
      </c>
      <c r="J278" s="5">
        <f t="shared" ca="1" si="57"/>
        <v>4.8730064973409218E-4</v>
      </c>
      <c r="K278" s="5">
        <f t="shared" ca="1" si="58"/>
        <v>0.32999999999992724</v>
      </c>
      <c r="L278" s="6">
        <f t="shared" si="59"/>
        <v>277</v>
      </c>
      <c r="M278">
        <f t="shared" si="47"/>
        <v>674.2823726090536</v>
      </c>
      <c r="N278">
        <f t="shared" si="48"/>
        <v>0.97950361516598206</v>
      </c>
      <c r="O278">
        <f t="shared" si="49"/>
        <v>2.9582610478219991</v>
      </c>
      <c r="P278">
        <f t="shared" si="50"/>
        <v>1</v>
      </c>
      <c r="Q278">
        <f t="shared" si="51"/>
        <v>0</v>
      </c>
      <c r="R278">
        <f t="shared" si="52"/>
        <v>-0.47599506414470777</v>
      </c>
      <c r="S278">
        <f t="shared" si="53"/>
        <v>-0.73578006031194132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53.934248653200029</v>
      </c>
    </row>
    <row r="279" spans="1:24" x14ac:dyDescent="0.25">
      <c r="A279" s="2">
        <v>43232.804559259261</v>
      </c>
      <c r="B279">
        <v>677.18580492012006</v>
      </c>
      <c r="C279">
        <v>2</v>
      </c>
      <c r="H279">
        <f>VLOOKUP(A279,[1]Sheet1!$A$2:$F$2001,5,FALSE)</f>
        <v>677.2</v>
      </c>
      <c r="I279">
        <f>VLOOKUP(A279,[1]Sheet1!$A$2:$F$2001,6,FALSE)</f>
        <v>677.05983600000002</v>
      </c>
      <c r="J279" s="5">
        <f t="shared" ca="1" si="57"/>
        <v>6.0848530714700615E-4</v>
      </c>
      <c r="K279" s="5">
        <f t="shared" ca="1" si="58"/>
        <v>0.41206624999995262</v>
      </c>
      <c r="L279" s="6">
        <f t="shared" si="59"/>
        <v>278</v>
      </c>
      <c r="M279">
        <f t="shared" si="47"/>
        <v>674.90052216400727</v>
      </c>
      <c r="N279">
        <f t="shared" si="48"/>
        <v>1.0445830021960361</v>
      </c>
      <c r="O279">
        <f t="shared" si="49"/>
        <v>2.1877464512713898</v>
      </c>
      <c r="P279">
        <f t="shared" si="50"/>
        <v>1</v>
      </c>
      <c r="Q279">
        <f t="shared" si="51"/>
        <v>2.4189794203266501E-6</v>
      </c>
      <c r="R279">
        <f t="shared" si="52"/>
        <v>-0.45339823044516231</v>
      </c>
      <c r="S279">
        <f t="shared" si="53"/>
        <v>-0.47609298020184437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53.934248653200029</v>
      </c>
    </row>
    <row r="280" spans="1:24" x14ac:dyDescent="0.25">
      <c r="A280" s="2">
        <v>43232.804563287027</v>
      </c>
      <c r="B280">
        <v>677.16870377680004</v>
      </c>
      <c r="C280">
        <v>4</v>
      </c>
      <c r="H280">
        <f>VLOOKUP(A280,[1]Sheet1!$A$2:$F$2001,5,FALSE)</f>
        <v>676.84</v>
      </c>
      <c r="I280">
        <f>VLOOKUP(A280,[1]Sheet1!$A$2:$F$2001,6,FALSE)</f>
        <v>677.05983600000002</v>
      </c>
      <c r="J280" s="5">
        <f t="shared" ca="1" si="57"/>
        <v>2.0308478370071248E-3</v>
      </c>
      <c r="K280" s="5">
        <f t="shared" ca="1" si="58"/>
        <v>1.3745590499999023</v>
      </c>
      <c r="L280" s="6">
        <f t="shared" si="59"/>
        <v>279</v>
      </c>
      <c r="M280">
        <f t="shared" si="47"/>
        <v>675.478595642605</v>
      </c>
      <c r="N280">
        <f t="shared" si="48"/>
        <v>1.0605613378020493</v>
      </c>
      <c r="O280">
        <f t="shared" si="49"/>
        <v>1.5935977241049464</v>
      </c>
      <c r="P280">
        <f t="shared" si="50"/>
        <v>1</v>
      </c>
      <c r="Q280">
        <f t="shared" si="51"/>
        <v>4.0277664083987474E-6</v>
      </c>
      <c r="R280">
        <f t="shared" si="52"/>
        <v>-0.43915115631783913</v>
      </c>
      <c r="S280">
        <f t="shared" si="53"/>
        <v>3.6231884057971002E-2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53.934248653200029</v>
      </c>
    </row>
    <row r="281" spans="1:24" x14ac:dyDescent="0.25">
      <c r="A281" s="2">
        <v>43232.804563287027</v>
      </c>
      <c r="B281">
        <v>677.05</v>
      </c>
      <c r="C281">
        <v>1</v>
      </c>
      <c r="H281">
        <f>VLOOKUP(A281,[1]Sheet1!$A$2:$F$2001,5,FALSE)</f>
        <v>676.84</v>
      </c>
      <c r="I281">
        <f>VLOOKUP(A281,[1]Sheet1!$A$2:$F$2001,6,FALSE)</f>
        <v>677.05983600000002</v>
      </c>
      <c r="J281" s="5">
        <f t="shared" ca="1" si="57"/>
        <v>2.0308478370071248E-3</v>
      </c>
      <c r="K281" s="5">
        <f t="shared" ca="1" si="58"/>
        <v>1.3745590499999023</v>
      </c>
      <c r="L281" s="6">
        <f t="shared" si="59"/>
        <v>280</v>
      </c>
      <c r="M281">
        <f t="shared" si="47"/>
        <v>676.01394594051987</v>
      </c>
      <c r="N281">
        <f t="shared" si="48"/>
        <v>1.042208618767374</v>
      </c>
      <c r="O281">
        <f t="shared" si="49"/>
        <v>0.99409469546070972</v>
      </c>
      <c r="P281" t="str">
        <f t="shared" si="50"/>
        <v/>
      </c>
      <c r="Q281">
        <f t="shared" si="51"/>
        <v>0</v>
      </c>
      <c r="R281">
        <f t="shared" si="52"/>
        <v>-0.47810613186168299</v>
      </c>
      <c r="S281">
        <f t="shared" si="53"/>
        <v>-0.77447930294639877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53.934248653200029</v>
      </c>
    </row>
    <row r="282" spans="1:24" x14ac:dyDescent="0.25">
      <c r="A282" s="2">
        <v>43232.804563287027</v>
      </c>
      <c r="B282">
        <v>677.05</v>
      </c>
      <c r="C282">
        <v>1</v>
      </c>
      <c r="H282">
        <f>VLOOKUP(A282,[1]Sheet1!$A$2:$F$2001,5,FALSE)</f>
        <v>676.84</v>
      </c>
      <c r="I282">
        <f>VLOOKUP(A282,[1]Sheet1!$A$2:$F$2001,6,FALSE)</f>
        <v>677.05983600000002</v>
      </c>
      <c r="J282" s="5">
        <f t="shared" ca="1" si="57"/>
        <v>2.0308478370071248E-3</v>
      </c>
      <c r="K282" s="5">
        <f t="shared" ca="1" si="58"/>
        <v>1.3745590499999023</v>
      </c>
      <c r="L282" s="6">
        <f t="shared" si="59"/>
        <v>281</v>
      </c>
      <c r="M282">
        <f t="shared" si="47"/>
        <v>676.49501646002705</v>
      </c>
      <c r="N282">
        <f t="shared" si="48"/>
        <v>0.99818581923470662</v>
      </c>
      <c r="O282">
        <f t="shared" si="49"/>
        <v>0.55599221034657276</v>
      </c>
      <c r="P282" t="str">
        <f t="shared" si="50"/>
        <v/>
      </c>
      <c r="Q282">
        <f t="shared" si="51"/>
        <v>0</v>
      </c>
      <c r="R282">
        <f t="shared" si="52"/>
        <v>-0.4601140161148069</v>
      </c>
      <c r="S282">
        <f t="shared" si="53"/>
        <v>-0.77447930294639877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53.934248653200029</v>
      </c>
    </row>
    <row r="283" spans="1:24" x14ac:dyDescent="0.25">
      <c r="A283" s="2">
        <v>43232.804563287027</v>
      </c>
      <c r="B283">
        <v>677.05</v>
      </c>
      <c r="C283">
        <v>1</v>
      </c>
      <c r="H283">
        <f>VLOOKUP(A283,[1]Sheet1!$A$2:$F$2001,5,FALSE)</f>
        <v>676.84</v>
      </c>
      <c r="I283">
        <f>VLOOKUP(A283,[1]Sheet1!$A$2:$F$2001,6,FALSE)</f>
        <v>677.05983600000002</v>
      </c>
      <c r="J283" s="5">
        <f t="shared" ca="1" si="57"/>
        <v>2.0308478370071248E-3</v>
      </c>
      <c r="K283" s="5">
        <f t="shared" ca="1" si="58"/>
        <v>1.3745590499999023</v>
      </c>
      <c r="L283" s="6">
        <f t="shared" si="59"/>
        <v>282</v>
      </c>
      <c r="M283">
        <f t="shared" si="47"/>
        <v>676.93603151734919</v>
      </c>
      <c r="N283">
        <f t="shared" si="48"/>
        <v>0.94195238402667791</v>
      </c>
      <c r="O283">
        <f t="shared" si="49"/>
        <v>0.12099176623298834</v>
      </c>
      <c r="P283" t="str">
        <f t="shared" si="50"/>
        <v/>
      </c>
      <c r="Q283">
        <f t="shared" si="51"/>
        <v>0</v>
      </c>
      <c r="R283">
        <f t="shared" si="52"/>
        <v>-0.43309421568120304</v>
      </c>
      <c r="S283">
        <f t="shared" si="53"/>
        <v>-0.74637681159420288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53.934248653200029</v>
      </c>
    </row>
    <row r="284" spans="1:24" x14ac:dyDescent="0.25">
      <c r="A284" s="2">
        <v>43232.804565324077</v>
      </c>
      <c r="B284">
        <v>676.97455928751992</v>
      </c>
      <c r="C284">
        <v>3</v>
      </c>
      <c r="H284">
        <f>VLOOKUP(A284,[1]Sheet1!$A$2:$F$2001,5,FALSE)</f>
        <v>676.95919599999991</v>
      </c>
      <c r="I284">
        <f>VLOOKUP(A284,[1]Sheet1!$A$2:$F$2001,6,FALSE)</f>
        <v>677.05983600000002</v>
      </c>
      <c r="J284" s="5">
        <f t="shared" ca="1" si="57"/>
        <v>1.8544146492398461E-3</v>
      </c>
      <c r="K284" s="5">
        <f t="shared" ca="1" si="58"/>
        <v>1.2553630500000281</v>
      </c>
      <c r="L284" s="6">
        <f t="shared" si="59"/>
        <v>283</v>
      </c>
      <c r="M284">
        <f t="shared" si="47"/>
        <v>677.33696254105791</v>
      </c>
      <c r="N284">
        <f t="shared" si="48"/>
        <v>0.88098048707625398</v>
      </c>
      <c r="O284">
        <f t="shared" si="49"/>
        <v>-0.41136354193350366</v>
      </c>
      <c r="P284" t="str">
        <f t="shared" si="50"/>
        <v/>
      </c>
      <c r="Q284">
        <f t="shared" si="51"/>
        <v>2.0370498532429338E-6</v>
      </c>
      <c r="R284">
        <f t="shared" si="52"/>
        <v>-0.41408966959500165</v>
      </c>
      <c r="S284">
        <f t="shared" si="53"/>
        <v>-0.21640590009174746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53.934248653200029</v>
      </c>
    </row>
    <row r="285" spans="1:24" x14ac:dyDescent="0.25">
      <c r="A285" s="2">
        <v>43232.804565324077</v>
      </c>
      <c r="B285">
        <v>676.84</v>
      </c>
      <c r="C285">
        <v>1</v>
      </c>
      <c r="H285">
        <f>VLOOKUP(A285,[1]Sheet1!$A$2:$F$2001,5,FALSE)</f>
        <v>676.95919599999991</v>
      </c>
      <c r="I285">
        <f>VLOOKUP(A285,[1]Sheet1!$A$2:$F$2001,6,FALSE)</f>
        <v>677.05983600000002</v>
      </c>
      <c r="J285" s="5">
        <f t="shared" ca="1" si="57"/>
        <v>1.8544146492398461E-3</v>
      </c>
      <c r="K285" s="5">
        <f t="shared" ca="1" si="58"/>
        <v>1.2553630500000281</v>
      </c>
      <c r="L285" s="6">
        <f t="shared" si="59"/>
        <v>284</v>
      </c>
      <c r="M285">
        <f t="shared" si="47"/>
        <v>677.68918773544112</v>
      </c>
      <c r="N285">
        <f t="shared" si="48"/>
        <v>0.82381141513189604</v>
      </c>
      <c r="O285">
        <f t="shared" si="49"/>
        <v>-1.0308035550892831</v>
      </c>
      <c r="P285" t="str">
        <f t="shared" si="50"/>
        <v/>
      </c>
      <c r="Q285">
        <f t="shared" si="51"/>
        <v>0</v>
      </c>
      <c r="R285">
        <f t="shared" si="52"/>
        <v>-0.43345683731201851</v>
      </c>
      <c r="S285">
        <f t="shared" si="53"/>
        <v>-0.75564612212235938</v>
      </c>
      <c r="T285">
        <f t="shared" si="54"/>
        <v>1</v>
      </c>
      <c r="U285">
        <f t="shared" ca="1" si="55"/>
        <v>1.2553630500000281</v>
      </c>
      <c r="V285">
        <f t="shared" ca="1" si="46"/>
        <v>1.2553630500000281</v>
      </c>
      <c r="X285">
        <f t="shared" ca="1" si="56"/>
        <v>55.189611703200057</v>
      </c>
    </row>
    <row r="286" spans="1:24" x14ac:dyDescent="0.25">
      <c r="A286" s="2">
        <v>43232.80461958333</v>
      </c>
      <c r="B286">
        <v>676.90428571496</v>
      </c>
      <c r="C286">
        <v>7</v>
      </c>
      <c r="H286">
        <f>VLOOKUP(A286,[1]Sheet1!$A$2:$F$2001,5,FALSE)</f>
        <v>675.48960000000011</v>
      </c>
      <c r="I286">
        <f>VLOOKUP(A286,[1]Sheet1!$A$2:$F$2001,6,FALSE)</f>
        <v>674.519962298</v>
      </c>
      <c r="J286" s="5">
        <f t="shared" ca="1" si="57"/>
        <v>4.034050339190751E-3</v>
      </c>
      <c r="K286" s="5">
        <f t="shared" ca="1" si="58"/>
        <v>2.7249590499998253</v>
      </c>
      <c r="L286" s="6">
        <f t="shared" si="59"/>
        <v>285</v>
      </c>
      <c r="M286">
        <f t="shared" si="47"/>
        <v>677.98633106526324</v>
      </c>
      <c r="N286">
        <f t="shared" si="48"/>
        <v>0.78216429508122076</v>
      </c>
      <c r="O286">
        <f t="shared" si="49"/>
        <v>-1.3833990596449894</v>
      </c>
      <c r="P286" t="str">
        <f t="shared" si="50"/>
        <v/>
      </c>
      <c r="Q286">
        <f t="shared" si="51"/>
        <v>5.4259253374766558E-5</v>
      </c>
      <c r="R286">
        <f t="shared" si="52"/>
        <v>7.2818718295829338E-2</v>
      </c>
      <c r="S286">
        <f t="shared" si="53"/>
        <v>0.81725307965112937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55.189611703200057</v>
      </c>
    </row>
    <row r="287" spans="1:24" x14ac:dyDescent="0.25">
      <c r="A287" s="2">
        <v>43232.804634837958</v>
      </c>
      <c r="B287">
        <v>675.88277823479996</v>
      </c>
      <c r="C287">
        <v>3</v>
      </c>
      <c r="H287">
        <f>VLOOKUP(A287,[1]Sheet1!$A$2:$F$2001,5,FALSE)</f>
        <v>675.21</v>
      </c>
      <c r="I287">
        <f>VLOOKUP(A287,[1]Sheet1!$A$2:$F$2001,6,FALSE)</f>
        <v>674.519962298</v>
      </c>
      <c r="J287" s="5">
        <f t="shared" ca="1" si="57"/>
        <v>4.502302987218737E-3</v>
      </c>
      <c r="K287" s="5">
        <f t="shared" ca="1" si="58"/>
        <v>3.0399999999999636</v>
      </c>
      <c r="L287" s="6">
        <f t="shared" si="59"/>
        <v>286</v>
      </c>
      <c r="M287">
        <f t="shared" si="47"/>
        <v>678.25179612385398</v>
      </c>
      <c r="N287">
        <f t="shared" si="48"/>
        <v>0.75739607356239891</v>
      </c>
      <c r="O287">
        <f t="shared" si="49"/>
        <v>-3.1278454850067914</v>
      </c>
      <c r="P287" t="str">
        <f t="shared" si="50"/>
        <v/>
      </c>
      <c r="Q287">
        <f t="shared" si="51"/>
        <v>1.5254627214744687E-5</v>
      </c>
      <c r="R287">
        <f t="shared" si="52"/>
        <v>-0.29144134073949279</v>
      </c>
      <c r="S287">
        <f t="shared" si="53"/>
        <v>-0.26742354483190456</v>
      </c>
      <c r="T287">
        <f t="shared" si="54"/>
        <v>1</v>
      </c>
      <c r="U287">
        <f t="shared" ca="1" si="55"/>
        <v>3.0399999999999636</v>
      </c>
      <c r="V287">
        <f t="shared" ca="1" si="46"/>
        <v>3.0399999999999636</v>
      </c>
      <c r="X287">
        <f t="shared" ca="1" si="56"/>
        <v>58.229611703200021</v>
      </c>
    </row>
    <row r="288" spans="1:24" x14ac:dyDescent="0.25">
      <c r="A288" s="2">
        <v>43232.804635486107</v>
      </c>
      <c r="B288">
        <v>675.36287794100008</v>
      </c>
      <c r="C288">
        <v>2</v>
      </c>
      <c r="H288">
        <f>VLOOKUP(A288,[1]Sheet1!$A$2:$F$2001,5,FALSE)</f>
        <v>674.69878399999993</v>
      </c>
      <c r="I288">
        <f>VLOOKUP(A288,[1]Sheet1!$A$2:$F$2001,6,FALSE)</f>
        <v>674.519962298</v>
      </c>
      <c r="J288" s="5">
        <f t="shared" ca="1" si="57"/>
        <v>5.2634095157937438E-3</v>
      </c>
      <c r="K288" s="5">
        <f t="shared" ca="1" si="58"/>
        <v>3.5512160000000672</v>
      </c>
      <c r="L288" s="6">
        <f t="shared" si="59"/>
        <v>287</v>
      </c>
      <c r="M288">
        <f t="shared" si="47"/>
        <v>678.36116813068702</v>
      </c>
      <c r="N288">
        <f t="shared" si="48"/>
        <v>0.82331946230554032</v>
      </c>
      <c r="O288">
        <f t="shared" si="49"/>
        <v>-3.6417093570105012</v>
      </c>
      <c r="P288" t="str">
        <f t="shared" si="50"/>
        <v/>
      </c>
      <c r="Q288">
        <f t="shared" si="51"/>
        <v>6.4814958022907376E-7</v>
      </c>
      <c r="R288">
        <f t="shared" si="52"/>
        <v>-0.41393767968138184</v>
      </c>
      <c r="S288">
        <f t="shared" si="53"/>
        <v>-0.53644923131436928</v>
      </c>
      <c r="T288">
        <f t="shared" si="54"/>
        <v>1</v>
      </c>
      <c r="U288">
        <f t="shared" ca="1" si="55"/>
        <v>3.5512160000000672</v>
      </c>
      <c r="V288" t="str">
        <f t="shared" si="46"/>
        <v/>
      </c>
      <c r="X288">
        <f t="shared" ca="1" si="56"/>
        <v>58.229611703200021</v>
      </c>
    </row>
    <row r="289" spans="1:24" x14ac:dyDescent="0.25">
      <c r="A289" s="2">
        <v>43232.804635486107</v>
      </c>
      <c r="B289">
        <v>675.21</v>
      </c>
      <c r="C289">
        <v>1</v>
      </c>
      <c r="H289">
        <f>VLOOKUP(A289,[1]Sheet1!$A$2:$F$2001,5,FALSE)</f>
        <v>674.69878399999993</v>
      </c>
      <c r="I289">
        <f>VLOOKUP(A289,[1]Sheet1!$A$2:$F$2001,6,FALSE)</f>
        <v>674.519962298</v>
      </c>
      <c r="J289" s="5">
        <f t="shared" ca="1" si="57"/>
        <v>5.2634095157937438E-3</v>
      </c>
      <c r="K289" s="5">
        <f t="shared" ca="1" si="58"/>
        <v>3.5512160000000672</v>
      </c>
      <c r="L289" s="6">
        <f t="shared" si="59"/>
        <v>288</v>
      </c>
      <c r="M289">
        <f t="shared" si="47"/>
        <v>678.37692407922975</v>
      </c>
      <c r="N289">
        <f t="shared" si="48"/>
        <v>0.94600556158524518</v>
      </c>
      <c r="O289">
        <f t="shared" si="49"/>
        <v>-3.347680191142663</v>
      </c>
      <c r="P289" t="str">
        <f t="shared" si="50"/>
        <v/>
      </c>
      <c r="Q289">
        <f t="shared" si="51"/>
        <v>0</v>
      </c>
      <c r="R289">
        <f t="shared" si="52"/>
        <v>-0.41484330353277549</v>
      </c>
      <c r="S289">
        <f t="shared" si="53"/>
        <v>-0.77335998100037273</v>
      </c>
      <c r="T289">
        <f t="shared" si="54"/>
        <v>1</v>
      </c>
      <c r="U289">
        <f t="shared" ca="1" si="55"/>
        <v>3.5512160000000672</v>
      </c>
      <c r="V289" t="str">
        <f t="shared" si="46"/>
        <v/>
      </c>
      <c r="X289">
        <f t="shared" ca="1" si="56"/>
        <v>58.229611703200021</v>
      </c>
    </row>
    <row r="290" spans="1:24" x14ac:dyDescent="0.25">
      <c r="A290" s="2">
        <v>43232.805029328701</v>
      </c>
      <c r="B290">
        <v>674.31058784835989</v>
      </c>
      <c r="C290">
        <v>34</v>
      </c>
      <c r="H290">
        <f>VLOOKUP(A290,[1]Sheet1!$A$2:$F$2001,5,FALSE)</f>
        <v>675.55195999999989</v>
      </c>
      <c r="I290">
        <f>VLOOKUP(A290,[1]Sheet1!$A$2:$F$2001,6,FALSE)</f>
        <v>674.54</v>
      </c>
      <c r="J290" s="5">
        <f t="shared" ca="1" si="57"/>
        <v>3.9938304671636301E-3</v>
      </c>
      <c r="K290" s="5">
        <f t="shared" ca="1" si="58"/>
        <v>2.6980400000001055</v>
      </c>
      <c r="L290" s="6">
        <f t="shared" si="59"/>
        <v>289</v>
      </c>
      <c r="M290">
        <f t="shared" si="47"/>
        <v>678.34363072724955</v>
      </c>
      <c r="N290">
        <f t="shared" si="48"/>
        <v>1.0754513893519495</v>
      </c>
      <c r="O290">
        <f t="shared" si="49"/>
        <v>-3.750093141187822</v>
      </c>
      <c r="P290" t="str">
        <f t="shared" si="50"/>
        <v/>
      </c>
      <c r="Q290">
        <f t="shared" si="51"/>
        <v>3.9384259434882551E-4</v>
      </c>
      <c r="R290">
        <f t="shared" si="52"/>
        <v>3.2512673332556683</v>
      </c>
      <c r="S290">
        <f t="shared" si="53"/>
        <v>7.7693333281006733</v>
      </c>
      <c r="T290" t="str">
        <f t="shared" si="54"/>
        <v/>
      </c>
      <c r="U290" t="str">
        <f t="shared" si="55"/>
        <v/>
      </c>
      <c r="V290" t="str">
        <f t="shared" si="46"/>
        <v/>
      </c>
      <c r="X290">
        <f t="shared" ca="1" si="56"/>
        <v>58.229611703200021</v>
      </c>
    </row>
    <row r="291" spans="1:24" x14ac:dyDescent="0.25">
      <c r="A291" s="2">
        <v>43232.805029895833</v>
      </c>
      <c r="B291">
        <v>674.51135000720001</v>
      </c>
      <c r="C291">
        <v>2</v>
      </c>
      <c r="H291">
        <f>VLOOKUP(A291,[1]Sheet1!$A$2:$F$2001,5,FALSE)</f>
        <v>675.55195999999989</v>
      </c>
      <c r="I291">
        <f>VLOOKUP(A291,[1]Sheet1!$A$2:$F$2001,6,FALSE)</f>
        <v>675.0395724821999</v>
      </c>
      <c r="J291" s="5">
        <f t="shared" ca="1" si="57"/>
        <v>3.9938304671636301E-3</v>
      </c>
      <c r="K291" s="5">
        <f t="shared" ca="1" si="58"/>
        <v>2.6980400000001055</v>
      </c>
      <c r="L291" s="6">
        <f t="shared" si="59"/>
        <v>290</v>
      </c>
      <c r="M291">
        <f t="shared" si="47"/>
        <v>678.17674069239297</v>
      </c>
      <c r="N291">
        <f t="shared" si="48"/>
        <v>1.2634959043119214</v>
      </c>
      <c r="O291">
        <f t="shared" si="49"/>
        <v>-2.9009913468528974</v>
      </c>
      <c r="P291" t="str">
        <f t="shared" si="50"/>
        <v/>
      </c>
      <c r="Q291">
        <f t="shared" si="51"/>
        <v>5.6713179219514132E-7</v>
      </c>
      <c r="R291">
        <f t="shared" si="52"/>
        <v>-0.44444447680708743</v>
      </c>
      <c r="S291">
        <f t="shared" si="53"/>
        <v>-0.43885706942190333</v>
      </c>
      <c r="T291">
        <f t="shared" si="54"/>
        <v>1</v>
      </c>
      <c r="U291">
        <f t="shared" ca="1" si="55"/>
        <v>2.6980400000001055</v>
      </c>
      <c r="V291">
        <f t="shared" ca="1" si="46"/>
        <v>2.6980400000001055</v>
      </c>
      <c r="X291">
        <f t="shared" ca="1" si="56"/>
        <v>60.927651703200127</v>
      </c>
    </row>
    <row r="292" spans="1:24" x14ac:dyDescent="0.25">
      <c r="A292" s="2">
        <v>43232.805034814817</v>
      </c>
      <c r="B292">
        <v>674.54432600720008</v>
      </c>
      <c r="C292">
        <v>4</v>
      </c>
      <c r="H292">
        <f>VLOOKUP(A292,[1]Sheet1!$A$2:$F$2001,5,FALSE)</f>
        <v>675.55195999999989</v>
      </c>
      <c r="I292">
        <f>VLOOKUP(A292,[1]Sheet1!$A$2:$F$2001,6,FALSE)</f>
        <v>675.15631248219995</v>
      </c>
      <c r="J292" s="5">
        <f t="shared" ca="1" si="57"/>
        <v>3.9938304671636301E-3</v>
      </c>
      <c r="K292" s="5">
        <f t="shared" ca="1" si="58"/>
        <v>2.6980400000001055</v>
      </c>
      <c r="L292" s="6">
        <f t="shared" si="59"/>
        <v>291</v>
      </c>
      <c r="M292">
        <f t="shared" si="47"/>
        <v>678.0065230327566</v>
      </c>
      <c r="N292">
        <f t="shared" si="48"/>
        <v>1.3989278261178903</v>
      </c>
      <c r="O292">
        <f t="shared" si="49"/>
        <v>-2.4748932438954534</v>
      </c>
      <c r="P292" t="str">
        <f t="shared" si="50"/>
        <v/>
      </c>
      <c r="Q292">
        <f t="shared" si="51"/>
        <v>4.9189839046448469E-6</v>
      </c>
      <c r="R292">
        <f t="shared" si="52"/>
        <v>-0.40908426213598698</v>
      </c>
      <c r="S292">
        <f t="shared" si="53"/>
        <v>-0.118300566319311</v>
      </c>
      <c r="T292">
        <f t="shared" si="54"/>
        <v>1</v>
      </c>
      <c r="U292">
        <f t="shared" ca="1" si="55"/>
        <v>2.6980400000001055</v>
      </c>
      <c r="V292" t="str">
        <f t="shared" si="46"/>
        <v/>
      </c>
      <c r="X292">
        <f t="shared" ca="1" si="56"/>
        <v>60.927651703200127</v>
      </c>
    </row>
    <row r="293" spans="1:24" x14ac:dyDescent="0.25">
      <c r="A293" s="2">
        <v>43232.805107511573</v>
      </c>
      <c r="B293">
        <v>675.28740881143983</v>
      </c>
      <c r="C293">
        <v>13</v>
      </c>
      <c r="H293">
        <f>VLOOKUP(A293,[1]Sheet1!$A$2:$F$2001,5,FALSE)</f>
        <v>675.9</v>
      </c>
      <c r="I293">
        <f>VLOOKUP(A293,[1]Sheet1!$A$2:$F$2001,6,FALSE)</f>
        <v>675.84542499999998</v>
      </c>
      <c r="J293" s="5">
        <f t="shared" ca="1" si="57"/>
        <v>3.4768456872318726E-3</v>
      </c>
      <c r="K293" s="5">
        <f t="shared" ca="1" si="58"/>
        <v>2.3500000000000227</v>
      </c>
      <c r="L293" s="6">
        <f t="shared" si="59"/>
        <v>292</v>
      </c>
      <c r="M293">
        <f t="shared" si="47"/>
        <v>677.81278994115121</v>
      </c>
      <c r="N293">
        <f t="shared" si="48"/>
        <v>1.5040451565997703</v>
      </c>
      <c r="O293">
        <f t="shared" si="49"/>
        <v>-1.6790593810498113</v>
      </c>
      <c r="P293" t="str">
        <f t="shared" si="50"/>
        <v/>
      </c>
      <c r="Q293">
        <f t="shared" si="51"/>
        <v>7.2696755523793399E-5</v>
      </c>
      <c r="R293">
        <f t="shared" si="52"/>
        <v>0.14303857410377582</v>
      </c>
      <c r="S293">
        <f t="shared" si="53"/>
        <v>1.2945036926026599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60.927651703200127</v>
      </c>
    </row>
    <row r="294" spans="1:24" x14ac:dyDescent="0.25">
      <c r="A294" s="2">
        <v>43232.80515266204</v>
      </c>
      <c r="B294">
        <v>675.75864516720003</v>
      </c>
      <c r="C294">
        <v>4</v>
      </c>
      <c r="H294">
        <f>VLOOKUP(A294,[1]Sheet1!$A$2:$F$2001,5,FALSE)</f>
        <v>676.59</v>
      </c>
      <c r="I294">
        <f>VLOOKUP(A294,[1]Sheet1!$A$2:$F$2001,6,FALSE)</f>
        <v>676.5945723709001</v>
      </c>
      <c r="J294" s="5">
        <f t="shared" ca="1" si="57"/>
        <v>2.4534799509303537E-3</v>
      </c>
      <c r="K294" s="5">
        <f t="shared" ca="1" si="58"/>
        <v>1.6599999999999682</v>
      </c>
      <c r="L294" s="6">
        <f t="shared" si="59"/>
        <v>293</v>
      </c>
      <c r="M294">
        <f t="shared" si="47"/>
        <v>677.67653021537228</v>
      </c>
      <c r="N294">
        <f t="shared" si="48"/>
        <v>1.5448379044778415</v>
      </c>
      <c r="O294">
        <f t="shared" si="49"/>
        <v>-1.2414797970797469</v>
      </c>
      <c r="P294" t="str">
        <f t="shared" si="50"/>
        <v/>
      </c>
      <c r="Q294">
        <f t="shared" si="51"/>
        <v>4.5150467485655099E-5</v>
      </c>
      <c r="R294">
        <f t="shared" si="52"/>
        <v>-9.7895336050910109E-2</v>
      </c>
      <c r="S294">
        <f t="shared" si="53"/>
        <v>-0.18182300093852458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60.927651703200127</v>
      </c>
    </row>
    <row r="295" spans="1:24" x14ac:dyDescent="0.25">
      <c r="A295" s="2">
        <v>43232.80515266204</v>
      </c>
      <c r="B295">
        <v>676.42617780969999</v>
      </c>
      <c r="C295">
        <v>3</v>
      </c>
      <c r="H295">
        <f>VLOOKUP(A295,[1]Sheet1!$A$2:$F$2001,5,FALSE)</f>
        <v>676.59</v>
      </c>
      <c r="I295">
        <f>VLOOKUP(A295,[1]Sheet1!$A$2:$F$2001,6,FALSE)</f>
        <v>676.5945723709001</v>
      </c>
      <c r="J295" s="5">
        <f t="shared" ca="1" si="57"/>
        <v>2.4534799509303537E-3</v>
      </c>
      <c r="K295" s="5">
        <f t="shared" ca="1" si="58"/>
        <v>1.6599999999999682</v>
      </c>
      <c r="L295" s="6">
        <f t="shared" si="59"/>
        <v>294</v>
      </c>
      <c r="M295">
        <f t="shared" ref="M295:M358" si="61">FORECAST(L295,B260:B294,L260:L294)</f>
        <v>677.56292905389125</v>
      </c>
      <c r="N295">
        <f t="shared" ref="N295:N358" si="62">STEYX(B260:B294,L260:L294)</f>
        <v>1.5477349330614012</v>
      </c>
      <c r="O295">
        <f t="shared" ref="O295:O358" si="63">(B295-M295)/N295</f>
        <v>-0.73446119222933037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-0.47950390078992333</v>
      </c>
      <c r="S295">
        <f t="shared" ref="S295:S358" si="67">(C295-AVERAGE(C259:C294))/_xlfn.STDEV.S(C259:C294)</f>
        <v>-0.34738919354038478</v>
      </c>
      <c r="T295" t="str">
        <f t="shared" ref="T295:T358" si="68">IF(R295&lt;-0.25,IF(O295&lt;-1,1,""),"")</f>
        <v/>
      </c>
      <c r="U295" t="str">
        <f t="shared" ref="U295:U358" si="69">IF(ISNUMBER(T295),K295,"")</f>
        <v/>
      </c>
      <c r="V295" t="str">
        <f t="shared" si="60"/>
        <v/>
      </c>
      <c r="X295">
        <f t="shared" ca="1" si="56"/>
        <v>60.927651703200127</v>
      </c>
    </row>
    <row r="296" spans="1:24" x14ac:dyDescent="0.25">
      <c r="A296" s="2">
        <v>43232.80515266204</v>
      </c>
      <c r="B296">
        <v>676.6</v>
      </c>
      <c r="C296">
        <v>1</v>
      </c>
      <c r="H296">
        <f>VLOOKUP(A296,[1]Sheet1!$A$2:$F$2001,5,FALSE)</f>
        <v>676.59</v>
      </c>
      <c r="I296">
        <f>VLOOKUP(A296,[1]Sheet1!$A$2:$F$2001,6,FALSE)</f>
        <v>676.5945723709001</v>
      </c>
      <c r="J296" s="5">
        <f t="shared" ca="1" si="57"/>
        <v>2.4534799509303537E-3</v>
      </c>
      <c r="K296" s="5">
        <f t="shared" ca="1" si="58"/>
        <v>1.6599999999999682</v>
      </c>
      <c r="L296" s="6">
        <f t="shared" si="59"/>
        <v>295</v>
      </c>
      <c r="M296">
        <f t="shared" si="61"/>
        <v>677.52305464907477</v>
      </c>
      <c r="N296">
        <f t="shared" si="62"/>
        <v>1.5318354025440173</v>
      </c>
      <c r="O296">
        <f t="shared" si="63"/>
        <v>-0.6025808305133612</v>
      </c>
      <c r="P296" t="str">
        <f t="shared" si="64"/>
        <v/>
      </c>
      <c r="Q296">
        <f t="shared" si="65"/>
        <v>0</v>
      </c>
      <c r="R296">
        <f t="shared" si="66"/>
        <v>-0.47804666103654758</v>
      </c>
      <c r="S296">
        <f t="shared" si="67"/>
        <v>-0.67177995489747067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60.927651703200127</v>
      </c>
    </row>
    <row r="297" spans="1:24" x14ac:dyDescent="0.25">
      <c r="A297" s="2">
        <v>43232.80515266204</v>
      </c>
      <c r="B297">
        <v>676.6</v>
      </c>
      <c r="C297">
        <v>1</v>
      </c>
      <c r="H297">
        <f>VLOOKUP(A297,[1]Sheet1!$A$2:$F$2001,5,FALSE)</f>
        <v>676.59</v>
      </c>
      <c r="I297">
        <f>VLOOKUP(A297,[1]Sheet1!$A$2:$F$2001,6,FALSE)</f>
        <v>676.5945723709001</v>
      </c>
      <c r="J297" s="5">
        <f t="shared" ca="1" si="57"/>
        <v>-6.9465998610700858E-4</v>
      </c>
      <c r="K297" s="5">
        <f t="shared" ca="1" si="58"/>
        <v>-0.47000000000014097</v>
      </c>
      <c r="L297" s="6">
        <f t="shared" si="59"/>
        <v>296</v>
      </c>
      <c r="M297">
        <f t="shared" si="61"/>
        <v>677.48753265789105</v>
      </c>
      <c r="N297">
        <f t="shared" si="62"/>
        <v>1.5081139474330418</v>
      </c>
      <c r="O297">
        <f t="shared" si="63"/>
        <v>-0.58850503929208853</v>
      </c>
      <c r="P297" t="str">
        <f t="shared" si="64"/>
        <v/>
      </c>
      <c r="Q297">
        <f t="shared" si="65"/>
        <v>0</v>
      </c>
      <c r="R297">
        <f t="shared" si="66"/>
        <v>-0.44690912656555593</v>
      </c>
      <c r="S297">
        <f t="shared" si="67"/>
        <v>-0.64609200905574915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60.927651703200127</v>
      </c>
    </row>
    <row r="298" spans="1:24" x14ac:dyDescent="0.25">
      <c r="A298" s="2">
        <v>43232.80515266204</v>
      </c>
      <c r="B298">
        <v>676.6</v>
      </c>
      <c r="C298">
        <v>1</v>
      </c>
      <c r="H298">
        <f>VLOOKUP(A298,[1]Sheet1!$A$2:$F$2001,5,FALSE)</f>
        <v>676.59</v>
      </c>
      <c r="I298">
        <f>VLOOKUP(A298,[1]Sheet1!$A$2:$F$2001,6,FALSE)</f>
        <v>676.5945723709001</v>
      </c>
      <c r="J298" s="5">
        <f t="shared" ca="1" si="57"/>
        <v>-6.9465998610700858E-4</v>
      </c>
      <c r="K298" s="5">
        <f t="shared" ca="1" si="58"/>
        <v>-0.47000000000014097</v>
      </c>
      <c r="L298" s="6">
        <f t="shared" si="59"/>
        <v>297</v>
      </c>
      <c r="M298">
        <f t="shared" si="61"/>
        <v>677.42376966911388</v>
      </c>
      <c r="N298">
        <f t="shared" si="62"/>
        <v>1.4701708588134736</v>
      </c>
      <c r="O298">
        <f t="shared" si="63"/>
        <v>-0.56032240346451656</v>
      </c>
      <c r="P298" t="str">
        <f t="shared" si="64"/>
        <v/>
      </c>
      <c r="Q298">
        <f t="shared" si="65"/>
        <v>0</v>
      </c>
      <c r="R298">
        <f t="shared" si="66"/>
        <v>-0.44109192646240869</v>
      </c>
      <c r="S298">
        <f t="shared" si="67"/>
        <v>-0.61411962858746671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60.927651703200127</v>
      </c>
    </row>
    <row r="299" spans="1:24" x14ac:dyDescent="0.25">
      <c r="A299" s="2">
        <v>43232.80515266204</v>
      </c>
      <c r="B299">
        <v>676.6</v>
      </c>
      <c r="C299">
        <v>1</v>
      </c>
      <c r="H299">
        <f>VLOOKUP(A299,[1]Sheet1!$A$2:$F$2001,5,FALSE)</f>
        <v>676.59</v>
      </c>
      <c r="I299">
        <f>VLOOKUP(A299,[1]Sheet1!$A$2:$F$2001,6,FALSE)</f>
        <v>676.5945723709001</v>
      </c>
      <c r="J299" s="5">
        <f t="shared" ca="1" si="57"/>
        <v>-6.9465998610700858E-4</v>
      </c>
      <c r="K299" s="5">
        <f t="shared" ca="1" si="58"/>
        <v>-0.47000000000014097</v>
      </c>
      <c r="L299" s="6">
        <f t="shared" si="59"/>
        <v>298</v>
      </c>
      <c r="M299">
        <f t="shared" si="61"/>
        <v>677.36311758718637</v>
      </c>
      <c r="N299">
        <f t="shared" si="62"/>
        <v>1.437494735355505</v>
      </c>
      <c r="O299">
        <f t="shared" si="63"/>
        <v>-0.53086635270188853</v>
      </c>
      <c r="P299" t="str">
        <f t="shared" si="64"/>
        <v/>
      </c>
      <c r="Q299">
        <f t="shared" si="65"/>
        <v>0</v>
      </c>
      <c r="R299">
        <f t="shared" si="66"/>
        <v>-0.40824804588457059</v>
      </c>
      <c r="S299">
        <f t="shared" si="67"/>
        <v>-0.58286578904702846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60.927651703200127</v>
      </c>
    </row>
    <row r="300" spans="1:24" x14ac:dyDescent="0.25">
      <c r="A300" s="2">
        <v>43232.80515266204</v>
      </c>
      <c r="B300">
        <v>676.6</v>
      </c>
      <c r="C300">
        <v>1</v>
      </c>
      <c r="H300">
        <f>VLOOKUP(A300,[1]Sheet1!$A$2:$F$2001,5,FALSE)</f>
        <v>676.59</v>
      </c>
      <c r="I300">
        <f>VLOOKUP(A300,[1]Sheet1!$A$2:$F$2001,6,FALSE)</f>
        <v>676.5945723709001</v>
      </c>
      <c r="J300" s="5">
        <f t="shared" ca="1" si="57"/>
        <v>-6.9465998610700858E-4</v>
      </c>
      <c r="K300" s="5">
        <f t="shared" ca="1" si="58"/>
        <v>-0.47000000000014097</v>
      </c>
      <c r="L300" s="6">
        <f t="shared" si="59"/>
        <v>299</v>
      </c>
      <c r="M300">
        <f t="shared" si="61"/>
        <v>677.30818146772515</v>
      </c>
      <c r="N300">
        <f t="shared" si="62"/>
        <v>1.411126328739768</v>
      </c>
      <c r="O300">
        <f t="shared" si="63"/>
        <v>-0.50185547055704094</v>
      </c>
      <c r="P300" t="str">
        <f t="shared" si="64"/>
        <v/>
      </c>
      <c r="Q300">
        <f t="shared" si="65"/>
        <v>0</v>
      </c>
      <c r="R300">
        <f t="shared" si="66"/>
        <v>-0.38457660879596706</v>
      </c>
      <c r="S300">
        <f t="shared" si="67"/>
        <v>-0.54366594192220308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60.927651703200127</v>
      </c>
    </row>
    <row r="301" spans="1:24" x14ac:dyDescent="0.25">
      <c r="A301" s="2">
        <v>43232.80515266204</v>
      </c>
      <c r="B301">
        <v>676.6</v>
      </c>
      <c r="C301">
        <v>1</v>
      </c>
      <c r="H301">
        <f>VLOOKUP(A301,[1]Sheet1!$A$2:$F$2001,5,FALSE)</f>
        <v>676.59</v>
      </c>
      <c r="I301">
        <f>VLOOKUP(A301,[1]Sheet1!$A$2:$F$2001,6,FALSE)</f>
        <v>676.5945723709001</v>
      </c>
      <c r="J301" s="5">
        <f t="shared" ca="1" si="57"/>
        <v>-6.9465998610700858E-4</v>
      </c>
      <c r="K301" s="5">
        <f t="shared" ca="1" si="58"/>
        <v>-0.47000000000014097</v>
      </c>
      <c r="L301" s="6">
        <f t="shared" si="59"/>
        <v>300</v>
      </c>
      <c r="M301">
        <f t="shared" si="61"/>
        <v>677.27569423472539</v>
      </c>
      <c r="N301">
        <f t="shared" si="62"/>
        <v>1.3989793442138356</v>
      </c>
      <c r="O301">
        <f t="shared" si="63"/>
        <v>-0.48299085867138375</v>
      </c>
      <c r="P301" t="str">
        <f t="shared" si="64"/>
        <v/>
      </c>
      <c r="Q301">
        <f t="shared" si="65"/>
        <v>0</v>
      </c>
      <c r="R301">
        <f t="shared" si="66"/>
        <v>-0.35858404955923634</v>
      </c>
      <c r="S301">
        <f t="shared" si="67"/>
        <v>-0.51537375002958907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60.927651703200127</v>
      </c>
    </row>
    <row r="302" spans="1:24" x14ac:dyDescent="0.25">
      <c r="A302" s="2">
        <v>43232.80515266204</v>
      </c>
      <c r="B302">
        <v>676.6</v>
      </c>
      <c r="C302">
        <v>1</v>
      </c>
      <c r="H302">
        <f>VLOOKUP(A302,[1]Sheet1!$A$2:$F$2001,5,FALSE)</f>
        <v>676.59</v>
      </c>
      <c r="I302">
        <f>VLOOKUP(A302,[1]Sheet1!$A$2:$F$2001,6,FALSE)</f>
        <v>676.5945723709001</v>
      </c>
      <c r="J302" s="5">
        <f t="shared" ca="1" si="57"/>
        <v>-6.9465998610667259E-4</v>
      </c>
      <c r="K302" s="5">
        <f t="shared" ca="1" si="58"/>
        <v>-0.46999999999991365</v>
      </c>
      <c r="L302" s="6">
        <f t="shared" si="59"/>
        <v>301</v>
      </c>
      <c r="M302">
        <f t="shared" si="61"/>
        <v>677.22074381322261</v>
      </c>
      <c r="N302">
        <f t="shared" si="62"/>
        <v>1.3774672363405742</v>
      </c>
      <c r="O302">
        <f t="shared" si="63"/>
        <v>-0.45064143585126404</v>
      </c>
      <c r="P302" t="str">
        <f t="shared" si="64"/>
        <v/>
      </c>
      <c r="Q302">
        <f t="shared" si="65"/>
        <v>0</v>
      </c>
      <c r="R302">
        <f t="shared" si="66"/>
        <v>-0.35858404955923634</v>
      </c>
      <c r="S302">
        <f t="shared" si="67"/>
        <v>-0.50443505486641804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60.927651703200127</v>
      </c>
    </row>
    <row r="303" spans="1:24" x14ac:dyDescent="0.25">
      <c r="A303" s="2">
        <v>43232.805264212962</v>
      </c>
      <c r="B303">
        <v>676.6</v>
      </c>
      <c r="C303">
        <v>2</v>
      </c>
      <c r="H303">
        <f>VLOOKUP(A303,[1]Sheet1!$A$2:$F$2001,5,FALSE)</f>
        <v>676.59</v>
      </c>
      <c r="I303">
        <f>VLOOKUP(A303,[1]Sheet1!$A$2:$F$2001,6,FALSE)</f>
        <v>676.6</v>
      </c>
      <c r="J303" s="5">
        <f t="shared" ca="1" si="57"/>
        <v>-6.9465998610700858E-4</v>
      </c>
      <c r="K303" s="5">
        <f t="shared" ca="1" si="58"/>
        <v>-0.47000000000014097</v>
      </c>
      <c r="L303" s="6">
        <f t="shared" si="59"/>
        <v>302</v>
      </c>
      <c r="M303">
        <f t="shared" si="61"/>
        <v>677.14402960809116</v>
      </c>
      <c r="N303">
        <f t="shared" si="62"/>
        <v>1.3436105605680573</v>
      </c>
      <c r="O303">
        <f t="shared" si="63"/>
        <v>-0.40490125938064192</v>
      </c>
      <c r="P303" t="str">
        <f t="shared" si="64"/>
        <v/>
      </c>
      <c r="Q303">
        <f t="shared" si="65"/>
        <v>1.1155092215631157E-4</v>
      </c>
      <c r="R303">
        <f t="shared" si="66"/>
        <v>1.1524670652494517</v>
      </c>
      <c r="S303">
        <f t="shared" si="67"/>
        <v>-0.32753959853571962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60.927651703200127</v>
      </c>
    </row>
    <row r="304" spans="1:24" x14ac:dyDescent="0.25">
      <c r="A304" s="2">
        <v>43232.805397696757</v>
      </c>
      <c r="B304">
        <v>676.6</v>
      </c>
      <c r="C304">
        <v>2</v>
      </c>
      <c r="H304">
        <f>VLOOKUP(A304,[1]Sheet1!$A$2:$F$2001,5,FALSE)</f>
        <v>676.59</v>
      </c>
      <c r="I304">
        <f>VLOOKUP(A304,[1]Sheet1!$A$2:$F$2001,6,FALSE)</f>
        <v>676.6</v>
      </c>
      <c r="J304" s="5">
        <f t="shared" ca="1" si="57"/>
        <v>-9.4686885706255939E-4</v>
      </c>
      <c r="K304" s="5">
        <f t="shared" ca="1" si="58"/>
        <v>-0.64064199999995708</v>
      </c>
      <c r="L304" s="6">
        <f t="shared" si="59"/>
        <v>303</v>
      </c>
      <c r="M304">
        <f t="shared" si="61"/>
        <v>677.04412212564864</v>
      </c>
      <c r="N304">
        <f t="shared" si="62"/>
        <v>1.2918788246015491</v>
      </c>
      <c r="O304">
        <f t="shared" si="63"/>
        <v>-0.34378001805672309</v>
      </c>
      <c r="P304" t="str">
        <f t="shared" si="64"/>
        <v/>
      </c>
      <c r="Q304">
        <f t="shared" si="65"/>
        <v>1.3348379434319213E-4</v>
      </c>
      <c r="R304">
        <f t="shared" si="66"/>
        <v>1.3847800153465415</v>
      </c>
      <c r="S304">
        <f t="shared" si="67"/>
        <v>-0.33280548924392173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60.927651703200127</v>
      </c>
    </row>
    <row r="305" spans="1:24" x14ac:dyDescent="0.25">
      <c r="A305" s="2">
        <v>43232.805684363433</v>
      </c>
      <c r="B305">
        <v>676.59846238000011</v>
      </c>
      <c r="C305">
        <v>6</v>
      </c>
      <c r="H305">
        <f>VLOOKUP(A305,[1]Sheet1!$A$2:$F$2001,5,FALSE)</f>
        <v>676.59</v>
      </c>
      <c r="I305">
        <f>VLOOKUP(A305,[1]Sheet1!$A$2:$F$2001,6,FALSE)</f>
        <v>675.12</v>
      </c>
      <c r="J305" s="5">
        <f t="shared" ca="1" si="57"/>
        <v>-9.6069998078596674E-4</v>
      </c>
      <c r="K305" s="5">
        <f t="shared" ca="1" si="58"/>
        <v>-0.64999999999997726</v>
      </c>
      <c r="L305" s="6">
        <f t="shared" si="59"/>
        <v>304</v>
      </c>
      <c r="M305">
        <f t="shared" si="61"/>
        <v>676.9210213658954</v>
      </c>
      <c r="N305">
        <f t="shared" si="62"/>
        <v>1.2155869842120366</v>
      </c>
      <c r="O305">
        <f t="shared" si="63"/>
        <v>-0.26535245118996764</v>
      </c>
      <c r="P305" t="str">
        <f t="shared" si="64"/>
        <v/>
      </c>
      <c r="Q305">
        <f t="shared" si="65"/>
        <v>2.8666667640209198E-4</v>
      </c>
      <c r="R305">
        <f t="shared" si="66"/>
        <v>3.2932866866021859</v>
      </c>
      <c r="S305">
        <f t="shared" si="67"/>
        <v>0.33280548924392173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60.927651703200127</v>
      </c>
    </row>
    <row r="306" spans="1:24" x14ac:dyDescent="0.25">
      <c r="A306" s="2">
        <v>43232.805833483799</v>
      </c>
      <c r="B306">
        <v>676.59108898162003</v>
      </c>
      <c r="C306">
        <v>4</v>
      </c>
      <c r="H306">
        <f>VLOOKUP(A306,[1]Sheet1!$A$2:$F$2001,5,FALSE)</f>
        <v>676.59000000000015</v>
      </c>
      <c r="I306">
        <f>VLOOKUP(A306,[1]Sheet1!$A$2:$F$2001,6,FALSE)</f>
        <v>675.12</v>
      </c>
      <c r="J306" s="5">
        <f t="shared" ca="1" si="57"/>
        <v>-9.6069998078613457E-4</v>
      </c>
      <c r="K306" s="5">
        <f t="shared" ca="1" si="58"/>
        <v>-0.65000000000009095</v>
      </c>
      <c r="L306" s="6">
        <f t="shared" si="59"/>
        <v>305</v>
      </c>
      <c r="M306">
        <f t="shared" si="61"/>
        <v>676.77868177538267</v>
      </c>
      <c r="N306">
        <f t="shared" si="62"/>
        <v>1.1099204490110302</v>
      </c>
      <c r="O306">
        <f t="shared" si="63"/>
        <v>-0.16901462976899229</v>
      </c>
      <c r="P306" t="str">
        <f t="shared" si="64"/>
        <v/>
      </c>
      <c r="Q306">
        <f t="shared" si="65"/>
        <v>1.4912036567693576E-4</v>
      </c>
      <c r="R306">
        <f t="shared" si="66"/>
        <v>1.2271391814040227</v>
      </c>
      <c r="S306">
        <f t="shared" si="67"/>
        <v>-2.3163728646522434E-2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60.927651703200127</v>
      </c>
    </row>
    <row r="307" spans="1:24" x14ac:dyDescent="0.25">
      <c r="A307" s="2">
        <v>43232.805833483799</v>
      </c>
      <c r="B307">
        <v>676.59</v>
      </c>
      <c r="C307">
        <v>1</v>
      </c>
      <c r="H307">
        <f>VLOOKUP(A307,[1]Sheet1!$A$2:$F$2001,5,FALSE)</f>
        <v>676.59000000000015</v>
      </c>
      <c r="I307">
        <f>VLOOKUP(A307,[1]Sheet1!$A$2:$F$2001,6,FALSE)</f>
        <v>675.12</v>
      </c>
      <c r="J307" s="5">
        <f t="shared" ca="1" si="57"/>
        <v>-4.8821190085581215E-4</v>
      </c>
      <c r="K307" s="5">
        <f t="shared" ca="1" si="58"/>
        <v>-0.33031929000003402</v>
      </c>
      <c r="L307" s="6">
        <f t="shared" si="59"/>
        <v>306</v>
      </c>
      <c r="M307">
        <f t="shared" si="61"/>
        <v>676.61846827046259</v>
      </c>
      <c r="N307">
        <f t="shared" si="62"/>
        <v>0.96389316105127065</v>
      </c>
      <c r="O307">
        <f t="shared" si="63"/>
        <v>-2.953467418682057E-2</v>
      </c>
      <c r="P307" t="str">
        <f t="shared" si="64"/>
        <v/>
      </c>
      <c r="Q307">
        <f t="shared" si="65"/>
        <v>0</v>
      </c>
      <c r="R307">
        <f t="shared" si="66"/>
        <v>-0.50957806465125721</v>
      </c>
      <c r="S307">
        <f t="shared" si="67"/>
        <v>-0.51902222364932316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60.927651703200127</v>
      </c>
    </row>
    <row r="308" spans="1:24" x14ac:dyDescent="0.25">
      <c r="A308" s="2">
        <v>43232.805974687501</v>
      </c>
      <c r="B308">
        <v>675.6306574160202</v>
      </c>
      <c r="C308">
        <v>27</v>
      </c>
      <c r="H308">
        <f>VLOOKUP(A308,[1]Sheet1!$A$2:$F$2001,5,FALSE)</f>
        <v>675.11000000000013</v>
      </c>
      <c r="I308">
        <f>VLOOKUP(A308,[1]Sheet1!$A$2:$F$2001,6,FALSE)</f>
        <v>675.12</v>
      </c>
      <c r="J308" s="5">
        <f t="shared" ca="1" si="57"/>
        <v>1.7029531631881974E-3</v>
      </c>
      <c r="K308" s="5">
        <f t="shared" ca="1" si="58"/>
        <v>1.1496807099999842</v>
      </c>
      <c r="L308" s="6">
        <f t="shared" si="59"/>
        <v>307</v>
      </c>
      <c r="M308">
        <f t="shared" si="61"/>
        <v>676.52550166326046</v>
      </c>
      <c r="N308">
        <f t="shared" si="62"/>
        <v>0.89528589868116115</v>
      </c>
      <c r="O308">
        <f t="shared" si="63"/>
        <v>-0.99950669228505196</v>
      </c>
      <c r="P308" t="str">
        <f t="shared" si="64"/>
        <v/>
      </c>
      <c r="Q308">
        <f t="shared" si="65"/>
        <v>1.4120370178716257E-4</v>
      </c>
      <c r="R308">
        <f t="shared" si="66"/>
        <v>1.0712981484134287</v>
      </c>
      <c r="S308">
        <f t="shared" si="67"/>
        <v>3.8185206454200209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60.927651703200127</v>
      </c>
    </row>
    <row r="309" spans="1:24" x14ac:dyDescent="0.25">
      <c r="A309" s="2">
        <v>43232.806234537027</v>
      </c>
      <c r="B309">
        <v>675.1155337652001</v>
      </c>
      <c r="C309">
        <v>7</v>
      </c>
      <c r="H309">
        <f>VLOOKUP(A309,[1]Sheet1!$A$2:$F$2001,5,FALSE)</f>
        <v>677.21931699359993</v>
      </c>
      <c r="I309">
        <f>VLOOKUP(A309,[1]Sheet1!$A$2:$F$2001,6,FALSE)</f>
        <v>675.12</v>
      </c>
      <c r="J309" s="5">
        <f t="shared" ca="1" si="57"/>
        <v>6.6549047714816747E-4</v>
      </c>
      <c r="K309" s="5">
        <f t="shared" ca="1" si="58"/>
        <v>0.4506830064000269</v>
      </c>
      <c r="L309" s="6">
        <f t="shared" si="59"/>
        <v>308</v>
      </c>
      <c r="M309">
        <f t="shared" si="61"/>
        <v>676.36577928366489</v>
      </c>
      <c r="N309">
        <f t="shared" si="62"/>
        <v>0.87487272689869799</v>
      </c>
      <c r="O309">
        <f t="shared" si="63"/>
        <v>-1.4290598849694864</v>
      </c>
      <c r="P309" t="str">
        <f t="shared" si="64"/>
        <v/>
      </c>
      <c r="Q309">
        <f t="shared" si="65"/>
        <v>2.5984952662838623E-4</v>
      </c>
      <c r="R309">
        <f t="shared" si="66"/>
        <v>2.3231420540798275</v>
      </c>
      <c r="S309">
        <f t="shared" si="67"/>
        <v>0.32055296018976781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60.927651703200127</v>
      </c>
    </row>
    <row r="310" spans="1:24" x14ac:dyDescent="0.25">
      <c r="A310" s="2">
        <v>43232.806450833326</v>
      </c>
      <c r="B310">
        <v>675.12</v>
      </c>
      <c r="C310">
        <v>3</v>
      </c>
      <c r="H310">
        <f>VLOOKUP(A310,[1]Sheet1!$A$2:$F$2001,5,FALSE)</f>
        <v>677.21931699359993</v>
      </c>
      <c r="I310">
        <f>VLOOKUP(A310,[1]Sheet1!$A$2:$F$2001,6,FALSE)</f>
        <v>675.12</v>
      </c>
      <c r="J310" s="5">
        <f t="shared" ca="1" si="57"/>
        <v>6.5072421199733829E-4</v>
      </c>
      <c r="K310" s="5">
        <f t="shared" ca="1" si="58"/>
        <v>0.44068300640003594</v>
      </c>
      <c r="L310" s="6">
        <f t="shared" si="59"/>
        <v>309</v>
      </c>
      <c r="M310">
        <f t="shared" si="61"/>
        <v>676.15864590582646</v>
      </c>
      <c r="N310">
        <f t="shared" si="62"/>
        <v>0.86814549586059853</v>
      </c>
      <c r="O310">
        <f t="shared" si="63"/>
        <v>-1.1963961234364748</v>
      </c>
      <c r="P310" t="str">
        <f t="shared" si="64"/>
        <v/>
      </c>
      <c r="Q310">
        <f t="shared" si="65"/>
        <v>2.1629629918606952E-4</v>
      </c>
      <c r="R310">
        <f t="shared" si="66"/>
        <v>1.7451510688996141</v>
      </c>
      <c r="S310">
        <f t="shared" si="67"/>
        <v>-0.25787636540683107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60.927651703200127</v>
      </c>
    </row>
    <row r="311" spans="1:24" x14ac:dyDescent="0.25">
      <c r="A311" s="2">
        <v>43232.806466793983</v>
      </c>
      <c r="B311">
        <v>675.12000000000012</v>
      </c>
      <c r="C311">
        <v>2</v>
      </c>
      <c r="H311">
        <f>VLOOKUP(A311,[1]Sheet1!$A$2:$F$2001,5,FALSE)</f>
        <v>677.21931699359993</v>
      </c>
      <c r="I311">
        <f>VLOOKUP(A311,[1]Sheet1!$A$2:$F$2001,6,FALSE)</f>
        <v>675.77834779999989</v>
      </c>
      <c r="J311" s="5">
        <f t="shared" ca="1" si="57"/>
        <v>6.5072421199733829E-4</v>
      </c>
      <c r="K311" s="5">
        <f t="shared" ca="1" si="58"/>
        <v>0.44068300640003594</v>
      </c>
      <c r="L311" s="6">
        <f t="shared" si="59"/>
        <v>310</v>
      </c>
      <c r="M311">
        <f t="shared" si="61"/>
        <v>675.96243023679301</v>
      </c>
      <c r="N311">
        <f t="shared" si="62"/>
        <v>0.85323696264376014</v>
      </c>
      <c r="O311">
        <f t="shared" si="63"/>
        <v>-0.98733443776582019</v>
      </c>
      <c r="P311" t="str">
        <f t="shared" si="64"/>
        <v/>
      </c>
      <c r="Q311">
        <f t="shared" si="65"/>
        <v>1.596065703779459E-5</v>
      </c>
      <c r="R311">
        <f t="shared" si="66"/>
        <v>-0.41400304632481844</v>
      </c>
      <c r="S311">
        <f t="shared" si="67"/>
        <v>-0.36864480180654913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60.927651703200127</v>
      </c>
    </row>
    <row r="312" spans="1:24" x14ac:dyDescent="0.25">
      <c r="A312" s="2">
        <v>43232.806789710638</v>
      </c>
      <c r="B312">
        <v>676.24524644920007</v>
      </c>
      <c r="C312">
        <v>22</v>
      </c>
      <c r="H312">
        <f>VLOOKUP(A312,[1]Sheet1!$A$2:$F$2001,5,FALSE)</f>
        <v>677.21931699359993</v>
      </c>
      <c r="I312">
        <f>VLOOKUP(A312,[1]Sheet1!$A$2:$F$2001,6,FALSE)</f>
        <v>676.82263222860001</v>
      </c>
      <c r="J312" s="5">
        <f t="shared" ca="1" si="57"/>
        <v>6.6091588820457086E-4</v>
      </c>
      <c r="K312" s="5">
        <f t="shared" ca="1" si="58"/>
        <v>0.44758500640011795</v>
      </c>
      <c r="L312" s="6">
        <f t="shared" si="59"/>
        <v>311</v>
      </c>
      <c r="M312">
        <f t="shared" si="61"/>
        <v>675.76560952574266</v>
      </c>
      <c r="N312">
        <f t="shared" si="62"/>
        <v>0.82190906875175862</v>
      </c>
      <c r="O312">
        <f t="shared" si="63"/>
        <v>0.58356446192500966</v>
      </c>
      <c r="P312" t="str">
        <f t="shared" si="64"/>
        <v/>
      </c>
      <c r="Q312">
        <f t="shared" si="65"/>
        <v>3.2291665411321446E-4</v>
      </c>
      <c r="R312">
        <f t="shared" si="66"/>
        <v>2.7031040449415316</v>
      </c>
      <c r="S312">
        <f t="shared" si="67"/>
        <v>2.5050978692136687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60.927651703200127</v>
      </c>
    </row>
    <row r="313" spans="1:24" x14ac:dyDescent="0.25">
      <c r="A313" s="2">
        <v>43232.806845104169</v>
      </c>
      <c r="B313">
        <v>676.76229544492014</v>
      </c>
      <c r="C313">
        <v>12</v>
      </c>
      <c r="H313">
        <f>VLOOKUP(A313,[1]Sheet1!$A$2:$F$2001,5,FALSE)</f>
        <v>677.21931699359993</v>
      </c>
      <c r="I313">
        <f>VLOOKUP(A313,[1]Sheet1!$A$2:$F$2001,6,FALSE)</f>
        <v>677</v>
      </c>
      <c r="J313" s="5">
        <f t="shared" ca="1" si="57"/>
        <v>6.6091588820457086E-4</v>
      </c>
      <c r="K313" s="5">
        <f t="shared" ca="1" si="58"/>
        <v>0.44758500640011795</v>
      </c>
      <c r="L313" s="6">
        <f t="shared" si="59"/>
        <v>312</v>
      </c>
      <c r="M313">
        <f t="shared" si="61"/>
        <v>675.75976791482481</v>
      </c>
      <c r="N313">
        <f t="shared" si="62"/>
        <v>0.81908199374113533</v>
      </c>
      <c r="O313">
        <f t="shared" si="63"/>
        <v>1.2239648017609537</v>
      </c>
      <c r="P313" t="str">
        <f t="shared" si="64"/>
        <v/>
      </c>
      <c r="Q313">
        <f t="shared" si="65"/>
        <v>5.5393531511072069E-5</v>
      </c>
      <c r="R313">
        <f t="shared" si="66"/>
        <v>-7.779465443992005E-2</v>
      </c>
      <c r="S313">
        <f t="shared" si="67"/>
        <v>0.92370657183207872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60.927651703200127</v>
      </c>
    </row>
    <row r="314" spans="1:24" x14ac:dyDescent="0.25">
      <c r="A314" s="2">
        <v>43232.806915821762</v>
      </c>
      <c r="B314">
        <v>677.01246848884</v>
      </c>
      <c r="C314">
        <v>9</v>
      </c>
      <c r="H314">
        <f>VLOOKUP(A314,[1]Sheet1!$A$2:$F$2001,5,FALSE)</f>
        <v>677.25593600000002</v>
      </c>
      <c r="I314">
        <f>VLOOKUP(A314,[1]Sheet1!$A$2:$F$2001,6,FALSE)</f>
        <v>677.18219999999997</v>
      </c>
      <c r="J314" s="5">
        <f t="shared" ca="1" si="57"/>
        <v>6.1138482217738637E-4</v>
      </c>
      <c r="K314" s="5">
        <f t="shared" ca="1" si="58"/>
        <v>0.41406399999993937</v>
      </c>
      <c r="L314" s="6">
        <f t="shared" si="59"/>
        <v>313</v>
      </c>
      <c r="M314">
        <f t="shared" si="61"/>
        <v>675.88442439667278</v>
      </c>
      <c r="N314">
        <f t="shared" si="62"/>
        <v>0.82795490772373848</v>
      </c>
      <c r="O314">
        <f t="shared" si="63"/>
        <v>1.3624462898209027</v>
      </c>
      <c r="P314" t="str">
        <f t="shared" si="64"/>
        <v/>
      </c>
      <c r="Q314">
        <f t="shared" si="65"/>
        <v>7.0717593189328909E-5</v>
      </c>
      <c r="R314">
        <f t="shared" si="66"/>
        <v>4.9682788473063899E-2</v>
      </c>
      <c r="S314">
        <f t="shared" si="67"/>
        <v>0.51743553884517424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60.927651703200127</v>
      </c>
    </row>
    <row r="315" spans="1:24" x14ac:dyDescent="0.25">
      <c r="A315" s="2">
        <v>43232.807134768518</v>
      </c>
      <c r="B315">
        <v>677.27632172872018</v>
      </c>
      <c r="C315">
        <v>10</v>
      </c>
      <c r="H315">
        <f>VLOOKUP(A315,[1]Sheet1!$A$2:$F$2001,5,FALSE)</f>
        <v>677.25</v>
      </c>
      <c r="I315">
        <f>VLOOKUP(A315,[1]Sheet1!$A$2:$F$2001,6,FALSE)</f>
        <v>676.36</v>
      </c>
      <c r="J315" s="5">
        <f t="shared" ca="1" si="57"/>
        <v>1.1074197120708748E-3</v>
      </c>
      <c r="K315" s="5">
        <f t="shared" ca="1" si="58"/>
        <v>0.75</v>
      </c>
      <c r="L315" s="6">
        <f t="shared" si="59"/>
        <v>314</v>
      </c>
      <c r="M315">
        <f t="shared" si="61"/>
        <v>676.04013913515314</v>
      </c>
      <c r="N315">
        <f t="shared" si="62"/>
        <v>0.83680136248981674</v>
      </c>
      <c r="O315">
        <f t="shared" si="63"/>
        <v>1.4772712485659705</v>
      </c>
      <c r="P315" t="str">
        <f t="shared" si="64"/>
        <v/>
      </c>
      <c r="Q315">
        <f t="shared" si="65"/>
        <v>2.189467559219338E-4</v>
      </c>
      <c r="R315">
        <f t="shared" si="66"/>
        <v>1.4183552384817122</v>
      </c>
      <c r="S315">
        <f t="shared" si="67"/>
        <v>0.6198715771379687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60.927651703200127</v>
      </c>
    </row>
    <row r="316" spans="1:24" x14ac:dyDescent="0.25">
      <c r="A316" s="2">
        <v>43232.807169918982</v>
      </c>
      <c r="B316">
        <v>676.94791455169991</v>
      </c>
      <c r="C316">
        <v>9</v>
      </c>
      <c r="H316">
        <f>VLOOKUP(A316,[1]Sheet1!$A$2:$F$2001,5,FALSE)</f>
        <v>675.71069487680006</v>
      </c>
      <c r="I316">
        <f>VLOOKUP(A316,[1]Sheet1!$A$2:$F$2001,6,FALSE)</f>
        <v>676.42</v>
      </c>
      <c r="J316" s="5">
        <f t="shared" ca="1" si="57"/>
        <v>3.3879959878648047E-3</v>
      </c>
      <c r="K316" s="5">
        <f t="shared" ca="1" si="58"/>
        <v>2.289305123199938</v>
      </c>
      <c r="L316" s="6">
        <f t="shared" si="59"/>
        <v>315</v>
      </c>
      <c r="M316">
        <f t="shared" si="61"/>
        <v>676.22581906237792</v>
      </c>
      <c r="N316">
        <f t="shared" si="62"/>
        <v>0.84478663066262449</v>
      </c>
      <c r="O316">
        <f t="shared" si="63"/>
        <v>0.85476671044805419</v>
      </c>
      <c r="P316" t="str">
        <f t="shared" si="64"/>
        <v/>
      </c>
      <c r="Q316">
        <f t="shared" si="65"/>
        <v>3.515046410029754E-5</v>
      </c>
      <c r="R316">
        <f t="shared" si="66"/>
        <v>-0.35060339571358612</v>
      </c>
      <c r="S316">
        <f t="shared" si="67"/>
        <v>0.4583324053856061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60.927651703200127</v>
      </c>
    </row>
    <row r="317" spans="1:24" x14ac:dyDescent="0.25">
      <c r="A317" s="2">
        <v>43232.807187986109</v>
      </c>
      <c r="B317">
        <v>676.34981033022007</v>
      </c>
      <c r="C317">
        <v>7</v>
      </c>
      <c r="H317">
        <f>VLOOKUP(A317,[1]Sheet1!$A$2:$F$2001,5,FALSE)</f>
        <v>675.61415499040004</v>
      </c>
      <c r="I317">
        <f>VLOOKUP(A317,[1]Sheet1!$A$2:$F$2001,6,FALSE)</f>
        <v>676.42</v>
      </c>
      <c r="J317" s="5">
        <f t="shared" ca="1" si="57"/>
        <v>3.5313721478109979E-3</v>
      </c>
      <c r="K317" s="5">
        <f t="shared" ca="1" si="58"/>
        <v>2.3858450095999615</v>
      </c>
      <c r="L317" s="6">
        <f t="shared" si="59"/>
        <v>316</v>
      </c>
      <c r="M317">
        <f t="shared" si="61"/>
        <v>676.36604254988015</v>
      </c>
      <c r="N317">
        <f t="shared" si="62"/>
        <v>0.83565116291845709</v>
      </c>
      <c r="O317">
        <f t="shared" si="63"/>
        <v>-1.9424635996906442E-2</v>
      </c>
      <c r="P317" t="str">
        <f t="shared" si="64"/>
        <v/>
      </c>
      <c r="Q317">
        <f t="shared" si="65"/>
        <v>1.8067126802634448E-5</v>
      </c>
      <c r="R317">
        <f t="shared" si="66"/>
        <v>-0.51862927567011963</v>
      </c>
      <c r="S317">
        <f t="shared" si="67"/>
        <v>0.17783543730078655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60.927651703200127</v>
      </c>
    </row>
    <row r="318" spans="1:24" x14ac:dyDescent="0.25">
      <c r="A318" s="2">
        <v>43232.807447893523</v>
      </c>
      <c r="B318">
        <v>675.93485878583999</v>
      </c>
      <c r="C318">
        <v>11</v>
      </c>
      <c r="H318">
        <f>VLOOKUP(A318,[1]Sheet1!$A$2:$F$2001,5,FALSE)</f>
        <v>676.65993600000013</v>
      </c>
      <c r="I318">
        <f>VLOOKUP(A318,[1]Sheet1!$A$2:$F$2001,6,FALSE)</f>
        <v>677.28</v>
      </c>
      <c r="J318" s="5">
        <f t="shared" ca="1" si="57"/>
        <v>1.980409846519818E-3</v>
      </c>
      <c r="K318" s="5">
        <f t="shared" ca="1" si="58"/>
        <v>1.3400639999998702</v>
      </c>
      <c r="L318" s="6">
        <f t="shared" si="59"/>
        <v>317</v>
      </c>
      <c r="M318">
        <f t="shared" si="61"/>
        <v>676.43842598575941</v>
      </c>
      <c r="N318">
        <f t="shared" si="62"/>
        <v>0.81373282434196348</v>
      </c>
      <c r="O318">
        <f t="shared" si="63"/>
        <v>-0.61883604157990457</v>
      </c>
      <c r="P318" t="str">
        <f t="shared" si="64"/>
        <v/>
      </c>
      <c r="Q318">
        <f t="shared" si="65"/>
        <v>2.5990741414716467E-4</v>
      </c>
      <c r="R318">
        <f t="shared" si="66"/>
        <v>1.7052018625510725</v>
      </c>
      <c r="S318">
        <f t="shared" si="67"/>
        <v>0.68212464402384443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60.927651703200127</v>
      </c>
    </row>
    <row r="319" spans="1:24" x14ac:dyDescent="0.25">
      <c r="A319" s="2">
        <v>43232.807447893523</v>
      </c>
      <c r="B319">
        <v>677.28</v>
      </c>
      <c r="C319">
        <v>1</v>
      </c>
      <c r="H319">
        <f>VLOOKUP(A319,[1]Sheet1!$A$2:$F$2001,5,FALSE)</f>
        <v>676.65993600000013</v>
      </c>
      <c r="I319">
        <f>VLOOKUP(A319,[1]Sheet1!$A$2:$F$2001,6,FALSE)</f>
        <v>677.28</v>
      </c>
      <c r="J319" s="5">
        <f t="shared" ca="1" si="57"/>
        <v>1.980409846519818E-3</v>
      </c>
      <c r="K319" s="5">
        <f t="shared" ca="1" si="58"/>
        <v>1.3400639999998702</v>
      </c>
      <c r="L319" s="6">
        <f t="shared" si="59"/>
        <v>318</v>
      </c>
      <c r="M319">
        <f t="shared" si="61"/>
        <v>676.46691675607815</v>
      </c>
      <c r="N319">
        <f t="shared" si="62"/>
        <v>0.79174921123410624</v>
      </c>
      <c r="O319">
        <f t="shared" si="63"/>
        <v>1.0269454423004276</v>
      </c>
      <c r="P319" t="str">
        <f t="shared" si="64"/>
        <v/>
      </c>
      <c r="Q319">
        <f t="shared" si="65"/>
        <v>0</v>
      </c>
      <c r="R319">
        <f t="shared" si="66"/>
        <v>-0.735890512151264</v>
      </c>
      <c r="S319">
        <f t="shared" si="67"/>
        <v>-0.66735109927748515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60.927651703200127</v>
      </c>
    </row>
    <row r="320" spans="1:24" x14ac:dyDescent="0.25">
      <c r="A320" s="2">
        <v>43232.807611840282</v>
      </c>
      <c r="B320">
        <v>676.94957524120002</v>
      </c>
      <c r="C320">
        <v>4</v>
      </c>
      <c r="H320">
        <f>VLOOKUP(A320,[1]Sheet1!$A$2:$F$2001,5,FALSE)</f>
        <v>678.32950000000005</v>
      </c>
      <c r="I320">
        <f>VLOOKUP(A320,[1]Sheet1!$A$2:$F$2001,6,FALSE)</f>
        <v>677.32989999999995</v>
      </c>
      <c r="J320" s="5">
        <f t="shared" ca="1" si="57"/>
        <v>-4.8575213078607478E-4</v>
      </c>
      <c r="K320" s="5">
        <f t="shared" ca="1" si="58"/>
        <v>-0.32950000000005275</v>
      </c>
      <c r="L320" s="6">
        <f t="shared" si="59"/>
        <v>319</v>
      </c>
      <c r="M320">
        <f t="shared" si="61"/>
        <v>676.65006924041973</v>
      </c>
      <c r="N320">
        <f t="shared" si="62"/>
        <v>0.77219565525340206</v>
      </c>
      <c r="O320">
        <f t="shared" si="63"/>
        <v>0.38786284116298531</v>
      </c>
      <c r="P320" t="str">
        <f t="shared" si="64"/>
        <v/>
      </c>
      <c r="Q320">
        <f t="shared" si="65"/>
        <v>1.6394675913034007E-4</v>
      </c>
      <c r="R320">
        <f t="shared" si="66"/>
        <v>0.72819932217225625</v>
      </c>
      <c r="S320">
        <f t="shared" si="67"/>
        <v>-0.27350454888421522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60.927651703200127</v>
      </c>
    </row>
    <row r="321" spans="1:24" x14ac:dyDescent="0.25">
      <c r="A321" s="2">
        <v>43232.807611840282</v>
      </c>
      <c r="B321">
        <v>677.33</v>
      </c>
      <c r="C321">
        <v>1</v>
      </c>
      <c r="H321">
        <f>VLOOKUP(A321,[1]Sheet1!$A$2:$F$2001,5,FALSE)</f>
        <v>678.32950000000005</v>
      </c>
      <c r="I321">
        <f>VLOOKUP(A321,[1]Sheet1!$A$2:$F$2001,6,FALSE)</f>
        <v>677.32989999999995</v>
      </c>
      <c r="J321" s="5">
        <f t="shared" ca="1" si="57"/>
        <v>-4.8575213078607478E-4</v>
      </c>
      <c r="K321" s="5">
        <f t="shared" ca="1" si="58"/>
        <v>-0.32950000000005275</v>
      </c>
      <c r="L321" s="6">
        <f t="shared" si="59"/>
        <v>320</v>
      </c>
      <c r="M321">
        <f t="shared" si="61"/>
        <v>676.78555130564519</v>
      </c>
      <c r="N321">
        <f t="shared" si="62"/>
        <v>0.74203923900370983</v>
      </c>
      <c r="O321">
        <f t="shared" si="63"/>
        <v>0.73371954707658449</v>
      </c>
      <c r="P321" t="str">
        <f t="shared" si="64"/>
        <v/>
      </c>
      <c r="Q321">
        <f t="shared" si="65"/>
        <v>0</v>
      </c>
      <c r="R321">
        <f t="shared" si="66"/>
        <v>-0.77770866681289297</v>
      </c>
      <c r="S321">
        <f t="shared" si="67"/>
        <v>-0.67185764730228126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60.927651703200127</v>
      </c>
    </row>
    <row r="322" spans="1:24" x14ac:dyDescent="0.25">
      <c r="A322" s="2">
        <v>43232.807611840282</v>
      </c>
      <c r="B322">
        <v>677.33</v>
      </c>
      <c r="C322">
        <v>1</v>
      </c>
      <c r="H322">
        <f>VLOOKUP(A322,[1]Sheet1!$A$2:$F$2001,5,FALSE)</f>
        <v>678.32950000000005</v>
      </c>
      <c r="I322">
        <f>VLOOKUP(A322,[1]Sheet1!$A$2:$F$2001,6,FALSE)</f>
        <v>677.32989999999995</v>
      </c>
      <c r="J322" s="5">
        <f t="shared" ca="1" si="57"/>
        <v>-4.8575213078607478E-4</v>
      </c>
      <c r="K322" s="5">
        <f t="shared" ca="1" si="58"/>
        <v>-0.32950000000005275</v>
      </c>
      <c r="L322" s="6">
        <f t="shared" si="59"/>
        <v>321</v>
      </c>
      <c r="M322">
        <f t="shared" si="61"/>
        <v>676.96795560503608</v>
      </c>
      <c r="N322">
        <f t="shared" si="62"/>
        <v>0.70225998229395237</v>
      </c>
      <c r="O322">
        <f t="shared" si="63"/>
        <v>0.51554182794430481</v>
      </c>
      <c r="P322" t="str">
        <f t="shared" si="64"/>
        <v/>
      </c>
      <c r="Q322">
        <f t="shared" si="65"/>
        <v>0</v>
      </c>
      <c r="R322">
        <f t="shared" si="66"/>
        <v>-0.75816676015971884</v>
      </c>
      <c r="S322">
        <f t="shared" si="67"/>
        <v>-0.67185764730228126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60.927651703200127</v>
      </c>
    </row>
    <row r="323" spans="1:24" x14ac:dyDescent="0.25">
      <c r="A323" s="2">
        <v>43232.807870972218</v>
      </c>
      <c r="B323">
        <v>677.32998000000009</v>
      </c>
      <c r="C323">
        <v>4</v>
      </c>
      <c r="H323">
        <f>VLOOKUP(A323,[1]Sheet1!$A$2:$F$2001,5,FALSE)</f>
        <v>678.32950000000005</v>
      </c>
      <c r="I323">
        <f>VLOOKUP(A323,[1]Sheet1!$A$2:$F$2001,6,FALSE)</f>
        <v>677.33</v>
      </c>
      <c r="J323" s="5">
        <f t="shared" ref="J323:J386" ca="1" si="71">(OFFSET(I323,$AA$2,0)-H323)/H323</f>
        <v>-4.8575213078607478E-4</v>
      </c>
      <c r="K323" s="5">
        <f t="shared" ref="K323:K386" ca="1" si="72">IF(ISNUMBER(J323),H323*J323,"")</f>
        <v>-0.32950000000005275</v>
      </c>
      <c r="L323" s="6">
        <f t="shared" si="59"/>
        <v>322</v>
      </c>
      <c r="M323">
        <f t="shared" si="61"/>
        <v>677.08469113195451</v>
      </c>
      <c r="N323">
        <f t="shared" si="62"/>
        <v>0.69856423859257233</v>
      </c>
      <c r="O323">
        <f t="shared" si="63"/>
        <v>0.35113287296207901</v>
      </c>
      <c r="P323" t="str">
        <f t="shared" si="64"/>
        <v/>
      </c>
      <c r="Q323">
        <f t="shared" si="65"/>
        <v>2.5913193530868739E-4</v>
      </c>
      <c r="R323">
        <f t="shared" si="66"/>
        <v>1.5395116715009169</v>
      </c>
      <c r="S323">
        <f t="shared" si="67"/>
        <v>-0.25407644295585452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60.927651703200127</v>
      </c>
    </row>
    <row r="324" spans="1:24" x14ac:dyDescent="0.25">
      <c r="A324" s="2">
        <v>43232.808036851849</v>
      </c>
      <c r="B324">
        <v>677.33</v>
      </c>
      <c r="C324">
        <v>4</v>
      </c>
      <c r="H324">
        <f>VLOOKUP(A324,[1]Sheet1!$A$2:$F$2001,5,FALSE)</f>
        <v>678.32950000000005</v>
      </c>
      <c r="I324">
        <f>VLOOKUP(A324,[1]Sheet1!$A$2:$F$2001,6,FALSE)</f>
        <v>678.66160000000002</v>
      </c>
      <c r="J324" s="5">
        <f t="shared" ca="1" si="71"/>
        <v>-4.8575213078607478E-4</v>
      </c>
      <c r="K324" s="5">
        <f t="shared" ca="1" si="72"/>
        <v>-0.32950000000005275</v>
      </c>
      <c r="L324" s="6">
        <f t="shared" ref="L324:L387" si="73">L323+1</f>
        <v>323</v>
      </c>
      <c r="M324">
        <f t="shared" si="61"/>
        <v>677.1617975224591</v>
      </c>
      <c r="N324">
        <f t="shared" si="62"/>
        <v>0.69972609931045182</v>
      </c>
      <c r="O324">
        <f t="shared" si="63"/>
        <v>0.2403833124228186</v>
      </c>
      <c r="P324" t="str">
        <f t="shared" si="64"/>
        <v/>
      </c>
      <c r="Q324">
        <f t="shared" si="65"/>
        <v>1.6587963182246312E-4</v>
      </c>
      <c r="R324">
        <f t="shared" si="66"/>
        <v>0.63414803202358971</v>
      </c>
      <c r="S324">
        <f t="shared" si="67"/>
        <v>-0.25801571805312412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60.927651703200127</v>
      </c>
    </row>
    <row r="325" spans="1:24" x14ac:dyDescent="0.25">
      <c r="A325" s="2">
        <v>43232.808036851849</v>
      </c>
      <c r="B325">
        <v>677.33</v>
      </c>
      <c r="C325">
        <v>1</v>
      </c>
      <c r="H325">
        <f>VLOOKUP(A325,[1]Sheet1!$A$2:$F$2001,5,FALSE)</f>
        <v>678.32950000000005</v>
      </c>
      <c r="I325">
        <f>VLOOKUP(A325,[1]Sheet1!$A$2:$F$2001,6,FALSE)</f>
        <v>678.66160000000002</v>
      </c>
      <c r="J325" s="5">
        <f t="shared" ca="1" si="71"/>
        <v>-4.8575213078607478E-4</v>
      </c>
      <c r="K325" s="5">
        <f t="shared" ca="1" si="72"/>
        <v>-0.32950000000005275</v>
      </c>
      <c r="L325" s="6">
        <f t="shared" si="73"/>
        <v>324</v>
      </c>
      <c r="M325">
        <f t="shared" si="61"/>
        <v>677.21948134154536</v>
      </c>
      <c r="N325">
        <f t="shared" si="62"/>
        <v>0.69946974884411961</v>
      </c>
      <c r="O325">
        <f t="shared" si="63"/>
        <v>0.15800348569371747</v>
      </c>
      <c r="P325" t="str">
        <f t="shared" si="64"/>
        <v/>
      </c>
      <c r="Q325">
        <f t="shared" si="65"/>
        <v>0</v>
      </c>
      <c r="R325">
        <f t="shared" si="66"/>
        <v>-0.84283766923196335</v>
      </c>
      <c r="S325">
        <f t="shared" si="67"/>
        <v>-0.65969679469785403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60.927651703200127</v>
      </c>
    </row>
    <row r="326" spans="1:24" x14ac:dyDescent="0.25">
      <c r="A326" s="2">
        <v>43232.808036851849</v>
      </c>
      <c r="B326">
        <v>677.33</v>
      </c>
      <c r="C326">
        <v>1</v>
      </c>
      <c r="H326">
        <f>VLOOKUP(A326,[1]Sheet1!$A$2:$F$2001,5,FALSE)</f>
        <v>678.32950000000005</v>
      </c>
      <c r="I326">
        <f>VLOOKUP(A326,[1]Sheet1!$A$2:$F$2001,6,FALSE)</f>
        <v>678.66160000000002</v>
      </c>
      <c r="J326" s="5">
        <f t="shared" ca="1" si="71"/>
        <v>-4.8575213078607478E-4</v>
      </c>
      <c r="K326" s="5">
        <f t="shared" ca="1" si="72"/>
        <v>-0.32950000000005275</v>
      </c>
      <c r="L326" s="6">
        <f t="shared" si="73"/>
        <v>325</v>
      </c>
      <c r="M326">
        <f t="shared" si="61"/>
        <v>677.21054625372278</v>
      </c>
      <c r="N326">
        <f t="shared" si="62"/>
        <v>0.66701315038039177</v>
      </c>
      <c r="O326">
        <f t="shared" si="63"/>
        <v>0.17908754304039623</v>
      </c>
      <c r="P326" t="str">
        <f t="shared" si="64"/>
        <v/>
      </c>
      <c r="Q326">
        <f t="shared" si="65"/>
        <v>0</v>
      </c>
      <c r="R326">
        <f t="shared" si="66"/>
        <v>-0.82480272580974046</v>
      </c>
      <c r="S326">
        <f t="shared" si="67"/>
        <v>-0.65969679469785403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60.927651703200127</v>
      </c>
    </row>
    <row r="327" spans="1:24" x14ac:dyDescent="0.25">
      <c r="A327" s="2">
        <v>43232.808036851849</v>
      </c>
      <c r="B327">
        <v>677.33</v>
      </c>
      <c r="C327">
        <v>1</v>
      </c>
      <c r="H327">
        <f>VLOOKUP(A327,[1]Sheet1!$A$2:$F$2001,5,FALSE)</f>
        <v>678.32950000000005</v>
      </c>
      <c r="I327">
        <f>VLOOKUP(A327,[1]Sheet1!$A$2:$F$2001,6,FALSE)</f>
        <v>678.66160000000002</v>
      </c>
      <c r="J327" s="5">
        <f t="shared" ca="1" si="71"/>
        <v>-4.8575213078607478E-4</v>
      </c>
      <c r="K327" s="5">
        <f t="shared" ca="1" si="72"/>
        <v>-0.32950000000005275</v>
      </c>
      <c r="L327" s="6">
        <f t="shared" si="73"/>
        <v>326</v>
      </c>
      <c r="M327">
        <f t="shared" si="61"/>
        <v>677.19887160862652</v>
      </c>
      <c r="N327">
        <f t="shared" si="62"/>
        <v>0.63445939989888755</v>
      </c>
      <c r="O327">
        <f t="shared" si="63"/>
        <v>0.20667735617822044</v>
      </c>
      <c r="P327" t="str">
        <f t="shared" si="64"/>
        <v/>
      </c>
      <c r="Q327">
        <f t="shared" si="65"/>
        <v>0</v>
      </c>
      <c r="R327">
        <f t="shared" si="66"/>
        <v>-0.82453868179817369</v>
      </c>
      <c r="S327">
        <f t="shared" si="67"/>
        <v>-0.68914670692485935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60.927651703200127</v>
      </c>
    </row>
    <row r="328" spans="1:24" x14ac:dyDescent="0.25">
      <c r="A328" s="2">
        <v>43232.808036851849</v>
      </c>
      <c r="B328">
        <v>677.33</v>
      </c>
      <c r="C328">
        <v>1</v>
      </c>
      <c r="H328">
        <f>VLOOKUP(A328,[1]Sheet1!$A$2:$F$2001,5,FALSE)</f>
        <v>678.32950000000005</v>
      </c>
      <c r="I328">
        <f>VLOOKUP(A328,[1]Sheet1!$A$2:$F$2001,6,FALSE)</f>
        <v>678.66160000000002</v>
      </c>
      <c r="J328" s="5">
        <f t="shared" ca="1" si="71"/>
        <v>-4.8575213078607478E-4</v>
      </c>
      <c r="K328" s="5">
        <f t="shared" ca="1" si="72"/>
        <v>-0.32950000000005275</v>
      </c>
      <c r="L328" s="6">
        <f t="shared" si="73"/>
        <v>327</v>
      </c>
      <c r="M328">
        <f t="shared" si="61"/>
        <v>677.17503589129785</v>
      </c>
      <c r="N328">
        <f t="shared" si="62"/>
        <v>0.59112723487738361</v>
      </c>
      <c r="O328">
        <f t="shared" si="63"/>
        <v>0.26215017606883256</v>
      </c>
      <c r="P328" t="str">
        <f t="shared" si="64"/>
        <v/>
      </c>
      <c r="Q328">
        <f t="shared" si="65"/>
        <v>0</v>
      </c>
      <c r="R328">
        <f t="shared" si="66"/>
        <v>-0.82227666538964184</v>
      </c>
      <c r="S328">
        <f t="shared" si="67"/>
        <v>-0.6825219932824288</v>
      </c>
      <c r="T328" t="str">
        <f t="shared" si="68"/>
        <v/>
      </c>
      <c r="U328" t="str">
        <f t="shared" si="69"/>
        <v/>
      </c>
      <c r="V328" t="str">
        <f t="shared" si="60"/>
        <v/>
      </c>
      <c r="X328">
        <f t="shared" ca="1" si="70"/>
        <v>60.927651703200127</v>
      </c>
    </row>
    <row r="329" spans="1:24" x14ac:dyDescent="0.25">
      <c r="A329" s="2">
        <v>43232.808036851849</v>
      </c>
      <c r="B329">
        <v>677.33</v>
      </c>
      <c r="C329">
        <v>1</v>
      </c>
      <c r="H329">
        <f>VLOOKUP(A329,[1]Sheet1!$A$2:$F$2001,5,FALSE)</f>
        <v>678.32950000000005</v>
      </c>
      <c r="I329">
        <f>VLOOKUP(A329,[1]Sheet1!$A$2:$F$2001,6,FALSE)</f>
        <v>678.66160000000002</v>
      </c>
      <c r="J329" s="5">
        <f t="shared" ca="1" si="71"/>
        <v>-4.8575213078607478E-4</v>
      </c>
      <c r="K329" s="5">
        <f t="shared" ca="1" si="72"/>
        <v>-0.32950000000005275</v>
      </c>
      <c r="L329" s="6">
        <f t="shared" si="73"/>
        <v>328</v>
      </c>
      <c r="M329">
        <f t="shared" si="61"/>
        <v>677.18336326939504</v>
      </c>
      <c r="N329">
        <f t="shared" si="62"/>
        <v>0.57788015781423274</v>
      </c>
      <c r="O329">
        <f t="shared" si="63"/>
        <v>0.25374937800189079</v>
      </c>
      <c r="P329" t="str">
        <f t="shared" si="64"/>
        <v/>
      </c>
      <c r="Q329">
        <f t="shared" si="65"/>
        <v>0</v>
      </c>
      <c r="R329">
        <f t="shared" si="66"/>
        <v>-0.79484274675998601</v>
      </c>
      <c r="S329">
        <f t="shared" si="67"/>
        <v>-0.66456028962682978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60.927651703200127</v>
      </c>
    </row>
    <row r="330" spans="1:24" x14ac:dyDescent="0.25">
      <c r="A330" s="2">
        <v>43232.808036851849</v>
      </c>
      <c r="B330">
        <v>677.33</v>
      </c>
      <c r="C330">
        <v>1</v>
      </c>
      <c r="H330">
        <f>VLOOKUP(A330,[1]Sheet1!$A$2:$F$2001,5,FALSE)</f>
        <v>678.32950000000005</v>
      </c>
      <c r="I330">
        <f>VLOOKUP(A330,[1]Sheet1!$A$2:$F$2001,6,FALSE)</f>
        <v>678.66160000000002</v>
      </c>
      <c r="J330" s="5">
        <f t="shared" ca="1" si="71"/>
        <v>-4.8575213078607478E-4</v>
      </c>
      <c r="K330" s="5">
        <f t="shared" ca="1" si="72"/>
        <v>-0.32950000000005275</v>
      </c>
      <c r="L330" s="6">
        <f t="shared" si="73"/>
        <v>329</v>
      </c>
      <c r="M330">
        <f t="shared" si="61"/>
        <v>677.21069564177378</v>
      </c>
      <c r="N330">
        <f t="shared" si="62"/>
        <v>0.57528715035691969</v>
      </c>
      <c r="O330">
        <f t="shared" si="63"/>
        <v>0.20738227535977491</v>
      </c>
      <c r="P330" t="str">
        <f t="shared" si="64"/>
        <v/>
      </c>
      <c r="Q330">
        <f t="shared" si="65"/>
        <v>0</v>
      </c>
      <c r="R330">
        <f t="shared" si="66"/>
        <v>-0.7769842122008187</v>
      </c>
      <c r="S330">
        <f t="shared" si="67"/>
        <v>-0.62206915149343822</v>
      </c>
      <c r="T330" t="str">
        <f t="shared" si="68"/>
        <v/>
      </c>
      <c r="U330" t="str">
        <f t="shared" si="69"/>
        <v/>
      </c>
      <c r="V330" t="str">
        <f t="shared" si="60"/>
        <v/>
      </c>
      <c r="X330">
        <f t="shared" ca="1" si="70"/>
        <v>60.927651703200127</v>
      </c>
    </row>
    <row r="331" spans="1:24" x14ac:dyDescent="0.25">
      <c r="A331" s="2">
        <v>43232.808036851849</v>
      </c>
      <c r="B331">
        <v>677.33</v>
      </c>
      <c r="C331">
        <v>1</v>
      </c>
      <c r="H331">
        <f>VLOOKUP(A331,[1]Sheet1!$A$2:$F$2001,5,FALSE)</f>
        <v>678.32950000000005</v>
      </c>
      <c r="I331">
        <f>VLOOKUP(A331,[1]Sheet1!$A$2:$F$2001,6,FALSE)</f>
        <v>678.66160000000002</v>
      </c>
      <c r="J331" s="5">
        <f t="shared" ca="1" si="71"/>
        <v>-4.8575213078607478E-4</v>
      </c>
      <c r="K331" s="5">
        <f t="shared" ca="1" si="72"/>
        <v>-0.32950000000005275</v>
      </c>
      <c r="L331" s="6">
        <f t="shared" si="73"/>
        <v>330</v>
      </c>
      <c r="M331">
        <f t="shared" si="61"/>
        <v>677.27161564990718</v>
      </c>
      <c r="N331">
        <f t="shared" si="62"/>
        <v>0.57330532855324579</v>
      </c>
      <c r="O331">
        <f t="shared" si="63"/>
        <v>0.10183814310639655</v>
      </c>
      <c r="P331" t="str">
        <f t="shared" si="64"/>
        <v/>
      </c>
      <c r="Q331">
        <f t="shared" si="65"/>
        <v>0</v>
      </c>
      <c r="R331">
        <f t="shared" si="66"/>
        <v>-0.7769842122008187</v>
      </c>
      <c r="S331">
        <f t="shared" si="67"/>
        <v>-0.60476892317245912</v>
      </c>
      <c r="T331" t="str">
        <f t="shared" si="68"/>
        <v/>
      </c>
      <c r="U331" t="str">
        <f t="shared" si="69"/>
        <v/>
      </c>
      <c r="V331" t="str">
        <f t="shared" si="60"/>
        <v/>
      </c>
      <c r="X331">
        <f t="shared" ca="1" si="70"/>
        <v>60.927651703200127</v>
      </c>
    </row>
    <row r="332" spans="1:24" x14ac:dyDescent="0.25">
      <c r="A332" s="2">
        <v>43232.808036851849</v>
      </c>
      <c r="B332">
        <v>677.33</v>
      </c>
      <c r="C332">
        <v>1</v>
      </c>
      <c r="H332">
        <f>VLOOKUP(A332,[1]Sheet1!$A$2:$F$2001,5,FALSE)</f>
        <v>678.32950000000005</v>
      </c>
      <c r="I332">
        <f>VLOOKUP(A332,[1]Sheet1!$A$2:$F$2001,6,FALSE)</f>
        <v>678.66160000000002</v>
      </c>
      <c r="J332" s="5">
        <f t="shared" ca="1" si="71"/>
        <v>-4.8575213078607478E-4</v>
      </c>
      <c r="K332" s="5">
        <f t="shared" ca="1" si="72"/>
        <v>-0.32950000000005275</v>
      </c>
      <c r="L332" s="6">
        <f t="shared" si="73"/>
        <v>331</v>
      </c>
      <c r="M332">
        <f t="shared" si="61"/>
        <v>677.33878768236013</v>
      </c>
      <c r="N332">
        <f t="shared" si="62"/>
        <v>0.56714308713252759</v>
      </c>
      <c r="O332">
        <f t="shared" si="63"/>
        <v>-1.5494647751988154E-2</v>
      </c>
      <c r="P332" t="str">
        <f t="shared" si="64"/>
        <v/>
      </c>
      <c r="Q332">
        <f t="shared" si="65"/>
        <v>0</v>
      </c>
      <c r="R332">
        <f t="shared" si="66"/>
        <v>-0.7769842122008187</v>
      </c>
      <c r="S332">
        <f t="shared" si="67"/>
        <v>-0.59293141035223351</v>
      </c>
      <c r="T332" t="str">
        <f t="shared" si="68"/>
        <v/>
      </c>
      <c r="U332" t="str">
        <f t="shared" si="69"/>
        <v/>
      </c>
      <c r="V332" t="str">
        <f t="shared" si="60"/>
        <v/>
      </c>
      <c r="X332">
        <f t="shared" ca="1" si="70"/>
        <v>60.927651703200127</v>
      </c>
    </row>
    <row r="333" spans="1:24" x14ac:dyDescent="0.25">
      <c r="A333" s="2">
        <v>43232.808036851849</v>
      </c>
      <c r="B333">
        <v>677.33</v>
      </c>
      <c r="C333">
        <v>1</v>
      </c>
      <c r="H333">
        <f>VLOOKUP(A333,[1]Sheet1!$A$2:$F$2001,5,FALSE)</f>
        <v>678.32950000000005</v>
      </c>
      <c r="I333">
        <f>VLOOKUP(A333,[1]Sheet1!$A$2:$F$2001,6,FALSE)</f>
        <v>678.66160000000002</v>
      </c>
      <c r="J333" s="5">
        <f t="shared" ca="1" si="71"/>
        <v>-3.710178607889576E-4</v>
      </c>
      <c r="K333" s="5">
        <f t="shared" ca="1" si="72"/>
        <v>-0.25167236000004323</v>
      </c>
      <c r="L333" s="6">
        <f t="shared" si="73"/>
        <v>332</v>
      </c>
      <c r="M333">
        <f t="shared" si="61"/>
        <v>677.40227904254425</v>
      </c>
      <c r="N333">
        <f t="shared" si="62"/>
        <v>0.56028192894135975</v>
      </c>
      <c r="O333">
        <f t="shared" si="63"/>
        <v>-0.12900477208104777</v>
      </c>
      <c r="P333" t="str">
        <f t="shared" si="64"/>
        <v/>
      </c>
      <c r="Q333">
        <f t="shared" si="65"/>
        <v>0</v>
      </c>
      <c r="R333">
        <f t="shared" si="66"/>
        <v>-0.7769842122008187</v>
      </c>
      <c r="S333">
        <f t="shared" si="67"/>
        <v>-0.59293141035223351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60.927651703200127</v>
      </c>
    </row>
    <row r="334" spans="1:24" x14ac:dyDescent="0.25">
      <c r="A334" s="2">
        <v>43232.808036851849</v>
      </c>
      <c r="B334">
        <v>677.33</v>
      </c>
      <c r="C334">
        <v>1</v>
      </c>
      <c r="H334">
        <f>VLOOKUP(A334,[1]Sheet1!$A$2:$F$2001,5,FALSE)</f>
        <v>678.32950000000005</v>
      </c>
      <c r="I334">
        <f>VLOOKUP(A334,[1]Sheet1!$A$2:$F$2001,6,FALSE)</f>
        <v>678.66160000000002</v>
      </c>
      <c r="J334" s="5">
        <f t="shared" ca="1" si="71"/>
        <v>8.4103669381904288E-4</v>
      </c>
      <c r="K334" s="5">
        <f t="shared" ca="1" si="72"/>
        <v>0.57049999999992451</v>
      </c>
      <c r="L334" s="6">
        <f t="shared" si="73"/>
        <v>333</v>
      </c>
      <c r="M334">
        <f t="shared" si="61"/>
        <v>677.46208973045952</v>
      </c>
      <c r="N334">
        <f t="shared" si="62"/>
        <v>0.55298015255283839</v>
      </c>
      <c r="O334">
        <f t="shared" si="63"/>
        <v>-0.23886884520120683</v>
      </c>
      <c r="P334" t="str">
        <f t="shared" si="64"/>
        <v/>
      </c>
      <c r="Q334">
        <f t="shared" si="65"/>
        <v>0</v>
      </c>
      <c r="R334">
        <f t="shared" si="66"/>
        <v>-0.77698421220081859</v>
      </c>
      <c r="S334">
        <f t="shared" si="67"/>
        <v>-0.59293141035223351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60.927651703200127</v>
      </c>
    </row>
    <row r="335" spans="1:24" x14ac:dyDescent="0.25">
      <c r="A335" s="2">
        <v>43232.808036851849</v>
      </c>
      <c r="B335">
        <v>677.33</v>
      </c>
      <c r="C335">
        <v>1</v>
      </c>
      <c r="H335">
        <f>VLOOKUP(A335,[1]Sheet1!$A$2:$F$2001,5,FALSE)</f>
        <v>678.32950000000005</v>
      </c>
      <c r="I335">
        <f>VLOOKUP(A335,[1]Sheet1!$A$2:$F$2001,6,FALSE)</f>
        <v>678.66160000000002</v>
      </c>
      <c r="J335" s="5">
        <f t="shared" ca="1" si="71"/>
        <v>8.4103669381904288E-4</v>
      </c>
      <c r="K335" s="5">
        <f t="shared" ca="1" si="72"/>
        <v>0.57049999999992451</v>
      </c>
      <c r="L335" s="6">
        <f t="shared" si="73"/>
        <v>334</v>
      </c>
      <c r="M335">
        <f t="shared" si="61"/>
        <v>677.51821974610596</v>
      </c>
      <c r="N335">
        <f t="shared" si="62"/>
        <v>0.54548340226864622</v>
      </c>
      <c r="O335">
        <f t="shared" si="63"/>
        <v>-0.3450512798796731</v>
      </c>
      <c r="P335" t="str">
        <f t="shared" si="64"/>
        <v/>
      </c>
      <c r="Q335">
        <f t="shared" si="65"/>
        <v>0</v>
      </c>
      <c r="R335">
        <f t="shared" si="66"/>
        <v>-0.77698421220081859</v>
      </c>
      <c r="S335">
        <f t="shared" si="67"/>
        <v>-0.59293141035223351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60.927651703200127</v>
      </c>
    </row>
    <row r="336" spans="1:24" x14ac:dyDescent="0.25">
      <c r="A336" s="2">
        <v>43232.808036851849</v>
      </c>
      <c r="B336">
        <v>677.33</v>
      </c>
      <c r="C336">
        <v>1</v>
      </c>
      <c r="H336">
        <f>VLOOKUP(A336,[1]Sheet1!$A$2:$F$2001,5,FALSE)</f>
        <v>678.32950000000005</v>
      </c>
      <c r="I336">
        <f>VLOOKUP(A336,[1]Sheet1!$A$2:$F$2001,6,FALSE)</f>
        <v>678.66160000000002</v>
      </c>
      <c r="J336" s="5">
        <f t="shared" ca="1" si="71"/>
        <v>8.4103669381904288E-4</v>
      </c>
      <c r="K336" s="5">
        <f t="shared" ca="1" si="72"/>
        <v>0.57049999999992451</v>
      </c>
      <c r="L336" s="6">
        <f t="shared" si="73"/>
        <v>335</v>
      </c>
      <c r="M336">
        <f t="shared" si="61"/>
        <v>677.57066908948332</v>
      </c>
      <c r="N336">
        <f t="shared" si="62"/>
        <v>0.53802528927390225</v>
      </c>
      <c r="O336">
        <f t="shared" si="63"/>
        <v>-0.44731928829604628</v>
      </c>
      <c r="P336" t="str">
        <f t="shared" si="64"/>
        <v/>
      </c>
      <c r="Q336">
        <f t="shared" si="65"/>
        <v>0</v>
      </c>
      <c r="R336">
        <f t="shared" si="66"/>
        <v>-0.77698421220081859</v>
      </c>
      <c r="S336">
        <f t="shared" si="67"/>
        <v>-0.59293141035223351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60.927651703200127</v>
      </c>
    </row>
    <row r="337" spans="1:24" x14ac:dyDescent="0.25">
      <c r="A337" s="2">
        <v>43232.808036851849</v>
      </c>
      <c r="B337">
        <v>677.33</v>
      </c>
      <c r="C337">
        <v>1</v>
      </c>
      <c r="H337">
        <f>VLOOKUP(A337,[1]Sheet1!$A$2:$F$2001,5,FALSE)</f>
        <v>678.32950000000005</v>
      </c>
      <c r="I337">
        <f>VLOOKUP(A337,[1]Sheet1!$A$2:$F$2001,6,FALSE)</f>
        <v>678.66160000000002</v>
      </c>
      <c r="J337" s="5">
        <f t="shared" ca="1" si="71"/>
        <v>1.121136556791322E-3</v>
      </c>
      <c r="K337" s="5">
        <f t="shared" ca="1" si="72"/>
        <v>0.76049999999997919</v>
      </c>
      <c r="L337" s="6">
        <f t="shared" si="73"/>
        <v>336</v>
      </c>
      <c r="M337">
        <f t="shared" si="61"/>
        <v>677.61943776059172</v>
      </c>
      <c r="N337">
        <f t="shared" si="62"/>
        <v>0.5308269124207261</v>
      </c>
      <c r="O337">
        <f t="shared" si="63"/>
        <v>-0.54525826369985775</v>
      </c>
      <c r="P337" t="str">
        <f t="shared" si="64"/>
        <v/>
      </c>
      <c r="Q337">
        <f t="shared" si="65"/>
        <v>0</v>
      </c>
      <c r="R337">
        <f t="shared" si="66"/>
        <v>-0.77698421220081859</v>
      </c>
      <c r="S337">
        <f t="shared" si="67"/>
        <v>-0.59293141035223351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60.927651703200127</v>
      </c>
    </row>
    <row r="338" spans="1:24" x14ac:dyDescent="0.25">
      <c r="A338" s="2">
        <v>43232.808036851849</v>
      </c>
      <c r="B338">
        <v>677.33</v>
      </c>
      <c r="C338">
        <v>1</v>
      </c>
      <c r="H338">
        <f>VLOOKUP(A338,[1]Sheet1!$A$2:$F$2001,5,FALSE)</f>
        <v>678.32950000000005</v>
      </c>
      <c r="I338">
        <f>VLOOKUP(A338,[1]Sheet1!$A$2:$F$2001,6,FALSE)</f>
        <v>678.66160000000002</v>
      </c>
      <c r="J338" s="5">
        <f t="shared" ca="1" si="71"/>
        <v>1.6607850609474963E-3</v>
      </c>
      <c r="K338" s="5">
        <f t="shared" ca="1" si="72"/>
        <v>1.1265594999999848</v>
      </c>
      <c r="L338" s="6">
        <f t="shared" si="73"/>
        <v>337</v>
      </c>
      <c r="M338">
        <f t="shared" si="61"/>
        <v>677.6645257594314</v>
      </c>
      <c r="N338">
        <f t="shared" si="62"/>
        <v>0.52409536497203268</v>
      </c>
      <c r="O338">
        <f t="shared" si="63"/>
        <v>-0.63829177243193003</v>
      </c>
      <c r="P338" t="str">
        <f t="shared" si="64"/>
        <v/>
      </c>
      <c r="Q338">
        <f t="shared" si="65"/>
        <v>0</v>
      </c>
      <c r="R338">
        <f t="shared" si="66"/>
        <v>-0.77698421220081859</v>
      </c>
      <c r="S338">
        <f t="shared" si="67"/>
        <v>-0.59293141035223351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60.927651703200127</v>
      </c>
    </row>
    <row r="339" spans="1:24" x14ac:dyDescent="0.25">
      <c r="A339" s="2">
        <v>43232.808036851849</v>
      </c>
      <c r="B339">
        <v>677.33</v>
      </c>
      <c r="C339">
        <v>1</v>
      </c>
      <c r="H339">
        <f>VLOOKUP(A339,[1]Sheet1!$A$2:$F$2001,5,FALSE)</f>
        <v>678.32950000000005</v>
      </c>
      <c r="I339">
        <f>VLOOKUP(A339,[1]Sheet1!$A$2:$F$2001,6,FALSE)</f>
        <v>678.66160000000002</v>
      </c>
      <c r="J339" s="5">
        <f t="shared" ca="1" si="71"/>
        <v>1.6607850609474963E-3</v>
      </c>
      <c r="K339" s="5">
        <f t="shared" ca="1" si="72"/>
        <v>1.1265594999999848</v>
      </c>
      <c r="L339" s="6">
        <f t="shared" si="73"/>
        <v>338</v>
      </c>
      <c r="M339">
        <f t="shared" si="61"/>
        <v>677.70593308600201</v>
      </c>
      <c r="N339">
        <f t="shared" si="62"/>
        <v>0.51802133717807619</v>
      </c>
      <c r="O339">
        <f t="shared" si="63"/>
        <v>-0.72570965522358954</v>
      </c>
      <c r="P339" t="str">
        <f t="shared" si="64"/>
        <v/>
      </c>
      <c r="Q339">
        <f t="shared" si="65"/>
        <v>0</v>
      </c>
      <c r="R339">
        <f t="shared" si="66"/>
        <v>-0.74153749762606469</v>
      </c>
      <c r="S339">
        <f t="shared" si="67"/>
        <v>-0.59293141035223351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60.927651703200127</v>
      </c>
    </row>
    <row r="340" spans="1:24" x14ac:dyDescent="0.25">
      <c r="A340" s="2">
        <v>43232.808036851849</v>
      </c>
      <c r="B340">
        <v>677.33</v>
      </c>
      <c r="C340">
        <v>1</v>
      </c>
      <c r="H340">
        <f>VLOOKUP(A340,[1]Sheet1!$A$2:$F$2001,5,FALSE)</f>
        <v>678.32950000000005</v>
      </c>
      <c r="I340">
        <f>VLOOKUP(A340,[1]Sheet1!$A$2:$F$2001,6,FALSE)</f>
        <v>678.66160000000002</v>
      </c>
      <c r="J340" s="5">
        <f t="shared" ca="1" si="71"/>
        <v>1.6607850609474963E-3</v>
      </c>
      <c r="K340" s="5">
        <f t="shared" ca="1" si="72"/>
        <v>1.1265594999999848</v>
      </c>
      <c r="L340" s="6">
        <f t="shared" si="73"/>
        <v>339</v>
      </c>
      <c r="M340">
        <f t="shared" si="61"/>
        <v>677.74365974030388</v>
      </c>
      <c r="N340">
        <f t="shared" si="62"/>
        <v>0.51277597951502096</v>
      </c>
      <c r="O340">
        <f t="shared" si="63"/>
        <v>-0.80670654794531915</v>
      </c>
      <c r="P340" t="str">
        <f t="shared" si="64"/>
        <v/>
      </c>
      <c r="Q340">
        <f t="shared" si="65"/>
        <v>0</v>
      </c>
      <c r="R340">
        <f t="shared" si="66"/>
        <v>-0.70328501159401846</v>
      </c>
      <c r="S340">
        <f t="shared" si="67"/>
        <v>-0.58683686833749682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60.927651703200127</v>
      </c>
    </row>
    <row r="341" spans="1:24" x14ac:dyDescent="0.25">
      <c r="A341" s="2">
        <v>43232.808036851849</v>
      </c>
      <c r="B341">
        <v>677.33</v>
      </c>
      <c r="C341">
        <v>1</v>
      </c>
      <c r="H341">
        <f>VLOOKUP(A341,[1]Sheet1!$A$2:$F$2001,5,FALSE)</f>
        <v>678.32950000000005</v>
      </c>
      <c r="I341">
        <f>VLOOKUP(A341,[1]Sheet1!$A$2:$F$2001,6,FALSE)</f>
        <v>678.66160000000002</v>
      </c>
      <c r="J341" s="5">
        <f t="shared" ca="1" si="71"/>
        <v>-2.5888701818219822E-4</v>
      </c>
      <c r="K341" s="5">
        <f t="shared" ca="1" si="72"/>
        <v>-0.17561070160002143</v>
      </c>
      <c r="L341" s="6">
        <f t="shared" si="73"/>
        <v>340</v>
      </c>
      <c r="M341">
        <f t="shared" si="61"/>
        <v>677.77761010563074</v>
      </c>
      <c r="N341">
        <f t="shared" si="62"/>
        <v>0.50855999435406618</v>
      </c>
      <c r="O341">
        <f t="shared" si="63"/>
        <v>-0.88015201864083226</v>
      </c>
      <c r="P341" t="str">
        <f t="shared" si="64"/>
        <v/>
      </c>
      <c r="Q341">
        <f t="shared" si="65"/>
        <v>0</v>
      </c>
      <c r="R341">
        <f t="shared" si="66"/>
        <v>-0.66288857638210785</v>
      </c>
      <c r="S341">
        <f t="shared" si="67"/>
        <v>-0.58078808918119573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60.927651703200127</v>
      </c>
    </row>
    <row r="342" spans="1:24" x14ac:dyDescent="0.25">
      <c r="A342" s="2">
        <v>43232.808036851849</v>
      </c>
      <c r="B342">
        <v>677.33</v>
      </c>
      <c r="C342">
        <v>1</v>
      </c>
      <c r="H342">
        <f>VLOOKUP(A342,[1]Sheet1!$A$2:$F$2001,5,FALSE)</f>
        <v>678.32950000000005</v>
      </c>
      <c r="I342">
        <f>VLOOKUP(A342,[1]Sheet1!$A$2:$F$2001,6,FALSE)</f>
        <v>678.66160000000002</v>
      </c>
      <c r="J342" s="5">
        <f t="shared" ca="1" si="71"/>
        <v>-2.5888701818219822E-4</v>
      </c>
      <c r="K342" s="5">
        <f t="shared" ca="1" si="72"/>
        <v>-0.17561070160002143</v>
      </c>
      <c r="L342" s="6">
        <f t="shared" si="73"/>
        <v>341</v>
      </c>
      <c r="M342">
        <f t="shared" si="61"/>
        <v>677.80741353213409</v>
      </c>
      <c r="N342">
        <f t="shared" si="62"/>
        <v>0.50569175040477565</v>
      </c>
      <c r="O342">
        <f t="shared" si="63"/>
        <v>-0.94408012737386016</v>
      </c>
      <c r="P342" t="str">
        <f t="shared" si="64"/>
        <v/>
      </c>
      <c r="Q342">
        <f t="shared" si="65"/>
        <v>0</v>
      </c>
      <c r="R342">
        <f t="shared" si="66"/>
        <v>-0.62339445877451394</v>
      </c>
      <c r="S342">
        <f t="shared" si="67"/>
        <v>-0.55555555555555547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60.927651703200127</v>
      </c>
    </row>
    <row r="343" spans="1:24" x14ac:dyDescent="0.25">
      <c r="A343" s="2">
        <v>43232.808036851849</v>
      </c>
      <c r="B343">
        <v>677.33</v>
      </c>
      <c r="C343">
        <v>1</v>
      </c>
      <c r="H343">
        <f>VLOOKUP(A343,[1]Sheet1!$A$2:$F$2001,5,FALSE)</f>
        <v>678.32950000000005</v>
      </c>
      <c r="I343">
        <f>VLOOKUP(A343,[1]Sheet1!$A$2:$F$2001,6,FALSE)</f>
        <v>678.66160000000002</v>
      </c>
      <c r="J343" s="5">
        <f t="shared" ca="1" si="71"/>
        <v>-2.5888701818219822E-4</v>
      </c>
      <c r="K343" s="5">
        <f t="shared" ca="1" si="72"/>
        <v>-0.17561070160002143</v>
      </c>
      <c r="L343" s="6">
        <f t="shared" si="73"/>
        <v>342</v>
      </c>
      <c r="M343">
        <f t="shared" si="61"/>
        <v>677.83342363867951</v>
      </c>
      <c r="N343">
        <f t="shared" si="62"/>
        <v>0.50405838417159488</v>
      </c>
      <c r="O343">
        <f t="shared" si="63"/>
        <v>-0.99874073021685084</v>
      </c>
      <c r="P343" t="str">
        <f t="shared" si="64"/>
        <v/>
      </c>
      <c r="Q343">
        <f t="shared" si="65"/>
        <v>0</v>
      </c>
      <c r="R343">
        <f t="shared" si="66"/>
        <v>-0.62339445877451405</v>
      </c>
      <c r="S343">
        <f t="shared" si="67"/>
        <v>-0.53937066671495215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60.927651703200127</v>
      </c>
    </row>
    <row r="344" spans="1:24" x14ac:dyDescent="0.25">
      <c r="A344" s="2">
        <v>43232.808036851849</v>
      </c>
      <c r="B344">
        <v>677.33</v>
      </c>
      <c r="C344">
        <v>1</v>
      </c>
      <c r="H344">
        <f>VLOOKUP(A344,[1]Sheet1!$A$2:$F$2001,5,FALSE)</f>
        <v>678.32950000000005</v>
      </c>
      <c r="I344">
        <f>VLOOKUP(A344,[1]Sheet1!$A$2:$F$2001,6,FALSE)</f>
        <v>678.66160000000002</v>
      </c>
      <c r="J344" s="5">
        <f t="shared" ca="1" si="71"/>
        <v>-2.5888701818219822E-4</v>
      </c>
      <c r="K344" s="5">
        <f t="shared" ca="1" si="72"/>
        <v>-0.17561070160002143</v>
      </c>
      <c r="L344" s="6">
        <f t="shared" si="73"/>
        <v>343</v>
      </c>
      <c r="M344">
        <f t="shared" si="61"/>
        <v>677.79604605512839</v>
      </c>
      <c r="N344">
        <f t="shared" si="62"/>
        <v>0.50254888128294961</v>
      </c>
      <c r="O344">
        <f t="shared" si="63"/>
        <v>-0.92736462558345145</v>
      </c>
      <c r="P344" t="str">
        <f t="shared" si="64"/>
        <v/>
      </c>
      <c r="Q344">
        <f t="shared" si="65"/>
        <v>0</v>
      </c>
      <c r="R344">
        <f t="shared" si="66"/>
        <v>-0.58575423635745771</v>
      </c>
      <c r="S344">
        <f t="shared" si="67"/>
        <v>-0.53937066671495215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60.927651703200127</v>
      </c>
    </row>
    <row r="345" spans="1:24" x14ac:dyDescent="0.25">
      <c r="A345" s="2">
        <v>43232.808036851849</v>
      </c>
      <c r="B345">
        <v>677.33</v>
      </c>
      <c r="C345">
        <v>1</v>
      </c>
      <c r="H345">
        <f>VLOOKUP(A345,[1]Sheet1!$A$2:$F$2001,5,FALSE)</f>
        <v>678.32950000000005</v>
      </c>
      <c r="I345">
        <f>VLOOKUP(A345,[1]Sheet1!$A$2:$F$2001,6,FALSE)</f>
        <v>678.66160000000002</v>
      </c>
      <c r="J345" s="5">
        <f t="shared" ca="1" si="71"/>
        <v>-2.5888701818219822E-4</v>
      </c>
      <c r="K345" s="5">
        <f t="shared" ca="1" si="72"/>
        <v>-0.17561070160002143</v>
      </c>
      <c r="L345" s="6">
        <f t="shared" si="73"/>
        <v>344</v>
      </c>
      <c r="M345">
        <f t="shared" si="61"/>
        <v>677.718067458414</v>
      </c>
      <c r="N345">
        <f t="shared" si="62"/>
        <v>0.46298475999338828</v>
      </c>
      <c r="O345">
        <f t="shared" si="63"/>
        <v>-0.8381862470365089</v>
      </c>
      <c r="P345" t="str">
        <f t="shared" si="64"/>
        <v/>
      </c>
      <c r="Q345">
        <f t="shared" si="65"/>
        <v>0</v>
      </c>
      <c r="R345">
        <f t="shared" si="66"/>
        <v>-0.54354024826817604</v>
      </c>
      <c r="S345">
        <f t="shared" si="67"/>
        <v>-0.54790198515754707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60.927651703200127</v>
      </c>
    </row>
    <row r="346" spans="1:24" x14ac:dyDescent="0.25">
      <c r="A346" s="2">
        <v>43232.808036851849</v>
      </c>
      <c r="B346">
        <v>677.33</v>
      </c>
      <c r="C346">
        <v>1</v>
      </c>
      <c r="H346">
        <f>VLOOKUP(A346,[1]Sheet1!$A$2:$F$2001,5,FALSE)</f>
        <v>678.32950000000005</v>
      </c>
      <c r="I346">
        <f>VLOOKUP(A346,[1]Sheet1!$A$2:$F$2001,6,FALSE)</f>
        <v>678.66160000000002</v>
      </c>
      <c r="J346" s="5">
        <f t="shared" ca="1" si="71"/>
        <v>-2.5888701818219822E-4</v>
      </c>
      <c r="K346" s="5">
        <f t="shared" ca="1" si="72"/>
        <v>-0.17561070160002143</v>
      </c>
      <c r="L346" s="6">
        <f t="shared" si="73"/>
        <v>345</v>
      </c>
      <c r="M346">
        <f t="shared" si="61"/>
        <v>677.62920121797379</v>
      </c>
      <c r="N346">
        <f t="shared" si="62"/>
        <v>0.39823763288441977</v>
      </c>
      <c r="O346">
        <f t="shared" si="63"/>
        <v>-0.75131326943323495</v>
      </c>
      <c r="P346" t="str">
        <f t="shared" si="64"/>
        <v/>
      </c>
      <c r="Q346">
        <f t="shared" si="65"/>
        <v>0</v>
      </c>
      <c r="R346">
        <f t="shared" si="66"/>
        <v>-0.49994821718157073</v>
      </c>
      <c r="S346">
        <f t="shared" si="67"/>
        <v>-0.51408197765825381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60.927651703200127</v>
      </c>
    </row>
    <row r="347" spans="1:24" x14ac:dyDescent="0.25">
      <c r="A347" s="2">
        <v>43232.808036851849</v>
      </c>
      <c r="B347">
        <v>677.33</v>
      </c>
      <c r="C347">
        <v>1</v>
      </c>
      <c r="H347">
        <f>VLOOKUP(A347,[1]Sheet1!$A$2:$F$2001,5,FALSE)</f>
        <v>678.32950000000005</v>
      </c>
      <c r="I347">
        <f>VLOOKUP(A347,[1]Sheet1!$A$2:$F$2001,6,FALSE)</f>
        <v>678.66160000000002</v>
      </c>
      <c r="J347" s="5">
        <f t="shared" ca="1" si="71"/>
        <v>-2.5888701818219822E-4</v>
      </c>
      <c r="K347" s="5">
        <f t="shared" ca="1" si="72"/>
        <v>-0.17561070160002143</v>
      </c>
      <c r="L347" s="6">
        <f t="shared" si="73"/>
        <v>346</v>
      </c>
      <c r="M347">
        <f t="shared" si="61"/>
        <v>677.52919212039069</v>
      </c>
      <c r="N347">
        <f t="shared" si="62"/>
        <v>0.2856141111469821</v>
      </c>
      <c r="O347">
        <f t="shared" si="63"/>
        <v>-0.69741694340914684</v>
      </c>
      <c r="P347" t="str">
        <f t="shared" si="64"/>
        <v/>
      </c>
      <c r="Q347">
        <f t="shared" si="65"/>
        <v>0</v>
      </c>
      <c r="R347">
        <f t="shared" si="66"/>
        <v>-0.49387103182482056</v>
      </c>
      <c r="S347">
        <f t="shared" si="67"/>
        <v>-0.50018258549966832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60.927651703200127</v>
      </c>
    </row>
    <row r="348" spans="1:24" x14ac:dyDescent="0.25">
      <c r="A348" s="2">
        <v>43232.808036851849</v>
      </c>
      <c r="B348">
        <v>677.33</v>
      </c>
      <c r="C348">
        <v>1</v>
      </c>
      <c r="H348">
        <f>VLOOKUP(A348,[1]Sheet1!$A$2:$F$2001,5,FALSE)</f>
        <v>678.32950000000005</v>
      </c>
      <c r="I348">
        <f>VLOOKUP(A348,[1]Sheet1!$A$2:$F$2001,6,FALSE)</f>
        <v>678.66160000000002</v>
      </c>
      <c r="J348" s="5">
        <f t="shared" ca="1" si="71"/>
        <v>-2.5888701818219822E-4</v>
      </c>
      <c r="K348" s="5">
        <f t="shared" ca="1" si="72"/>
        <v>-0.17561070160002143</v>
      </c>
      <c r="L348" s="6">
        <f t="shared" si="73"/>
        <v>347</v>
      </c>
      <c r="M348">
        <f t="shared" si="61"/>
        <v>677.48801347427036</v>
      </c>
      <c r="N348">
        <f t="shared" si="62"/>
        <v>0.26405644111110321</v>
      </c>
      <c r="O348">
        <f t="shared" si="63"/>
        <v>-0.59840795250222423</v>
      </c>
      <c r="P348" t="str">
        <f t="shared" si="64"/>
        <v/>
      </c>
      <c r="Q348">
        <f t="shared" si="65"/>
        <v>0</v>
      </c>
      <c r="R348">
        <f t="shared" si="66"/>
        <v>-0.4620282652643079</v>
      </c>
      <c r="S348">
        <f t="shared" si="67"/>
        <v>-0.49296999245949052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60.927651703200127</v>
      </c>
    </row>
    <row r="349" spans="1:24" x14ac:dyDescent="0.25">
      <c r="A349" s="2">
        <v>43232.808036851849</v>
      </c>
      <c r="B349">
        <v>677.36169353712</v>
      </c>
      <c r="C349">
        <v>4</v>
      </c>
      <c r="H349">
        <f>VLOOKUP(A349,[1]Sheet1!$A$2:$F$2001,5,FALSE)</f>
        <v>678.32950000000005</v>
      </c>
      <c r="I349">
        <f>VLOOKUP(A349,[1]Sheet1!$A$2:$F$2001,6,FALSE)</f>
        <v>678.66160000000002</v>
      </c>
      <c r="J349" s="5">
        <f t="shared" ca="1" si="71"/>
        <v>-2.5888701818219822E-4</v>
      </c>
      <c r="K349" s="5">
        <f t="shared" ca="1" si="72"/>
        <v>-0.17561070160002143</v>
      </c>
      <c r="L349" s="6">
        <f t="shared" si="73"/>
        <v>348</v>
      </c>
      <c r="M349">
        <f t="shared" si="61"/>
        <v>677.47351810914051</v>
      </c>
      <c r="N349">
        <f t="shared" si="62"/>
        <v>0.26283411050766592</v>
      </c>
      <c r="O349">
        <f t="shared" si="63"/>
        <v>-0.42545684730387395</v>
      </c>
      <c r="P349" t="str">
        <f t="shared" si="64"/>
        <v/>
      </c>
      <c r="Q349">
        <f t="shared" si="65"/>
        <v>0</v>
      </c>
      <c r="R349">
        <f t="shared" si="66"/>
        <v>-0.44064512291231023</v>
      </c>
      <c r="S349">
        <f t="shared" si="67"/>
        <v>0.39128953350383539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60.927651703200127</v>
      </c>
    </row>
    <row r="350" spans="1:24" x14ac:dyDescent="0.25">
      <c r="A350" s="2">
        <v>43232.808036851849</v>
      </c>
      <c r="B350">
        <v>678.71</v>
      </c>
      <c r="C350">
        <v>1</v>
      </c>
      <c r="H350">
        <f>VLOOKUP(A350,[1]Sheet1!$A$2:$F$2001,5,FALSE)</f>
        <v>678.32950000000005</v>
      </c>
      <c r="I350">
        <f>VLOOKUP(A350,[1]Sheet1!$A$2:$F$2001,6,FALSE)</f>
        <v>678.66160000000002</v>
      </c>
      <c r="J350" s="5">
        <f t="shared" ca="1" si="71"/>
        <v>-2.5888701818219822E-4</v>
      </c>
      <c r="K350" s="5">
        <f t="shared" ca="1" si="72"/>
        <v>-0.17561070160002143</v>
      </c>
      <c r="L350" s="6">
        <f t="shared" si="73"/>
        <v>349</v>
      </c>
      <c r="M350">
        <f t="shared" si="61"/>
        <v>677.47533946583246</v>
      </c>
      <c r="N350">
        <f t="shared" si="62"/>
        <v>0.26347085534143744</v>
      </c>
      <c r="O350">
        <f t="shared" si="63"/>
        <v>4.6861370399680506</v>
      </c>
      <c r="P350">
        <f t="shared" si="64"/>
        <v>1</v>
      </c>
      <c r="Q350">
        <f t="shared" si="65"/>
        <v>0</v>
      </c>
      <c r="R350">
        <f t="shared" si="66"/>
        <v>-0.41483275218165516</v>
      </c>
      <c r="S350">
        <f t="shared" si="67"/>
        <v>-0.50038696149415884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60.927651703200127</v>
      </c>
    </row>
    <row r="351" spans="1:24" x14ac:dyDescent="0.25">
      <c r="A351" s="2">
        <v>43232.808036851849</v>
      </c>
      <c r="B351">
        <v>678.71</v>
      </c>
      <c r="C351">
        <v>1</v>
      </c>
      <c r="H351">
        <f>VLOOKUP(A351,[1]Sheet1!$A$2:$F$2001,5,FALSE)</f>
        <v>678.32950000000005</v>
      </c>
      <c r="I351">
        <f>VLOOKUP(A351,[1]Sheet1!$A$2:$F$2001,6,FALSE)</f>
        <v>678.66160000000002</v>
      </c>
      <c r="J351" s="5">
        <f t="shared" ca="1" si="71"/>
        <v>-2.5888701818219822E-4</v>
      </c>
      <c r="K351" s="5">
        <f t="shared" ca="1" si="72"/>
        <v>-0.17561070160002143</v>
      </c>
      <c r="L351" s="6">
        <f t="shared" si="73"/>
        <v>350</v>
      </c>
      <c r="M351">
        <f t="shared" si="61"/>
        <v>677.64589987161094</v>
      </c>
      <c r="N351">
        <f t="shared" si="62"/>
        <v>0.32726818682545494</v>
      </c>
      <c r="O351">
        <f t="shared" si="63"/>
        <v>3.2514621684161029</v>
      </c>
      <c r="P351">
        <f t="shared" si="64"/>
        <v>1</v>
      </c>
      <c r="Q351">
        <f t="shared" si="65"/>
        <v>0</v>
      </c>
      <c r="R351">
        <f t="shared" si="66"/>
        <v>-0.36730800942863828</v>
      </c>
      <c r="S351">
        <f t="shared" si="67"/>
        <v>-0.4579645659045698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60.927651703200127</v>
      </c>
    </row>
    <row r="352" spans="1:24" x14ac:dyDescent="0.25">
      <c r="A352" s="2">
        <v>43232.808301446763</v>
      </c>
      <c r="B352">
        <v>678.64907405283998</v>
      </c>
      <c r="C352">
        <v>8</v>
      </c>
      <c r="H352">
        <f>VLOOKUP(A352,[1]Sheet1!$A$2:$F$2001,5,FALSE)</f>
        <v>678.32143407000001</v>
      </c>
      <c r="I352">
        <f>VLOOKUP(A352,[1]Sheet1!$A$2:$F$2001,6,FALSE)</f>
        <v>678.33</v>
      </c>
      <c r="J352" s="5">
        <f t="shared" ca="1" si="71"/>
        <v>-2.4699908212348794E-4</v>
      </c>
      <c r="K352" s="5">
        <f t="shared" ca="1" si="72"/>
        <v>-0.16754477159997805</v>
      </c>
      <c r="L352" s="6">
        <f t="shared" si="73"/>
        <v>351</v>
      </c>
      <c r="M352">
        <f t="shared" si="61"/>
        <v>677.78880968854298</v>
      </c>
      <c r="N352">
        <f t="shared" si="62"/>
        <v>0.3709396293528634</v>
      </c>
      <c r="O352">
        <f t="shared" si="63"/>
        <v>2.3191492529331565</v>
      </c>
      <c r="P352">
        <f t="shared" si="64"/>
        <v>1</v>
      </c>
      <c r="Q352">
        <f t="shared" si="65"/>
        <v>2.6459491346031427E-4</v>
      </c>
      <c r="R352">
        <f t="shared" si="66"/>
        <v>3.412292674915328</v>
      </c>
      <c r="S352">
        <f t="shared" si="67"/>
        <v>2.5099800796022267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60.927651703200127</v>
      </c>
    </row>
    <row r="353" spans="1:24" x14ac:dyDescent="0.25">
      <c r="A353" s="2">
        <v>43232.808600752323</v>
      </c>
      <c r="B353">
        <v>678.32828681399997</v>
      </c>
      <c r="C353">
        <v>8</v>
      </c>
      <c r="H353">
        <f>VLOOKUP(A353,[1]Sheet1!$A$2:$F$2001,5,FALSE)</f>
        <v>678.33</v>
      </c>
      <c r="I353">
        <f>VLOOKUP(A353,[1]Sheet1!$A$2:$F$2001,6,FALSE)</f>
        <v>678.33</v>
      </c>
      <c r="J353" s="5">
        <f t="shared" ca="1" si="71"/>
        <v>-2.5962393171466636E-4</v>
      </c>
      <c r="K353" s="5">
        <f t="shared" ca="1" si="72"/>
        <v>-0.17611070160000963</v>
      </c>
      <c r="L353" s="6">
        <f t="shared" si="73"/>
        <v>352</v>
      </c>
      <c r="M353">
        <f t="shared" si="61"/>
        <v>677.87867904001871</v>
      </c>
      <c r="N353">
        <f t="shared" si="62"/>
        <v>0.38610601306774095</v>
      </c>
      <c r="O353">
        <f t="shared" si="63"/>
        <v>1.1644671638469775</v>
      </c>
      <c r="P353" t="str">
        <f t="shared" si="64"/>
        <v/>
      </c>
      <c r="Q353">
        <f t="shared" si="65"/>
        <v>2.9930556047474965E-4</v>
      </c>
      <c r="R353">
        <f t="shared" si="66"/>
        <v>3.2978724238357251</v>
      </c>
      <c r="S353">
        <f t="shared" si="67"/>
        <v>2.6079707148994262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60.927651703200127</v>
      </c>
    </row>
    <row r="354" spans="1:24" x14ac:dyDescent="0.25">
      <c r="A354" s="2">
        <v>43232.808600752323</v>
      </c>
      <c r="B354">
        <v>678.33</v>
      </c>
      <c r="C354">
        <v>1</v>
      </c>
      <c r="H354">
        <f>VLOOKUP(A354,[1]Sheet1!$A$2:$F$2001,5,FALSE)</f>
        <v>678.33</v>
      </c>
      <c r="I354">
        <f>VLOOKUP(A354,[1]Sheet1!$A$2:$F$2001,6,FALSE)</f>
        <v>678.33</v>
      </c>
      <c r="J354" s="5">
        <f t="shared" ca="1" si="71"/>
        <v>-2.5962393171466636E-4</v>
      </c>
      <c r="K354" s="5">
        <f t="shared" ca="1" si="72"/>
        <v>-0.17611070160000963</v>
      </c>
      <c r="L354" s="6">
        <f t="shared" si="73"/>
        <v>353</v>
      </c>
      <c r="M354">
        <f t="shared" si="61"/>
        <v>677.89449035695509</v>
      </c>
      <c r="N354">
        <f t="shared" si="62"/>
        <v>0.34915861983141777</v>
      </c>
      <c r="O354">
        <f t="shared" si="63"/>
        <v>1.2473117325736558</v>
      </c>
      <c r="P354" t="str">
        <f t="shared" si="64"/>
        <v/>
      </c>
      <c r="Q354">
        <f t="shared" si="65"/>
        <v>0</v>
      </c>
      <c r="R354">
        <f t="shared" si="66"/>
        <v>-0.38949107685870032</v>
      </c>
      <c r="S354">
        <f t="shared" si="67"/>
        <v>-0.42043748259126085</v>
      </c>
      <c r="T354" t="str">
        <f t="shared" si="68"/>
        <v/>
      </c>
      <c r="U354" t="str">
        <f t="shared" si="69"/>
        <v/>
      </c>
      <c r="V354" t="str">
        <f t="shared" si="60"/>
        <v/>
      </c>
      <c r="X354">
        <f t="shared" ca="1" si="70"/>
        <v>60.927651703200127</v>
      </c>
    </row>
    <row r="355" spans="1:24" x14ac:dyDescent="0.25">
      <c r="A355" s="2">
        <v>43232.808725266201</v>
      </c>
      <c r="B355">
        <v>678.33000000000015</v>
      </c>
      <c r="C355">
        <v>3</v>
      </c>
      <c r="H355">
        <f>VLOOKUP(A355,[1]Sheet1!$A$2:$F$2001,5,FALSE)</f>
        <v>678.77235506500006</v>
      </c>
      <c r="I355">
        <f>VLOOKUP(A355,[1]Sheet1!$A$2:$F$2001,6,FALSE)</f>
        <v>678.40132620000009</v>
      </c>
      <c r="J355" s="5">
        <f t="shared" ca="1" si="71"/>
        <v>-9.1115344045029619E-4</v>
      </c>
      <c r="K355" s="5">
        <f t="shared" ca="1" si="72"/>
        <v>-0.61846576660002484</v>
      </c>
      <c r="L355" s="6">
        <f t="shared" si="73"/>
        <v>354</v>
      </c>
      <c r="M355">
        <f t="shared" si="61"/>
        <v>677.98207719908032</v>
      </c>
      <c r="N355">
        <f t="shared" si="62"/>
        <v>0.35355797048260057</v>
      </c>
      <c r="O355">
        <f t="shared" si="63"/>
        <v>0.98406154002107105</v>
      </c>
      <c r="P355" t="str">
        <f t="shared" si="64"/>
        <v/>
      </c>
      <c r="Q355">
        <f t="shared" si="65"/>
        <v>1.2451387738110498E-4</v>
      </c>
      <c r="R355">
        <f t="shared" si="66"/>
        <v>1.0828458183328544</v>
      </c>
      <c r="S355">
        <f t="shared" si="67"/>
        <v>0.70424087689239345</v>
      </c>
      <c r="T355" t="str">
        <f t="shared" si="68"/>
        <v/>
      </c>
      <c r="U355" t="str">
        <f t="shared" si="69"/>
        <v/>
      </c>
      <c r="V355" t="str">
        <f t="shared" si="60"/>
        <v/>
      </c>
      <c r="X355">
        <f t="shared" ca="1" si="70"/>
        <v>60.927651703200127</v>
      </c>
    </row>
    <row r="356" spans="1:24" x14ac:dyDescent="0.25">
      <c r="A356" s="2">
        <v>43232.808725266201</v>
      </c>
      <c r="B356">
        <v>678.33</v>
      </c>
      <c r="C356">
        <v>1</v>
      </c>
      <c r="H356">
        <f>VLOOKUP(A356,[1]Sheet1!$A$2:$F$2001,5,FALSE)</f>
        <v>678.77235506500006</v>
      </c>
      <c r="I356">
        <f>VLOOKUP(A356,[1]Sheet1!$A$2:$F$2001,6,FALSE)</f>
        <v>678.40132620000009</v>
      </c>
      <c r="J356" s="5">
        <f t="shared" ca="1" si="71"/>
        <v>-9.1115344045029619E-4</v>
      </c>
      <c r="K356" s="5">
        <f t="shared" ca="1" si="72"/>
        <v>-0.61846576660002484</v>
      </c>
      <c r="L356" s="6">
        <f t="shared" si="73"/>
        <v>355</v>
      </c>
      <c r="M356">
        <f t="shared" si="61"/>
        <v>678.04382250158267</v>
      </c>
      <c r="N356">
        <f t="shared" si="62"/>
        <v>0.35796196165276595</v>
      </c>
      <c r="O356">
        <f t="shared" si="63"/>
        <v>0.79946343208101656</v>
      </c>
      <c r="P356" t="str">
        <f t="shared" si="64"/>
        <v/>
      </c>
      <c r="Q356">
        <f t="shared" si="65"/>
        <v>0</v>
      </c>
      <c r="R356">
        <f t="shared" si="66"/>
        <v>-0.38318352706572162</v>
      </c>
      <c r="S356">
        <f t="shared" si="67"/>
        <v>-0.42682020022804779</v>
      </c>
      <c r="T356" t="str">
        <f t="shared" si="68"/>
        <v/>
      </c>
      <c r="U356" t="str">
        <f t="shared" si="69"/>
        <v/>
      </c>
      <c r="V356" t="str">
        <f t="shared" si="60"/>
        <v/>
      </c>
      <c r="X356">
        <f t="shared" ca="1" si="70"/>
        <v>60.927651703200127</v>
      </c>
    </row>
    <row r="357" spans="1:24" x14ac:dyDescent="0.25">
      <c r="A357" s="2">
        <v>43232.809007523138</v>
      </c>
      <c r="B357">
        <v>678.44397429458002</v>
      </c>
      <c r="C357">
        <v>14</v>
      </c>
      <c r="H357">
        <f>VLOOKUP(A357,[1]Sheet1!$A$2:$F$2001,5,FALSE)</f>
        <v>678.79065506500001</v>
      </c>
      <c r="I357">
        <f>VLOOKUP(A357,[1]Sheet1!$A$2:$F$2001,6,FALSE)</f>
        <v>678.5</v>
      </c>
      <c r="J357" s="5">
        <f t="shared" ca="1" si="71"/>
        <v>-9.3808858717862409E-4</v>
      </c>
      <c r="K357" s="5">
        <f t="shared" ca="1" si="72"/>
        <v>-0.63676576659997863</v>
      </c>
      <c r="L357" s="6">
        <f t="shared" si="73"/>
        <v>356</v>
      </c>
      <c r="M357">
        <f t="shared" si="61"/>
        <v>678.12226434492413</v>
      </c>
      <c r="N357">
        <f t="shared" si="62"/>
        <v>0.35696712001410696</v>
      </c>
      <c r="O357">
        <f t="shared" si="63"/>
        <v>0.90123132249034432</v>
      </c>
      <c r="P357" t="str">
        <f t="shared" si="64"/>
        <v/>
      </c>
      <c r="Q357">
        <f t="shared" si="65"/>
        <v>2.8225693677086383E-4</v>
      </c>
      <c r="R357">
        <f t="shared" si="66"/>
        <v>3.0166540707968923</v>
      </c>
      <c r="S357">
        <f t="shared" si="67"/>
        <v>6.8901312510071762</v>
      </c>
      <c r="T357" t="str">
        <f t="shared" si="68"/>
        <v/>
      </c>
      <c r="U357" t="str">
        <f t="shared" si="69"/>
        <v/>
      </c>
      <c r="V357" t="str">
        <f t="shared" si="60"/>
        <v/>
      </c>
      <c r="X357">
        <f t="shared" ca="1" si="70"/>
        <v>60.927651703200127</v>
      </c>
    </row>
    <row r="358" spans="1:24" x14ac:dyDescent="0.25">
      <c r="A358" s="2">
        <v>43232.809289861107</v>
      </c>
      <c r="B358">
        <v>678.50396499531996</v>
      </c>
      <c r="C358">
        <v>3</v>
      </c>
      <c r="H358">
        <f>VLOOKUP(A358,[1]Sheet1!$A$2:$F$2001,5,FALSE)</f>
        <v>678.79065506500001</v>
      </c>
      <c r="I358">
        <f>VLOOKUP(A358,[1]Sheet1!$A$2:$F$2001,6,FALSE)</f>
        <v>678.97872284499999</v>
      </c>
      <c r="J358" s="5">
        <f t="shared" ca="1" si="71"/>
        <v>-9.3808858717862409E-4</v>
      </c>
      <c r="K358" s="5">
        <f t="shared" ca="1" si="72"/>
        <v>-0.63676576659997863</v>
      </c>
      <c r="L358" s="6">
        <f t="shared" si="73"/>
        <v>357</v>
      </c>
      <c r="M358">
        <f t="shared" si="61"/>
        <v>678.20868980512489</v>
      </c>
      <c r="N358">
        <f t="shared" si="62"/>
        <v>0.35620152516925258</v>
      </c>
      <c r="O358">
        <f t="shared" si="63"/>
        <v>0.82895543486167755</v>
      </c>
      <c r="P358" t="str">
        <f t="shared" si="64"/>
        <v/>
      </c>
      <c r="Q358">
        <f t="shared" si="65"/>
        <v>2.8233796911081299E-4</v>
      </c>
      <c r="R358">
        <f t="shared" si="66"/>
        <v>2.6083919839024912</v>
      </c>
      <c r="S358">
        <f t="shared" si="67"/>
        <v>0.34793179925570794</v>
      </c>
      <c r="T358" t="str">
        <f t="shared" si="68"/>
        <v/>
      </c>
      <c r="U358" t="str">
        <f t="shared" si="69"/>
        <v/>
      </c>
      <c r="V358" t="str">
        <f t="shared" ref="V358:V421" si="74">IF(T358=1,IF(ISNUMBER(T357),"",K358),"")</f>
        <v/>
      </c>
      <c r="X358">
        <f t="shared" ca="1" si="70"/>
        <v>60.927651703200127</v>
      </c>
    </row>
    <row r="359" spans="1:24" x14ac:dyDescent="0.25">
      <c r="A359" s="2">
        <v>43232.809289861107</v>
      </c>
      <c r="B359">
        <v>678.5</v>
      </c>
      <c r="C359">
        <v>1</v>
      </c>
      <c r="H359">
        <f>VLOOKUP(A359,[1]Sheet1!$A$2:$F$2001,5,FALSE)</f>
        <v>678.79065506500001</v>
      </c>
      <c r="I359">
        <f>VLOOKUP(A359,[1]Sheet1!$A$2:$F$2001,6,FALSE)</f>
        <v>678.97872284499999</v>
      </c>
      <c r="J359" s="5">
        <f t="shared" ca="1" si="71"/>
        <v>-9.3808858717862409E-4</v>
      </c>
      <c r="K359" s="5">
        <f t="shared" ca="1" si="72"/>
        <v>-0.63676576659997863</v>
      </c>
      <c r="L359" s="6">
        <f t="shared" si="73"/>
        <v>358</v>
      </c>
      <c r="M359">
        <f t="shared" ref="M359:M422" si="75">FORECAST(L359,B324:B358,L324:L358)</f>
        <v>678.29635342459744</v>
      </c>
      <c r="N359">
        <f t="shared" ref="N359:N422" si="76">STEYX(B324:B358,L324:L358)</f>
        <v>0.35424438424831711</v>
      </c>
      <c r="O359">
        <f t="shared" ref="O359:O422" si="77">(B359-M359)/N359</f>
        <v>0.57487594569687506</v>
      </c>
      <c r="P359" t="str">
        <f t="shared" ref="P359:P422" si="78">IF(O359&gt;1.5,1,"")</f>
        <v/>
      </c>
      <c r="Q359">
        <f t="shared" ref="Q359:Q422" si="79">A359-A358</f>
        <v>0</v>
      </c>
      <c r="R359">
        <f t="shared" ref="R359:R422" si="80">(Q359-AVERAGE(Q324:Q358))/_xlfn.STDEV.S(Q324:Q358)</f>
        <v>-0.42839357696124619</v>
      </c>
      <c r="S359">
        <f t="shared" ref="S359:S422" si="81">(C359-AVERAGE(C323:C358))/_xlfn.STDEV.S(C323:C358)</f>
        <v>-0.40959632523996292</v>
      </c>
      <c r="T359" t="str">
        <f t="shared" ref="T359:T422" si="82">IF(R359&lt;-0.25,IF(O359&lt;-1,1,""),"")</f>
        <v/>
      </c>
      <c r="U359" t="str">
        <f t="shared" ref="U359:U422" si="83">IF(ISNUMBER(T359),K359,"")</f>
        <v/>
      </c>
      <c r="V359" t="str">
        <f t="shared" si="74"/>
        <v/>
      </c>
      <c r="X359">
        <f t="shared" ca="1" si="70"/>
        <v>60.927651703200127</v>
      </c>
    </row>
    <row r="360" spans="1:24" x14ac:dyDescent="0.25">
      <c r="A360" s="2">
        <v>43232.809289861107</v>
      </c>
      <c r="B360">
        <v>678.5</v>
      </c>
      <c r="C360">
        <v>1</v>
      </c>
      <c r="H360">
        <f>VLOOKUP(A360,[1]Sheet1!$A$2:$F$2001,5,FALSE)</f>
        <v>678.79065506500001</v>
      </c>
      <c r="I360">
        <f>VLOOKUP(A360,[1]Sheet1!$A$2:$F$2001,6,FALSE)</f>
        <v>678.97872284499999</v>
      </c>
      <c r="J360" s="5">
        <f t="shared" ca="1" si="71"/>
        <v>-9.3808858717862409E-4</v>
      </c>
      <c r="K360" s="5">
        <f t="shared" ca="1" si="72"/>
        <v>-0.63676576659997863</v>
      </c>
      <c r="L360" s="6">
        <f t="shared" si="73"/>
        <v>359</v>
      </c>
      <c r="M360">
        <f t="shared" si="75"/>
        <v>678.3776458933678</v>
      </c>
      <c r="N360">
        <f t="shared" si="76"/>
        <v>0.35009144411780457</v>
      </c>
      <c r="O360">
        <f t="shared" si="77"/>
        <v>0.34949185045216252</v>
      </c>
      <c r="P360" t="str">
        <f t="shared" si="78"/>
        <v/>
      </c>
      <c r="Q360">
        <f t="shared" si="79"/>
        <v>0</v>
      </c>
      <c r="R360">
        <f t="shared" si="80"/>
        <v>-0.38789009736772123</v>
      </c>
      <c r="S360">
        <f t="shared" si="81"/>
        <v>-0.38079111893983497</v>
      </c>
      <c r="T360" t="str">
        <f t="shared" si="82"/>
        <v/>
      </c>
      <c r="U360" t="str">
        <f t="shared" si="83"/>
        <v/>
      </c>
      <c r="V360" t="str">
        <f t="shared" si="74"/>
        <v/>
      </c>
      <c r="X360">
        <f t="shared" ref="X360:X423" ca="1" si="84">IF(ISNUMBER(V360),V360+X359,X359)</f>
        <v>60.927651703200127</v>
      </c>
    </row>
    <row r="361" spans="1:24" x14ac:dyDescent="0.25">
      <c r="A361" s="2">
        <v>43232.809857615743</v>
      </c>
      <c r="B361">
        <v>678.94750684925998</v>
      </c>
      <c r="C361">
        <v>10</v>
      </c>
      <c r="H361">
        <f>VLOOKUP(A361,[1]Sheet1!$A$2:$F$2001,5,FALSE)</f>
        <v>678.99</v>
      </c>
      <c r="I361">
        <f>VLOOKUP(A361,[1]Sheet1!$A$2:$F$2001,6,FALSE)</f>
        <v>679</v>
      </c>
      <c r="J361" s="5">
        <f t="shared" ca="1" si="71"/>
        <v>-1.231403557637046E-3</v>
      </c>
      <c r="K361" s="5">
        <f t="shared" ca="1" si="72"/>
        <v>-0.8361107015999778</v>
      </c>
      <c r="L361" s="6">
        <f t="shared" si="73"/>
        <v>360</v>
      </c>
      <c r="M361">
        <f t="shared" si="75"/>
        <v>678.45303920247454</v>
      </c>
      <c r="N361">
        <f t="shared" si="76"/>
        <v>0.34458787627520815</v>
      </c>
      <c r="O361">
        <f t="shared" si="77"/>
        <v>1.4349536963701153</v>
      </c>
      <c r="P361" t="str">
        <f t="shared" si="78"/>
        <v/>
      </c>
      <c r="Q361">
        <f t="shared" si="79"/>
        <v>5.6775463599478826E-4</v>
      </c>
      <c r="R361">
        <f t="shared" si="80"/>
        <v>5.7636399029231864</v>
      </c>
      <c r="S361">
        <f t="shared" si="81"/>
        <v>3.0027903669332128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60.927651703200127</v>
      </c>
    </row>
    <row r="362" spans="1:24" x14ac:dyDescent="0.25">
      <c r="A362" s="2">
        <v>43232.810104027783</v>
      </c>
      <c r="B362">
        <v>679</v>
      </c>
      <c r="C362">
        <v>6</v>
      </c>
      <c r="H362">
        <f>VLOOKUP(A362,[1]Sheet1!$A$2:$F$2001,5,FALSE)</f>
        <v>678.99</v>
      </c>
      <c r="I362">
        <f>VLOOKUP(A362,[1]Sheet1!$A$2:$F$2001,6,FALSE)</f>
        <v>678.9</v>
      </c>
      <c r="J362" s="5">
        <f t="shared" ca="1" si="71"/>
        <v>-1.231403557637046E-3</v>
      </c>
      <c r="K362" s="5">
        <f t="shared" ca="1" si="72"/>
        <v>-0.8361107015999778</v>
      </c>
      <c r="L362" s="6">
        <f t="shared" si="73"/>
        <v>361</v>
      </c>
      <c r="M362">
        <f t="shared" si="75"/>
        <v>678.57367699183249</v>
      </c>
      <c r="N362">
        <f t="shared" si="76"/>
        <v>0.34714018761916765</v>
      </c>
      <c r="O362">
        <f t="shared" si="77"/>
        <v>1.2281004141047911</v>
      </c>
      <c r="P362" t="str">
        <f t="shared" si="78"/>
        <v/>
      </c>
      <c r="Q362">
        <f t="shared" si="79"/>
        <v>2.464120407239534E-4</v>
      </c>
      <c r="R362">
        <f t="shared" si="80"/>
        <v>1.5118341254319962</v>
      </c>
      <c r="S362">
        <f t="shared" si="81"/>
        <v>1.2712680587098137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60.927651703200127</v>
      </c>
    </row>
    <row r="363" spans="1:24" x14ac:dyDescent="0.25">
      <c r="A363" s="2">
        <v>43232.810104027783</v>
      </c>
      <c r="B363">
        <v>679</v>
      </c>
      <c r="C363">
        <v>1</v>
      </c>
      <c r="H363">
        <f>VLOOKUP(A363,[1]Sheet1!$A$2:$F$2001,5,FALSE)</f>
        <v>678.99</v>
      </c>
      <c r="I363">
        <f>VLOOKUP(A363,[1]Sheet1!$A$2:$F$2001,6,FALSE)</f>
        <v>678.9</v>
      </c>
      <c r="J363" s="5">
        <f t="shared" ca="1" si="71"/>
        <v>-1.231403557637046E-3</v>
      </c>
      <c r="K363" s="5">
        <f t="shared" ca="1" si="72"/>
        <v>-0.8361107015999778</v>
      </c>
      <c r="L363" s="6">
        <f t="shared" si="73"/>
        <v>362</v>
      </c>
      <c r="M363">
        <f t="shared" si="75"/>
        <v>678.6921585016994</v>
      </c>
      <c r="N363">
        <f t="shared" si="76"/>
        <v>0.34645374258682748</v>
      </c>
      <c r="O363">
        <f t="shared" si="77"/>
        <v>0.88855007309800838</v>
      </c>
      <c r="P363" t="str">
        <f t="shared" si="78"/>
        <v/>
      </c>
      <c r="Q363">
        <f t="shared" si="79"/>
        <v>0</v>
      </c>
      <c r="R363">
        <f t="shared" si="80"/>
        <v>-0.4462977907128523</v>
      </c>
      <c r="S363">
        <f t="shared" si="81"/>
        <v>-0.43688180591334425</v>
      </c>
      <c r="T363" t="str">
        <f t="shared" si="82"/>
        <v/>
      </c>
      <c r="U363" t="str">
        <f t="shared" si="83"/>
        <v/>
      </c>
      <c r="V363" t="str">
        <f t="shared" si="74"/>
        <v/>
      </c>
      <c r="X363">
        <f t="shared" ca="1" si="84"/>
        <v>60.927651703200127</v>
      </c>
    </row>
    <row r="364" spans="1:24" x14ac:dyDescent="0.25">
      <c r="A364" s="2">
        <v>43232.810141307869</v>
      </c>
      <c r="B364">
        <v>678.99008792504003</v>
      </c>
      <c r="C364">
        <v>3</v>
      </c>
      <c r="H364">
        <f>VLOOKUP(A364,[1]Sheet1!$A$2:$F$2001,5,FALSE)</f>
        <v>678.9</v>
      </c>
      <c r="I364">
        <f>VLOOKUP(A364,[1]Sheet1!$A$2:$F$2001,6,FALSE)</f>
        <v>678.9</v>
      </c>
      <c r="J364" s="5">
        <f t="shared" ca="1" si="71"/>
        <v>-1.0989994131682811E-3</v>
      </c>
      <c r="K364" s="5">
        <f t="shared" ca="1" si="72"/>
        <v>-0.74611070159994597</v>
      </c>
      <c r="L364" s="6">
        <f t="shared" si="73"/>
        <v>363</v>
      </c>
      <c r="M364">
        <f t="shared" si="75"/>
        <v>678.80221984349862</v>
      </c>
      <c r="N364">
        <f t="shared" si="76"/>
        <v>0.34181814827809542</v>
      </c>
      <c r="O364">
        <f t="shared" si="77"/>
        <v>0.54961412226879425</v>
      </c>
      <c r="P364" t="str">
        <f t="shared" si="78"/>
        <v/>
      </c>
      <c r="Q364">
        <f t="shared" si="79"/>
        <v>3.728008596226573E-5</v>
      </c>
      <c r="R364">
        <f t="shared" si="80"/>
        <v>-0.16459428858967398</v>
      </c>
      <c r="S364">
        <f t="shared" si="81"/>
        <v>0.21844090295667204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60.927651703200127</v>
      </c>
    </row>
    <row r="365" spans="1:24" x14ac:dyDescent="0.25">
      <c r="A365" s="2">
        <v>43232.810141689813</v>
      </c>
      <c r="B365">
        <v>678.95864152536001</v>
      </c>
      <c r="C365">
        <v>3</v>
      </c>
      <c r="H365">
        <f>VLOOKUP(A365,[1]Sheet1!$A$2:$F$2001,5,FALSE)</f>
        <v>678.89010385109998</v>
      </c>
      <c r="I365">
        <f>VLOOKUP(A365,[1]Sheet1!$A$2:$F$2001,6,FALSE)</f>
        <v>678.9</v>
      </c>
      <c r="J365" s="5">
        <f t="shared" ca="1" si="71"/>
        <v>-1.0844384805783255E-3</v>
      </c>
      <c r="K365" s="5">
        <f t="shared" ca="1" si="72"/>
        <v>-0.7362145526999484</v>
      </c>
      <c r="L365" s="6">
        <f t="shared" si="73"/>
        <v>364</v>
      </c>
      <c r="M365">
        <f t="shared" si="75"/>
        <v>678.90272820866403</v>
      </c>
      <c r="N365">
        <f t="shared" si="76"/>
        <v>0.33451040540488652</v>
      </c>
      <c r="O365">
        <f t="shared" si="77"/>
        <v>0.16714970832761256</v>
      </c>
      <c r="P365" t="str">
        <f t="shared" si="78"/>
        <v/>
      </c>
      <c r="Q365">
        <f t="shared" si="79"/>
        <v>3.8194411899894476E-7</v>
      </c>
      <c r="R365">
        <f t="shared" si="80"/>
        <v>-0.45262239097335732</v>
      </c>
      <c r="S365">
        <f t="shared" si="81"/>
        <v>0.20068258126053937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60.927651703200127</v>
      </c>
    </row>
    <row r="366" spans="1:24" x14ac:dyDescent="0.25">
      <c r="A366" s="2">
        <v>43232.810141689813</v>
      </c>
      <c r="B366">
        <v>678.9</v>
      </c>
      <c r="C366">
        <v>1</v>
      </c>
      <c r="H366">
        <f>VLOOKUP(A366,[1]Sheet1!$A$2:$F$2001,5,FALSE)</f>
        <v>678.89010385109998</v>
      </c>
      <c r="I366">
        <f>VLOOKUP(A366,[1]Sheet1!$A$2:$F$2001,6,FALSE)</f>
        <v>678.9</v>
      </c>
      <c r="J366" s="5">
        <f t="shared" ca="1" si="71"/>
        <v>-1.0844384805783255E-3</v>
      </c>
      <c r="K366" s="5">
        <f t="shared" ca="1" si="72"/>
        <v>-0.7362145526999484</v>
      </c>
      <c r="L366" s="6">
        <f t="shared" si="73"/>
        <v>365</v>
      </c>
      <c r="M366">
        <f t="shared" si="75"/>
        <v>678.99127250836136</v>
      </c>
      <c r="N366">
        <f t="shared" si="76"/>
        <v>0.32587973993634234</v>
      </c>
      <c r="O366">
        <f t="shared" si="77"/>
        <v>-0.28008034000276993</v>
      </c>
      <c r="P366" t="str">
        <f t="shared" si="78"/>
        <v/>
      </c>
      <c r="Q366">
        <f t="shared" si="79"/>
        <v>0</v>
      </c>
      <c r="R366">
        <f t="shared" si="80"/>
        <v>-0.45561622648926892</v>
      </c>
      <c r="S366">
        <f t="shared" si="81"/>
        <v>-0.47556328112080548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60.927651703200127</v>
      </c>
    </row>
    <row r="367" spans="1:24" x14ac:dyDescent="0.25">
      <c r="A367" s="2">
        <v>43232.810141689813</v>
      </c>
      <c r="B367">
        <v>678.9</v>
      </c>
      <c r="C367">
        <v>1</v>
      </c>
      <c r="H367">
        <f>VLOOKUP(A367,[1]Sheet1!$A$2:$F$2001,5,FALSE)</f>
        <v>678.89010385109998</v>
      </c>
      <c r="I367">
        <f>VLOOKUP(A367,[1]Sheet1!$A$2:$F$2001,6,FALSE)</f>
        <v>678.9</v>
      </c>
      <c r="J367" s="5">
        <f t="shared" ca="1" si="71"/>
        <v>-1.285592242616316E-3</v>
      </c>
      <c r="K367" s="5">
        <f t="shared" ca="1" si="72"/>
        <v>-0.87277585109995937</v>
      </c>
      <c r="L367" s="6">
        <f t="shared" si="73"/>
        <v>366</v>
      </c>
      <c r="M367">
        <f t="shared" si="75"/>
        <v>679.06490328150346</v>
      </c>
      <c r="N367">
        <f t="shared" si="76"/>
        <v>0.31785912156793689</v>
      </c>
      <c r="O367">
        <f t="shared" si="77"/>
        <v>-0.51879361111315192</v>
      </c>
      <c r="P367" t="str">
        <f t="shared" si="78"/>
        <v/>
      </c>
      <c r="Q367">
        <f t="shared" si="79"/>
        <v>0</v>
      </c>
      <c r="R367">
        <f t="shared" si="80"/>
        <v>-0.45561622648926892</v>
      </c>
      <c r="S367">
        <f t="shared" si="81"/>
        <v>-0.47556328112080548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60.927651703200127</v>
      </c>
    </row>
    <row r="368" spans="1:24" x14ac:dyDescent="0.25">
      <c r="A368" s="2">
        <v>43232.810228495371</v>
      </c>
      <c r="B368">
        <v>678.89646477021995</v>
      </c>
      <c r="C368">
        <v>10</v>
      </c>
      <c r="H368">
        <f>VLOOKUP(A368,[1]Sheet1!$A$2:$F$2001,5,FALSE)</f>
        <v>678.8761520083001</v>
      </c>
      <c r="I368">
        <f>VLOOKUP(A368,[1]Sheet1!$A$2:$F$2001,6,FALSE)</f>
        <v>678.81883800000003</v>
      </c>
      <c r="J368" s="5">
        <f t="shared" ca="1" si="71"/>
        <v>-3.9567629535279362E-3</v>
      </c>
      <c r="K368" s="5">
        <f t="shared" ca="1" si="72"/>
        <v>-2.6861520083000419</v>
      </c>
      <c r="L368" s="6">
        <f t="shared" si="73"/>
        <v>367</v>
      </c>
      <c r="M368">
        <f t="shared" si="75"/>
        <v>679.13061808825876</v>
      </c>
      <c r="N368">
        <f t="shared" si="76"/>
        <v>0.31136159879988795</v>
      </c>
      <c r="O368">
        <f t="shared" si="77"/>
        <v>-0.75203017630089064</v>
      </c>
      <c r="P368" t="str">
        <f t="shared" si="78"/>
        <v/>
      </c>
      <c r="Q368">
        <f t="shared" si="79"/>
        <v>8.6805557657498866E-5</v>
      </c>
      <c r="R368">
        <f t="shared" si="80"/>
        <v>0.20203569033953306</v>
      </c>
      <c r="S368">
        <f t="shared" si="81"/>
        <v>2.4875617781703667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60.927651703200127</v>
      </c>
    </row>
    <row r="369" spans="1:24" x14ac:dyDescent="0.25">
      <c r="A369" s="2">
        <v>43232.810873287039</v>
      </c>
      <c r="B369">
        <v>678.87250897078002</v>
      </c>
      <c r="C369">
        <v>11</v>
      </c>
      <c r="H369">
        <f>VLOOKUP(A369,[1]Sheet1!$A$2:$F$2001,5,FALSE)</f>
        <v>678.85044340820002</v>
      </c>
      <c r="I369">
        <f>VLOOKUP(A369,[1]Sheet1!$A$2:$F$2001,6,FALSE)</f>
        <v>678.81</v>
      </c>
      <c r="J369" s="5">
        <f t="shared" ca="1" si="71"/>
        <v>-3.9190420129109555E-3</v>
      </c>
      <c r="K369" s="5">
        <f t="shared" ca="1" si="72"/>
        <v>-2.6604434081999671</v>
      </c>
      <c r="L369" s="6">
        <f t="shared" si="73"/>
        <v>368</v>
      </c>
      <c r="M369">
        <f t="shared" si="75"/>
        <v>679.18801290236684</v>
      </c>
      <c r="N369">
        <f t="shared" si="76"/>
        <v>0.30710258791417633</v>
      </c>
      <c r="O369">
        <f t="shared" si="77"/>
        <v>-1.0273567986831473</v>
      </c>
      <c r="P369" t="str">
        <f t="shared" si="78"/>
        <v/>
      </c>
      <c r="Q369">
        <f t="shared" si="79"/>
        <v>6.447916675824672E-4</v>
      </c>
      <c r="R369">
        <f t="shared" si="80"/>
        <v>4.4222966066129521</v>
      </c>
      <c r="S369">
        <f t="shared" si="81"/>
        <v>2.5352304131415511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60.927651703200127</v>
      </c>
    </row>
    <row r="370" spans="1:24" x14ac:dyDescent="0.25">
      <c r="A370" s="2">
        <v>43232.81113696759</v>
      </c>
      <c r="B370">
        <v>678.80977255143989</v>
      </c>
      <c r="C370">
        <v>7</v>
      </c>
      <c r="H370">
        <f>VLOOKUP(A370,[1]Sheet1!$A$2:$F$2001,5,FALSE)</f>
        <v>678.80977682100013</v>
      </c>
      <c r="I370">
        <f>VLOOKUP(A370,[1]Sheet1!$A$2:$F$2001,6,FALSE)</f>
        <v>680.22</v>
      </c>
      <c r="J370" s="5">
        <f t="shared" ca="1" si="71"/>
        <v>-3.8593681329532462E-3</v>
      </c>
      <c r="K370" s="5">
        <f t="shared" ca="1" si="72"/>
        <v>-2.6197768210000731</v>
      </c>
      <c r="L370" s="6">
        <f t="shared" si="73"/>
        <v>369</v>
      </c>
      <c r="M370">
        <f t="shared" si="75"/>
        <v>679.23477176912627</v>
      </c>
      <c r="N370">
        <f t="shared" si="76"/>
        <v>0.30613085586854077</v>
      </c>
      <c r="O370">
        <f t="shared" si="77"/>
        <v>-1.3882926517831347</v>
      </c>
      <c r="P370" t="str">
        <f t="shared" si="78"/>
        <v/>
      </c>
      <c r="Q370">
        <f t="shared" si="79"/>
        <v>2.6368055114289746E-4</v>
      </c>
      <c r="R370">
        <f t="shared" si="80"/>
        <v>1.1149392476979663</v>
      </c>
      <c r="S370">
        <f t="shared" si="81"/>
        <v>1.1373156203818833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60.927651703200127</v>
      </c>
    </row>
    <row r="371" spans="1:24" x14ac:dyDescent="0.25">
      <c r="A371" s="2">
        <v>43232.81113696759</v>
      </c>
      <c r="B371">
        <v>678.81</v>
      </c>
      <c r="C371">
        <v>1</v>
      </c>
      <c r="H371">
        <f>VLOOKUP(A371,[1]Sheet1!$A$2:$F$2001,5,FALSE)</f>
        <v>678.80977682100013</v>
      </c>
      <c r="I371">
        <f>VLOOKUP(A371,[1]Sheet1!$A$2:$F$2001,6,FALSE)</f>
        <v>680.22</v>
      </c>
      <c r="J371" s="5">
        <f t="shared" ca="1" si="71"/>
        <v>-3.8593681329532462E-3</v>
      </c>
      <c r="K371" s="5">
        <f t="shared" ca="1" si="72"/>
        <v>-2.6197768210000731</v>
      </c>
      <c r="L371" s="6">
        <f t="shared" si="73"/>
        <v>370</v>
      </c>
      <c r="M371">
        <f t="shared" si="75"/>
        <v>679.26658340323445</v>
      </c>
      <c r="N371">
        <f t="shared" si="76"/>
        <v>0.31021877654620317</v>
      </c>
      <c r="O371">
        <f t="shared" si="77"/>
        <v>-1.4718109855175108</v>
      </c>
      <c r="P371" t="str">
        <f t="shared" si="78"/>
        <v/>
      </c>
      <c r="Q371">
        <f t="shared" si="79"/>
        <v>0</v>
      </c>
      <c r="R371">
        <f t="shared" si="80"/>
        <v>-0.5335090429641719</v>
      </c>
      <c r="S371">
        <f t="shared" si="81"/>
        <v>-0.59630519657000391</v>
      </c>
      <c r="T371">
        <f t="shared" si="82"/>
        <v>1</v>
      </c>
      <c r="U371">
        <f t="shared" ca="1" si="83"/>
        <v>-2.6197768210000731</v>
      </c>
      <c r="V371">
        <f t="shared" ca="1" si="74"/>
        <v>-2.6197768210000731</v>
      </c>
      <c r="X371">
        <f t="shared" ca="1" si="84"/>
        <v>58.307874882200053</v>
      </c>
    </row>
    <row r="372" spans="1:24" x14ac:dyDescent="0.25">
      <c r="A372" s="2">
        <v>43232.811136979173</v>
      </c>
      <c r="B372">
        <v>678.8920017027599</v>
      </c>
      <c r="C372">
        <v>2</v>
      </c>
      <c r="H372">
        <f>VLOOKUP(A372,[1]Sheet1!$A$2:$F$2001,5,FALSE)</f>
        <v>678.80977682100013</v>
      </c>
      <c r="I372">
        <f>VLOOKUP(A372,[1]Sheet1!$A$2:$F$2001,6,FALSE)</f>
        <v>679.42000000000007</v>
      </c>
      <c r="J372" s="5">
        <f t="shared" ca="1" si="71"/>
        <v>-3.8593681329532462E-3</v>
      </c>
      <c r="K372" s="5">
        <f t="shared" ca="1" si="72"/>
        <v>-2.6197768210000731</v>
      </c>
      <c r="L372" s="6">
        <f t="shared" si="73"/>
        <v>371</v>
      </c>
      <c r="M372">
        <f t="shared" si="75"/>
        <v>679.29095999338927</v>
      </c>
      <c r="N372">
        <f t="shared" si="76"/>
        <v>0.31682077224947025</v>
      </c>
      <c r="O372">
        <f t="shared" si="77"/>
        <v>-1.259255470519526</v>
      </c>
      <c r="P372" t="str">
        <f t="shared" si="78"/>
        <v/>
      </c>
      <c r="Q372">
        <f t="shared" si="79"/>
        <v>1.1583324521780014E-8</v>
      </c>
      <c r="R372">
        <f t="shared" si="80"/>
        <v>-0.53343927353895937</v>
      </c>
      <c r="S372">
        <f t="shared" si="81"/>
        <v>-0.31751315661519691</v>
      </c>
      <c r="T372">
        <f t="shared" si="82"/>
        <v>1</v>
      </c>
      <c r="U372">
        <f t="shared" ca="1" si="83"/>
        <v>-2.6197768210000731</v>
      </c>
      <c r="V372" t="str">
        <f t="shared" si="74"/>
        <v/>
      </c>
      <c r="X372">
        <f t="shared" ca="1" si="84"/>
        <v>58.307874882200053</v>
      </c>
    </row>
    <row r="373" spans="1:24" x14ac:dyDescent="0.25">
      <c r="A373" s="2">
        <v>43232.811136979173</v>
      </c>
      <c r="B373">
        <v>680.22</v>
      </c>
      <c r="C373">
        <v>1</v>
      </c>
      <c r="H373">
        <f>VLOOKUP(A373,[1]Sheet1!$A$2:$F$2001,5,FALSE)</f>
        <v>678.80977682100013</v>
      </c>
      <c r="I373">
        <f>VLOOKUP(A373,[1]Sheet1!$A$2:$F$2001,6,FALSE)</f>
        <v>679.42000000000007</v>
      </c>
      <c r="J373" s="5">
        <f t="shared" ca="1" si="71"/>
        <v>-2.5666466225036095E-3</v>
      </c>
      <c r="K373" s="5">
        <f t="shared" ca="1" si="72"/>
        <v>-1.7422648210000489</v>
      </c>
      <c r="L373" s="6">
        <f t="shared" si="73"/>
        <v>372</v>
      </c>
      <c r="M373">
        <f t="shared" si="75"/>
        <v>679.31724602184272</v>
      </c>
      <c r="N373">
        <f t="shared" si="76"/>
        <v>0.32229911503538877</v>
      </c>
      <c r="O373">
        <f t="shared" si="77"/>
        <v>2.8009818707016416</v>
      </c>
      <c r="P373">
        <f t="shared" si="78"/>
        <v>1</v>
      </c>
      <c r="Q373">
        <f t="shared" si="79"/>
        <v>0</v>
      </c>
      <c r="R373">
        <f t="shared" si="80"/>
        <v>-0.53351162041894984</v>
      </c>
      <c r="S373">
        <f t="shared" si="81"/>
        <v>-0.60627877233885963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58.307874882200053</v>
      </c>
    </row>
    <row r="374" spans="1:24" x14ac:dyDescent="0.25">
      <c r="A374" s="2">
        <v>43232.811287372693</v>
      </c>
      <c r="B374">
        <v>679.73197927298008</v>
      </c>
      <c r="C374">
        <v>8</v>
      </c>
      <c r="H374">
        <f>VLOOKUP(A374,[1]Sheet1!$A$2:$F$2001,5,FALSE)</f>
        <v>678.62366732080011</v>
      </c>
      <c r="I374">
        <f>VLOOKUP(A374,[1]Sheet1!$A$2:$F$2001,6,FALSE)</f>
        <v>679.25</v>
      </c>
      <c r="J374" s="5">
        <f t="shared" ca="1" si="71"/>
        <v>-1.8326318115460087E-3</v>
      </c>
      <c r="K374" s="5">
        <f t="shared" ca="1" si="72"/>
        <v>-1.2436673208001139</v>
      </c>
      <c r="L374" s="6">
        <f t="shared" si="73"/>
        <v>373</v>
      </c>
      <c r="M374">
        <f t="shared" si="75"/>
        <v>679.48742764542897</v>
      </c>
      <c r="N374">
        <f t="shared" si="76"/>
        <v>0.35367259867189943</v>
      </c>
      <c r="O374">
        <f t="shared" si="77"/>
        <v>0.69146331513792969</v>
      </c>
      <c r="P374" t="str">
        <f t="shared" si="78"/>
        <v/>
      </c>
      <c r="Q374">
        <f t="shared" si="79"/>
        <v>1.5039352001622319E-4</v>
      </c>
      <c r="R374">
        <f t="shared" si="80"/>
        <v>0.37234929318905813</v>
      </c>
      <c r="S374">
        <f t="shared" si="81"/>
        <v>1.3524680306020718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58.307874882200053</v>
      </c>
    </row>
    <row r="375" spans="1:24" x14ac:dyDescent="0.25">
      <c r="A375" s="2">
        <v>43232.81142810185</v>
      </c>
      <c r="B375">
        <v>679.24984844435994</v>
      </c>
      <c r="C375">
        <v>5</v>
      </c>
      <c r="H375">
        <f>VLOOKUP(A375,[1]Sheet1!$A$2:$F$2001,5,FALSE)</f>
        <v>678.55003771790007</v>
      </c>
      <c r="I375">
        <f>VLOOKUP(A375,[1]Sheet1!$A$2:$F$2001,6,FALSE)</f>
        <v>678.52</v>
      </c>
      <c r="J375" s="5">
        <f t="shared" ca="1" si="71"/>
        <v>-1.2969385734025634E-3</v>
      </c>
      <c r="K375" s="5">
        <f t="shared" ca="1" si="72"/>
        <v>-0.88003771790010887</v>
      </c>
      <c r="L375" s="6">
        <f t="shared" si="73"/>
        <v>374</v>
      </c>
      <c r="M375">
        <f t="shared" si="75"/>
        <v>679.58726404307004</v>
      </c>
      <c r="N375">
        <f t="shared" si="76"/>
        <v>0.3552043050976349</v>
      </c>
      <c r="O375">
        <f t="shared" si="77"/>
        <v>-0.94991978945004496</v>
      </c>
      <c r="P375" t="str">
        <f t="shared" si="78"/>
        <v/>
      </c>
      <c r="Q375">
        <f t="shared" si="79"/>
        <v>1.4072915655560791E-4</v>
      </c>
      <c r="R375">
        <f t="shared" si="80"/>
        <v>0.28897741920649139</v>
      </c>
      <c r="S375">
        <f t="shared" si="81"/>
        <v>0.44996796213639556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58.307874882200053</v>
      </c>
    </row>
    <row r="376" spans="1:24" x14ac:dyDescent="0.25">
      <c r="A376" s="2">
        <v>43232.811686516201</v>
      </c>
      <c r="B376">
        <v>678.76190066901984</v>
      </c>
      <c r="C376">
        <v>13</v>
      </c>
      <c r="H376">
        <f>VLOOKUP(A376,[1]Sheet1!$A$2:$F$2001,5,FALSE)</f>
        <v>678.46713855510006</v>
      </c>
      <c r="I376">
        <f>VLOOKUP(A376,[1]Sheet1!$A$2:$F$2001,6,FALSE)</f>
        <v>678.35368000000005</v>
      </c>
      <c r="J376" s="5">
        <f t="shared" ca="1" si="71"/>
        <v>6.6925414525894819E-4</v>
      </c>
      <c r="K376" s="5">
        <f t="shared" ca="1" si="72"/>
        <v>0.45406694489997784</v>
      </c>
      <c r="L376" s="6">
        <f t="shared" si="73"/>
        <v>375</v>
      </c>
      <c r="M376">
        <f t="shared" si="75"/>
        <v>679.61988895471939</v>
      </c>
      <c r="N376">
        <f t="shared" si="76"/>
        <v>0.35936597962689359</v>
      </c>
      <c r="O376">
        <f t="shared" si="77"/>
        <v>-2.3875055913482459</v>
      </c>
      <c r="P376" t="str">
        <f t="shared" si="78"/>
        <v/>
      </c>
      <c r="Q376">
        <f t="shared" si="79"/>
        <v>2.5841435126494616E-4</v>
      </c>
      <c r="R376">
        <f t="shared" si="80"/>
        <v>0.97894997567171083</v>
      </c>
      <c r="S376">
        <f t="shared" si="81"/>
        <v>2.6253563694132911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58.307874882200053</v>
      </c>
    </row>
    <row r="377" spans="1:24" x14ac:dyDescent="0.25">
      <c r="A377" s="2">
        <v>43232.811686516201</v>
      </c>
      <c r="B377">
        <v>678.51</v>
      </c>
      <c r="C377">
        <v>1</v>
      </c>
      <c r="H377">
        <f>VLOOKUP(A377,[1]Sheet1!$A$2:$F$2001,5,FALSE)</f>
        <v>678.46713855510006</v>
      </c>
      <c r="I377">
        <f>VLOOKUP(A377,[1]Sheet1!$A$2:$F$2001,6,FALSE)</f>
        <v>678.35368000000005</v>
      </c>
      <c r="J377" s="5">
        <f t="shared" ca="1" si="71"/>
        <v>6.6925414525894819E-4</v>
      </c>
      <c r="K377" s="5">
        <f t="shared" ca="1" si="72"/>
        <v>0.45406694489997784</v>
      </c>
      <c r="L377" s="6">
        <f t="shared" si="73"/>
        <v>376</v>
      </c>
      <c r="M377">
        <f t="shared" si="75"/>
        <v>679.58706849820703</v>
      </c>
      <c r="N377">
        <f t="shared" si="76"/>
        <v>0.38600743085470313</v>
      </c>
      <c r="O377">
        <f t="shared" si="77"/>
        <v>-2.7902791814711452</v>
      </c>
      <c r="P377" t="str">
        <f t="shared" si="78"/>
        <v/>
      </c>
      <c r="Q377">
        <f t="shared" si="79"/>
        <v>0</v>
      </c>
      <c r="R377">
        <f t="shared" si="80"/>
        <v>-0.627006428530958</v>
      </c>
      <c r="S377">
        <f t="shared" si="81"/>
        <v>-0.71317806284618468</v>
      </c>
      <c r="T377">
        <f t="shared" si="82"/>
        <v>1</v>
      </c>
      <c r="U377">
        <f t="shared" ca="1" si="83"/>
        <v>0.45406694489997784</v>
      </c>
      <c r="V377">
        <f t="shared" ca="1" si="74"/>
        <v>0.45406694489997784</v>
      </c>
      <c r="X377">
        <f t="shared" ca="1" si="84"/>
        <v>58.761941827100031</v>
      </c>
    </row>
    <row r="378" spans="1:24" x14ac:dyDescent="0.25">
      <c r="A378" s="2">
        <v>43232.812234722223</v>
      </c>
      <c r="B378">
        <v>678.36891348283973</v>
      </c>
      <c r="C378">
        <v>25</v>
      </c>
      <c r="H378">
        <f>VLOOKUP(A378,[1]Sheet1!$A$2:$F$2001,5,FALSE)</f>
        <v>678.52880700000014</v>
      </c>
      <c r="I378">
        <f>VLOOKUP(A378,[1]Sheet1!$A$2:$F$2001,6,FALSE)</f>
        <v>678.77542141399999</v>
      </c>
      <c r="J378" s="5">
        <f t="shared" ca="1" si="71"/>
        <v>6.944333020777073E-4</v>
      </c>
      <c r="K378" s="5">
        <f t="shared" ca="1" si="72"/>
        <v>0.47119299999985748</v>
      </c>
      <c r="L378" s="6">
        <f t="shared" si="73"/>
        <v>377</v>
      </c>
      <c r="M378">
        <f t="shared" si="75"/>
        <v>679.5182397265678</v>
      </c>
      <c r="N378">
        <f t="shared" si="76"/>
        <v>0.42362112758668857</v>
      </c>
      <c r="O378">
        <f t="shared" si="77"/>
        <v>-2.713099439292896</v>
      </c>
      <c r="P378" t="str">
        <f t="shared" si="78"/>
        <v/>
      </c>
      <c r="Q378">
        <f t="shared" si="79"/>
        <v>5.4820602235849947E-4</v>
      </c>
      <c r="R378">
        <f t="shared" si="80"/>
        <v>2.6693253289778642</v>
      </c>
      <c r="S378">
        <f t="shared" si="81"/>
        <v>5.3876719005112763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58.761941827100031</v>
      </c>
    </row>
    <row r="379" spans="1:24" x14ac:dyDescent="0.25">
      <c r="A379" s="2">
        <v>43232.812375879628</v>
      </c>
      <c r="B379">
        <v>678.87645641495999</v>
      </c>
      <c r="C379">
        <v>5</v>
      </c>
      <c r="H379">
        <f>VLOOKUP(A379,[1]Sheet1!$A$2:$F$2001,5,FALSE)</f>
        <v>678.52880700000014</v>
      </c>
      <c r="I379">
        <f>VLOOKUP(A379,[1]Sheet1!$A$2:$F$2001,6,FALSE)</f>
        <v>679</v>
      </c>
      <c r="J379" s="5">
        <f t="shared" ca="1" si="71"/>
        <v>6.944333020777073E-4</v>
      </c>
      <c r="K379" s="5">
        <f t="shared" ca="1" si="72"/>
        <v>0.47119299999985748</v>
      </c>
      <c r="L379" s="6">
        <f t="shared" si="73"/>
        <v>378</v>
      </c>
      <c r="M379">
        <f t="shared" si="75"/>
        <v>679.42733720170702</v>
      </c>
      <c r="N379">
        <f t="shared" si="76"/>
        <v>0.46057065154409077</v>
      </c>
      <c r="O379">
        <f t="shared" si="77"/>
        <v>-1.1960831305689337</v>
      </c>
      <c r="P379" t="str">
        <f t="shared" si="78"/>
        <v/>
      </c>
      <c r="Q379">
        <f t="shared" si="79"/>
        <v>1.4115740486886352E-4</v>
      </c>
      <c r="R379">
        <f t="shared" si="80"/>
        <v>0.11701157466500577</v>
      </c>
      <c r="S379">
        <f t="shared" si="81"/>
        <v>0.10041026728061601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58.761941827100031</v>
      </c>
    </row>
    <row r="380" spans="1:24" x14ac:dyDescent="0.25">
      <c r="A380" s="2">
        <v>43232.812496493047</v>
      </c>
      <c r="B380">
        <v>678.9321064799999</v>
      </c>
      <c r="C380">
        <v>5</v>
      </c>
      <c r="H380">
        <f>VLOOKUP(A380,[1]Sheet1!$A$2:$F$2001,5,FALSE)</f>
        <v>679.79618750319992</v>
      </c>
      <c r="I380">
        <f>VLOOKUP(A380,[1]Sheet1!$A$2:$F$2001,6,FALSE)</f>
        <v>679</v>
      </c>
      <c r="J380" s="5">
        <f t="shared" ca="1" si="71"/>
        <v>-1.1712150168482216E-3</v>
      </c>
      <c r="K380" s="5">
        <f t="shared" ca="1" si="72"/>
        <v>-0.79618750319991705</v>
      </c>
      <c r="L380" s="6">
        <f t="shared" si="73"/>
        <v>379</v>
      </c>
      <c r="M380">
        <f t="shared" si="75"/>
        <v>679.38920136413321</v>
      </c>
      <c r="N380">
        <f t="shared" si="76"/>
        <v>0.463143907880187</v>
      </c>
      <c r="O380">
        <f t="shared" si="77"/>
        <v>-0.98693921339792334</v>
      </c>
      <c r="P380" t="str">
        <f t="shared" si="78"/>
        <v/>
      </c>
      <c r="Q380">
        <f t="shared" si="79"/>
        <v>1.206134184030816E-4</v>
      </c>
      <c r="R380">
        <f t="shared" si="80"/>
        <v>-1.8644017452939903E-2</v>
      </c>
      <c r="S380">
        <f t="shared" si="81"/>
        <v>7.9777045230322738E-2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58.761941827100031</v>
      </c>
    </row>
    <row r="381" spans="1:24" x14ac:dyDescent="0.25">
      <c r="A381" s="2">
        <v>43232.812510509262</v>
      </c>
      <c r="B381">
        <v>679</v>
      </c>
      <c r="C381">
        <v>2</v>
      </c>
      <c r="H381">
        <f>VLOOKUP(A381,[1]Sheet1!$A$2:$F$2001,5,FALSE)</f>
        <v>679.79618750319992</v>
      </c>
      <c r="I381">
        <f>VLOOKUP(A381,[1]Sheet1!$A$2:$F$2001,6,FALSE)</f>
        <v>678.94950500000004</v>
      </c>
      <c r="J381" s="5">
        <f t="shared" ca="1" si="71"/>
        <v>-1.1712150168482216E-3</v>
      </c>
      <c r="K381" s="5">
        <f t="shared" ca="1" si="72"/>
        <v>-0.79618750319991705</v>
      </c>
      <c r="L381" s="6">
        <f t="shared" si="73"/>
        <v>380</v>
      </c>
      <c r="M381">
        <f t="shared" si="75"/>
        <v>679.34962827475726</v>
      </c>
      <c r="N381">
        <f t="shared" si="76"/>
        <v>0.45886536637457903</v>
      </c>
      <c r="O381">
        <f t="shared" si="77"/>
        <v>-0.76194086627112734</v>
      </c>
      <c r="P381" t="str">
        <f t="shared" si="78"/>
        <v/>
      </c>
      <c r="Q381">
        <f t="shared" si="79"/>
        <v>1.4016215573064983E-5</v>
      </c>
      <c r="R381">
        <f t="shared" si="80"/>
        <v>-0.63401904624923744</v>
      </c>
      <c r="S381">
        <f t="shared" si="81"/>
        <v>-0.51947070687480401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58.761941827100031</v>
      </c>
    </row>
    <row r="382" spans="1:24" x14ac:dyDescent="0.25">
      <c r="A382" s="2">
        <v>43232.812894722221</v>
      </c>
      <c r="B382">
        <v>679.04485724782012</v>
      </c>
      <c r="C382">
        <v>10</v>
      </c>
      <c r="H382">
        <f>VLOOKUP(A382,[1]Sheet1!$A$2:$F$2001,5,FALSE)</f>
        <v>680.62393232000011</v>
      </c>
      <c r="I382">
        <f>VLOOKUP(A382,[1]Sheet1!$A$2:$F$2001,6,FALSE)</f>
        <v>679.98017960000004</v>
      </c>
      <c r="J382" s="5">
        <f t="shared" ca="1" si="71"/>
        <v>-2.3859465453480483E-3</v>
      </c>
      <c r="K382" s="5">
        <f t="shared" ca="1" si="72"/>
        <v>-1.6239323200001081</v>
      </c>
      <c r="L382" s="6">
        <f t="shared" si="73"/>
        <v>381</v>
      </c>
      <c r="M382">
        <f t="shared" si="75"/>
        <v>679.30973659701169</v>
      </c>
      <c r="N382">
        <f t="shared" si="76"/>
        <v>0.44654942507684103</v>
      </c>
      <c r="O382">
        <f t="shared" si="77"/>
        <v>-0.59316916407628162</v>
      </c>
      <c r="P382" t="str">
        <f t="shared" si="78"/>
        <v/>
      </c>
      <c r="Q382">
        <f t="shared" si="79"/>
        <v>3.8421295903390273E-4</v>
      </c>
      <c r="R382">
        <f t="shared" si="80"/>
        <v>1.4357055067105036</v>
      </c>
      <c r="S382">
        <f t="shared" si="81"/>
        <v>1.0210046346653017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58.761941827100031</v>
      </c>
    </row>
    <row r="383" spans="1:24" x14ac:dyDescent="0.25">
      <c r="A383" s="2">
        <v>43232.812894722221</v>
      </c>
      <c r="B383">
        <v>679.33</v>
      </c>
      <c r="C383">
        <v>1</v>
      </c>
      <c r="H383">
        <f>VLOOKUP(A383,[1]Sheet1!$A$2:$F$2001,5,FALSE)</f>
        <v>680.62393232000011</v>
      </c>
      <c r="I383">
        <f>VLOOKUP(A383,[1]Sheet1!$A$2:$F$2001,6,FALSE)</f>
        <v>679.98017960000004</v>
      </c>
      <c r="J383" s="5">
        <f t="shared" ca="1" si="71"/>
        <v>-2.3859465453480483E-3</v>
      </c>
      <c r="K383" s="5">
        <f t="shared" ca="1" si="72"/>
        <v>-1.6239323200001081</v>
      </c>
      <c r="L383" s="6">
        <f t="shared" si="73"/>
        <v>382</v>
      </c>
      <c r="M383">
        <f t="shared" si="75"/>
        <v>679.26655129380686</v>
      </c>
      <c r="N383">
        <f t="shared" si="76"/>
        <v>0.42511086963401695</v>
      </c>
      <c r="O383">
        <f t="shared" si="77"/>
        <v>0.14925213803121229</v>
      </c>
      <c r="P383" t="str">
        <f t="shared" si="78"/>
        <v/>
      </c>
      <c r="Q383">
        <f t="shared" si="79"/>
        <v>0</v>
      </c>
      <c r="R383">
        <f t="shared" si="80"/>
        <v>-0.76150075735647138</v>
      </c>
      <c r="S383">
        <f t="shared" si="81"/>
        <v>-0.76365805833206857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58.761941827100031</v>
      </c>
    </row>
    <row r="384" spans="1:24" x14ac:dyDescent="0.25">
      <c r="A384" s="2">
        <v>43232.812894722221</v>
      </c>
      <c r="B384">
        <v>679.33</v>
      </c>
      <c r="C384">
        <v>1</v>
      </c>
      <c r="H384">
        <f>VLOOKUP(A384,[1]Sheet1!$A$2:$F$2001,5,FALSE)</f>
        <v>680.62393232000011</v>
      </c>
      <c r="I384">
        <f>VLOOKUP(A384,[1]Sheet1!$A$2:$F$2001,6,FALSE)</f>
        <v>679.98017960000004</v>
      </c>
      <c r="J384" s="5">
        <f t="shared" ca="1" si="71"/>
        <v>-2.3859465453480483E-3</v>
      </c>
      <c r="K384" s="5">
        <f t="shared" ca="1" si="72"/>
        <v>-1.6239323200001081</v>
      </c>
      <c r="L384" s="6">
        <f t="shared" si="73"/>
        <v>383</v>
      </c>
      <c r="M384">
        <f t="shared" si="75"/>
        <v>679.24730739464371</v>
      </c>
      <c r="N384">
        <f t="shared" si="76"/>
        <v>0.39173238521396386</v>
      </c>
      <c r="O384">
        <f t="shared" si="77"/>
        <v>0.21109463623019517</v>
      </c>
      <c r="P384" t="str">
        <f t="shared" si="78"/>
        <v/>
      </c>
      <c r="Q384">
        <f t="shared" si="79"/>
        <v>0</v>
      </c>
      <c r="R384">
        <f t="shared" si="80"/>
        <v>-0.76150075735647138</v>
      </c>
      <c r="S384">
        <f t="shared" si="81"/>
        <v>-0.76365805833206857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58.761941827100031</v>
      </c>
    </row>
    <row r="385" spans="1:24" x14ac:dyDescent="0.25">
      <c r="A385" s="2">
        <v>43232.812924837963</v>
      </c>
      <c r="B385">
        <v>679.5122385760402</v>
      </c>
      <c r="C385">
        <v>10</v>
      </c>
      <c r="H385">
        <f>VLOOKUP(A385,[1]Sheet1!$A$2:$F$2001,5,FALSE)</f>
        <v>680.62393232000011</v>
      </c>
      <c r="I385">
        <f>VLOOKUP(A385,[1]Sheet1!$A$2:$F$2001,6,FALSE)</f>
        <v>680.19157620700003</v>
      </c>
      <c r="J385" s="5">
        <f t="shared" ca="1" si="71"/>
        <v>-2.3859465453480483E-3</v>
      </c>
      <c r="K385" s="5">
        <f t="shared" ca="1" si="72"/>
        <v>-1.6239323200001081</v>
      </c>
      <c r="L385" s="6">
        <f t="shared" si="73"/>
        <v>384</v>
      </c>
      <c r="M385">
        <f t="shared" si="75"/>
        <v>679.21995032047789</v>
      </c>
      <c r="N385">
        <f t="shared" si="76"/>
        <v>0.34649844125653656</v>
      </c>
      <c r="O385">
        <f t="shared" si="77"/>
        <v>0.84354854383287348</v>
      </c>
      <c r="P385" t="str">
        <f t="shared" si="78"/>
        <v/>
      </c>
      <c r="Q385">
        <f t="shared" si="79"/>
        <v>3.0115741537883878E-5</v>
      </c>
      <c r="R385">
        <f t="shared" si="80"/>
        <v>-0.59627185287733664</v>
      </c>
      <c r="S385">
        <f t="shared" si="81"/>
        <v>0.96658817173499589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58.761941827100031</v>
      </c>
    </row>
    <row r="386" spans="1:24" x14ac:dyDescent="0.25">
      <c r="A386" s="2">
        <v>43232.812924837963</v>
      </c>
      <c r="B386">
        <v>680</v>
      </c>
      <c r="C386">
        <v>1</v>
      </c>
      <c r="H386">
        <f>VLOOKUP(A386,[1]Sheet1!$A$2:$F$2001,5,FALSE)</f>
        <v>680.62393232000011</v>
      </c>
      <c r="I386">
        <f>VLOOKUP(A386,[1]Sheet1!$A$2:$F$2001,6,FALSE)</f>
        <v>680.19157620700003</v>
      </c>
      <c r="J386" s="5">
        <f t="shared" ca="1" si="71"/>
        <v>-2.4574648790246767E-3</v>
      </c>
      <c r="K386" s="5">
        <f t="shared" ca="1" si="72"/>
        <v>-1.6726094095000688</v>
      </c>
      <c r="L386" s="6">
        <f t="shared" si="73"/>
        <v>385</v>
      </c>
      <c r="M386">
        <f t="shared" si="75"/>
        <v>679.2873405453181</v>
      </c>
      <c r="N386">
        <f t="shared" si="76"/>
        <v>0.34727156341454202</v>
      </c>
      <c r="O386">
        <f t="shared" si="77"/>
        <v>2.0521676110611686</v>
      </c>
      <c r="P386">
        <f t="shared" si="78"/>
        <v>1</v>
      </c>
      <c r="Q386">
        <f t="shared" si="79"/>
        <v>0</v>
      </c>
      <c r="R386">
        <f t="shared" si="80"/>
        <v>-0.76877093147493181</v>
      </c>
      <c r="S386">
        <f t="shared" si="81"/>
        <v>-0.78607417908767219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58.761941827100031</v>
      </c>
    </row>
    <row r="387" spans="1:24" x14ac:dyDescent="0.25">
      <c r="A387" s="2">
        <v>43232.812924837963</v>
      </c>
      <c r="B387">
        <v>680</v>
      </c>
      <c r="C387">
        <v>1</v>
      </c>
      <c r="H387">
        <f>VLOOKUP(A387,[1]Sheet1!$A$2:$F$2001,5,FALSE)</f>
        <v>680.62393232000011</v>
      </c>
      <c r="I387">
        <f>VLOOKUP(A387,[1]Sheet1!$A$2:$F$2001,6,FALSE)</f>
        <v>680.19157620700003</v>
      </c>
      <c r="J387" s="5">
        <f t="shared" ref="J387:J450" ca="1" si="85">(OFFSET(I387,$AA$2,0)-H387)/H387</f>
        <v>-2.6797945728752586E-3</v>
      </c>
      <c r="K387" s="5">
        <f t="shared" ref="K387:K450" ca="1" si="86">IF(ISNUMBER(J387),H387*J387,"")</f>
        <v>-1.8239323200001536</v>
      </c>
      <c r="L387" s="6">
        <f t="shared" si="73"/>
        <v>386</v>
      </c>
      <c r="M387">
        <f t="shared" si="75"/>
        <v>679.40643003251353</v>
      </c>
      <c r="N387">
        <f t="shared" si="76"/>
        <v>0.36316061280663592</v>
      </c>
      <c r="O387">
        <f t="shared" si="77"/>
        <v>1.6344557932622463</v>
      </c>
      <c r="P387">
        <f t="shared" si="78"/>
        <v>1</v>
      </c>
      <c r="Q387">
        <f t="shared" si="79"/>
        <v>0</v>
      </c>
      <c r="R387">
        <f t="shared" si="80"/>
        <v>-0.76877093147493181</v>
      </c>
      <c r="S387">
        <f t="shared" si="81"/>
        <v>-0.78607417908767219</v>
      </c>
      <c r="T387" t="str">
        <f t="shared" si="82"/>
        <v/>
      </c>
      <c r="U387" t="str">
        <f t="shared" si="83"/>
        <v/>
      </c>
      <c r="V387" t="str">
        <f t="shared" si="74"/>
        <v/>
      </c>
      <c r="X387">
        <f t="shared" ca="1" si="84"/>
        <v>58.761941827100031</v>
      </c>
    </row>
    <row r="388" spans="1:24" x14ac:dyDescent="0.25">
      <c r="A388" s="2">
        <v>43232.813394618053</v>
      </c>
      <c r="B388">
        <v>680.42164243542015</v>
      </c>
      <c r="C388">
        <v>16</v>
      </c>
      <c r="H388">
        <f>VLOOKUP(A388,[1]Sheet1!$A$2:$F$2001,5,FALSE)</f>
        <v>680.69</v>
      </c>
      <c r="I388">
        <f>VLOOKUP(A388,[1]Sheet1!$A$2:$F$2001,6,FALSE)</f>
        <v>678.58575599999995</v>
      </c>
      <c r="J388" s="5">
        <f t="shared" ca="1" si="85"/>
        <v>-2.3799380040840975E-3</v>
      </c>
      <c r="K388" s="5">
        <f t="shared" ca="1" si="86"/>
        <v>-1.6200000000000045</v>
      </c>
      <c r="L388" s="6">
        <f t="shared" ref="L388:L451" si="87">L387+1</f>
        <v>387</v>
      </c>
      <c r="M388">
        <f t="shared" si="75"/>
        <v>679.5152266456837</v>
      </c>
      <c r="N388">
        <f t="shared" si="76"/>
        <v>0.37338703121011557</v>
      </c>
      <c r="O388">
        <f t="shared" si="77"/>
        <v>2.4275502735026446</v>
      </c>
      <c r="P388">
        <f t="shared" si="78"/>
        <v>1</v>
      </c>
      <c r="Q388">
        <f t="shared" si="79"/>
        <v>4.6978009049780667E-4</v>
      </c>
      <c r="R388">
        <f t="shared" si="80"/>
        <v>1.8572835931528731</v>
      </c>
      <c r="S388">
        <f t="shared" si="81"/>
        <v>2.0627852619012068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58.761941827100031</v>
      </c>
    </row>
    <row r="389" spans="1:24" x14ac:dyDescent="0.25">
      <c r="A389" s="2">
        <v>43232.81345833333</v>
      </c>
      <c r="B389">
        <v>680.68999999999994</v>
      </c>
      <c r="C389">
        <v>3</v>
      </c>
      <c r="H389">
        <f>VLOOKUP(A389,[1]Sheet1!$A$2:$F$2001,5,FALSE)</f>
        <v>680.60300000000007</v>
      </c>
      <c r="I389">
        <f>VLOOKUP(A389,[1]Sheet1!$A$2:$F$2001,6,FALSE)</f>
        <v>678.58575599999995</v>
      </c>
      <c r="J389" s="5">
        <f t="shared" ca="1" si="85"/>
        <v>-2.2524144031102057E-3</v>
      </c>
      <c r="K389" s="5">
        <f t="shared" ca="1" si="86"/>
        <v>-1.5330000000000155</v>
      </c>
      <c r="L389" s="6">
        <f t="shared" si="87"/>
        <v>388</v>
      </c>
      <c r="M389">
        <f t="shared" si="75"/>
        <v>679.64545146041689</v>
      </c>
      <c r="N389">
        <f t="shared" si="76"/>
        <v>0.40202158351530631</v>
      </c>
      <c r="O389">
        <f t="shared" si="77"/>
        <v>2.5982399513216135</v>
      </c>
      <c r="P389">
        <f t="shared" si="78"/>
        <v>1</v>
      </c>
      <c r="Q389">
        <f t="shared" si="79"/>
        <v>6.3715277065057307E-5</v>
      </c>
      <c r="R389">
        <f t="shared" si="80"/>
        <v>-0.38843288643198054</v>
      </c>
      <c r="S389">
        <f t="shared" si="81"/>
        <v>-0.42538240836625224</v>
      </c>
      <c r="T389" t="str">
        <f t="shared" si="82"/>
        <v/>
      </c>
      <c r="U389" t="str">
        <f t="shared" si="83"/>
        <v/>
      </c>
      <c r="V389" t="str">
        <f t="shared" si="74"/>
        <v/>
      </c>
      <c r="X389">
        <f t="shared" ca="1" si="84"/>
        <v>58.761941827100031</v>
      </c>
    </row>
    <row r="390" spans="1:24" x14ac:dyDescent="0.25">
      <c r="A390" s="2">
        <v>43232.81345833333</v>
      </c>
      <c r="B390">
        <v>680.69</v>
      </c>
      <c r="C390">
        <v>1</v>
      </c>
      <c r="H390">
        <f>VLOOKUP(A390,[1]Sheet1!$A$2:$F$2001,5,FALSE)</f>
        <v>680.60300000000007</v>
      </c>
      <c r="I390">
        <f>VLOOKUP(A390,[1]Sheet1!$A$2:$F$2001,6,FALSE)</f>
        <v>678.58575599999995</v>
      </c>
      <c r="J390" s="5">
        <f t="shared" ca="1" si="85"/>
        <v>-2.2524144031102057E-3</v>
      </c>
      <c r="K390" s="5">
        <f t="shared" ca="1" si="86"/>
        <v>-1.5330000000000155</v>
      </c>
      <c r="L390" s="6">
        <f t="shared" si="87"/>
        <v>389</v>
      </c>
      <c r="M390">
        <f t="shared" si="75"/>
        <v>679.79589751113178</v>
      </c>
      <c r="N390">
        <f t="shared" si="76"/>
        <v>0.43720490459355976</v>
      </c>
      <c r="O390">
        <f t="shared" si="77"/>
        <v>2.0450422204194116</v>
      </c>
      <c r="P390">
        <f t="shared" si="78"/>
        <v>1</v>
      </c>
      <c r="Q390">
        <f t="shared" si="79"/>
        <v>0</v>
      </c>
      <c r="R390">
        <f t="shared" si="80"/>
        <v>-0.74009334778254487</v>
      </c>
      <c r="S390">
        <f t="shared" si="81"/>
        <v>-0.76141973982128019</v>
      </c>
      <c r="T390" t="str">
        <f t="shared" si="82"/>
        <v/>
      </c>
      <c r="U390" t="str">
        <f t="shared" si="83"/>
        <v/>
      </c>
      <c r="V390" t="str">
        <f t="shared" si="74"/>
        <v/>
      </c>
      <c r="X390">
        <f t="shared" ca="1" si="84"/>
        <v>58.761941827100031</v>
      </c>
    </row>
    <row r="391" spans="1:24" x14ac:dyDescent="0.25">
      <c r="A391" s="2">
        <v>43232.81345833333</v>
      </c>
      <c r="B391">
        <v>680.69</v>
      </c>
      <c r="C391">
        <v>1</v>
      </c>
      <c r="H391">
        <f>VLOOKUP(A391,[1]Sheet1!$A$2:$F$2001,5,FALSE)</f>
        <v>680.60300000000007</v>
      </c>
      <c r="I391">
        <f>VLOOKUP(A391,[1]Sheet1!$A$2:$F$2001,6,FALSE)</f>
        <v>678.58575599999995</v>
      </c>
      <c r="J391" s="5">
        <f t="shared" ca="1" si="85"/>
        <v>-2.2524144031102057E-3</v>
      </c>
      <c r="K391" s="5">
        <f t="shared" ca="1" si="86"/>
        <v>-1.5330000000000155</v>
      </c>
      <c r="L391" s="6">
        <f t="shared" si="87"/>
        <v>390</v>
      </c>
      <c r="M391">
        <f t="shared" si="75"/>
        <v>679.93444440218298</v>
      </c>
      <c r="N391">
        <f t="shared" si="76"/>
        <v>0.46128367171207313</v>
      </c>
      <c r="O391">
        <f t="shared" si="77"/>
        <v>1.6379413453175209</v>
      </c>
      <c r="P391">
        <f t="shared" si="78"/>
        <v>1</v>
      </c>
      <c r="Q391">
        <f t="shared" si="79"/>
        <v>0</v>
      </c>
      <c r="R391">
        <f t="shared" si="80"/>
        <v>-0.71557371853592777</v>
      </c>
      <c r="S391">
        <f t="shared" si="81"/>
        <v>-0.76141973982128019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58.761941827100031</v>
      </c>
    </row>
    <row r="392" spans="1:24" x14ac:dyDescent="0.25">
      <c r="A392" s="2">
        <v>43232.813458356482</v>
      </c>
      <c r="B392">
        <v>680.68949709896003</v>
      </c>
      <c r="C392">
        <v>3</v>
      </c>
      <c r="H392">
        <f>VLOOKUP(A392,[1]Sheet1!$A$2:$F$2001,5,FALSE)</f>
        <v>680.60000000000014</v>
      </c>
      <c r="I392">
        <f>VLOOKUP(A392,[1]Sheet1!$A$2:$F$2001,6,FALSE)</f>
        <v>678.58575599999995</v>
      </c>
      <c r="J392" s="5">
        <f t="shared" ca="1" si="85"/>
        <v>-2.2480164560683014E-3</v>
      </c>
      <c r="K392" s="5">
        <f t="shared" ca="1" si="86"/>
        <v>-1.5300000000000862</v>
      </c>
      <c r="L392" s="6">
        <f t="shared" si="87"/>
        <v>391</v>
      </c>
      <c r="M392">
        <f t="shared" si="75"/>
        <v>680.06109213357013</v>
      </c>
      <c r="N392">
        <f t="shared" si="76"/>
        <v>0.47772396943818224</v>
      </c>
      <c r="O392">
        <f t="shared" si="77"/>
        <v>1.3154143513647176</v>
      </c>
      <c r="P392" t="str">
        <f t="shared" si="78"/>
        <v/>
      </c>
      <c r="Q392">
        <f t="shared" si="79"/>
        <v>2.3152097128331661E-8</v>
      </c>
      <c r="R392">
        <f t="shared" si="80"/>
        <v>-0.71545120894282088</v>
      </c>
      <c r="S392">
        <f t="shared" si="81"/>
        <v>-0.3884294807085607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58.761941827100031</v>
      </c>
    </row>
    <row r="393" spans="1:24" x14ac:dyDescent="0.25">
      <c r="A393" s="2">
        <v>43232.813869895843</v>
      </c>
      <c r="B393">
        <v>679.54803548070004</v>
      </c>
      <c r="C393">
        <v>29</v>
      </c>
      <c r="H393">
        <f>VLOOKUP(A393,[1]Sheet1!$A$2:$F$2001,5,FALSE)</f>
        <v>678.28</v>
      </c>
      <c r="I393">
        <f>VLOOKUP(A393,[1]Sheet1!$A$2:$F$2001,6,FALSE)</f>
        <v>677.63</v>
      </c>
      <c r="J393" s="5">
        <f t="shared" ca="1" si="85"/>
        <v>1.1647107389279904E-3</v>
      </c>
      <c r="K393" s="5">
        <f t="shared" ca="1" si="86"/>
        <v>0.79000000000007731</v>
      </c>
      <c r="L393" s="6">
        <f t="shared" si="87"/>
        <v>392</v>
      </c>
      <c r="M393">
        <f t="shared" si="75"/>
        <v>680.18287070803092</v>
      </c>
      <c r="N393">
        <f t="shared" si="76"/>
        <v>0.4885977730036199</v>
      </c>
      <c r="O393">
        <f t="shared" si="77"/>
        <v>-1.2993002883092932</v>
      </c>
      <c r="P393" t="str">
        <f t="shared" si="78"/>
        <v/>
      </c>
      <c r="Q393">
        <f t="shared" si="79"/>
        <v>4.115393603569828E-4</v>
      </c>
      <c r="R393">
        <f t="shared" si="80"/>
        <v>1.5082505595654079</v>
      </c>
      <c r="S393">
        <f t="shared" si="81"/>
        <v>4.2879953768882624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58.761941827100031</v>
      </c>
    </row>
    <row r="394" spans="1:24" x14ac:dyDescent="0.25">
      <c r="A394" s="2">
        <v>43232.813899317131</v>
      </c>
      <c r="B394">
        <v>678.0614228162799</v>
      </c>
      <c r="C394">
        <v>6</v>
      </c>
      <c r="H394">
        <f>VLOOKUP(A394,[1]Sheet1!$A$2:$F$2001,5,FALSE)</f>
        <v>677.62</v>
      </c>
      <c r="I394">
        <f>VLOOKUP(A394,[1]Sheet1!$A$2:$F$2001,6,FALSE)</f>
        <v>677.63</v>
      </c>
      <c r="J394" s="5">
        <f t="shared" ca="1" si="85"/>
        <v>2.1398423895399271E-3</v>
      </c>
      <c r="K394" s="5">
        <f t="shared" ca="1" si="86"/>
        <v>1.4500000000000455</v>
      </c>
      <c r="L394" s="6">
        <f t="shared" si="87"/>
        <v>393</v>
      </c>
      <c r="M394">
        <f t="shared" si="75"/>
        <v>680.16660507656309</v>
      </c>
      <c r="N394">
        <f t="shared" si="76"/>
        <v>0.49951915071810532</v>
      </c>
      <c r="O394">
        <f t="shared" si="77"/>
        <v>-4.2144175198424136</v>
      </c>
      <c r="P394" t="str">
        <f t="shared" si="78"/>
        <v/>
      </c>
      <c r="Q394">
        <f t="shared" si="79"/>
        <v>2.9421287763398141E-5</v>
      </c>
      <c r="R394">
        <f t="shared" si="80"/>
        <v>-0.52588758240092603</v>
      </c>
      <c r="S394">
        <f t="shared" si="81"/>
        <v>5.4118850592040905E-2</v>
      </c>
      <c r="T394">
        <f t="shared" si="82"/>
        <v>1</v>
      </c>
      <c r="U394">
        <f t="shared" ca="1" si="83"/>
        <v>1.4500000000000455</v>
      </c>
      <c r="V394">
        <f t="shared" ca="1" si="74"/>
        <v>1.4500000000000455</v>
      </c>
      <c r="X394">
        <f t="shared" ca="1" si="84"/>
        <v>60.211941827100077</v>
      </c>
    </row>
    <row r="395" spans="1:24" x14ac:dyDescent="0.25">
      <c r="A395" s="2">
        <v>43232.814033298608</v>
      </c>
      <c r="B395">
        <v>677.62644160000002</v>
      </c>
      <c r="C395">
        <v>3</v>
      </c>
      <c r="H395">
        <f>VLOOKUP(A395,[1]Sheet1!$A$2:$F$2001,5,FALSE)</f>
        <v>677.86237982920011</v>
      </c>
      <c r="I395">
        <f>VLOOKUP(A395,[1]Sheet1!$A$2:$F$2001,6,FALSE)</f>
        <v>677.53</v>
      </c>
      <c r="J395" s="5">
        <f t="shared" ca="1" si="85"/>
        <v>1.7815123050555243E-3</v>
      </c>
      <c r="K395" s="5">
        <f t="shared" ca="1" si="86"/>
        <v>1.2076201707999417</v>
      </c>
      <c r="L395" s="6">
        <f t="shared" si="87"/>
        <v>394</v>
      </c>
      <c r="M395">
        <f t="shared" si="75"/>
        <v>679.97493007120704</v>
      </c>
      <c r="N395">
        <f t="shared" si="76"/>
        <v>0.60762233311619818</v>
      </c>
      <c r="O395">
        <f t="shared" si="77"/>
        <v>-3.8650463342299637</v>
      </c>
      <c r="P395" t="str">
        <f t="shared" si="78"/>
        <v/>
      </c>
      <c r="Q395">
        <f t="shared" si="79"/>
        <v>1.3398147711995989E-4</v>
      </c>
      <c r="R395">
        <f t="shared" si="80"/>
        <v>1.186678426149506E-2</v>
      </c>
      <c r="S395">
        <f t="shared" si="81"/>
        <v>-0.40890327437983415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60.211941827100077</v>
      </c>
    </row>
    <row r="396" spans="1:24" x14ac:dyDescent="0.25">
      <c r="A396" s="2">
        <v>43232.814033298608</v>
      </c>
      <c r="B396">
        <v>677.62</v>
      </c>
      <c r="C396">
        <v>1</v>
      </c>
      <c r="H396">
        <f>VLOOKUP(A396,[1]Sheet1!$A$2:$F$2001,5,FALSE)</f>
        <v>677.86237982920011</v>
      </c>
      <c r="I396">
        <f>VLOOKUP(A396,[1]Sheet1!$A$2:$F$2001,6,FALSE)</f>
        <v>677.53</v>
      </c>
      <c r="J396" s="5">
        <f t="shared" ca="1" si="85"/>
        <v>1.7815123050555243E-3</v>
      </c>
      <c r="K396" s="5">
        <f t="shared" ca="1" si="86"/>
        <v>1.2076201707999417</v>
      </c>
      <c r="L396" s="6">
        <f t="shared" si="87"/>
        <v>395</v>
      </c>
      <c r="M396">
        <f t="shared" si="75"/>
        <v>679.73575424037904</v>
      </c>
      <c r="N396">
        <f t="shared" si="76"/>
        <v>0.71846241030694113</v>
      </c>
      <c r="O396">
        <f t="shared" si="77"/>
        <v>-2.9448363756082125</v>
      </c>
      <c r="P396" t="str">
        <f t="shared" si="78"/>
        <v/>
      </c>
      <c r="Q396">
        <f t="shared" si="79"/>
        <v>0</v>
      </c>
      <c r="R396">
        <f t="shared" si="80"/>
        <v>-0.70958798626764907</v>
      </c>
      <c r="S396">
        <f t="shared" si="81"/>
        <v>-0.7211621864347304</v>
      </c>
      <c r="T396">
        <f t="shared" si="82"/>
        <v>1</v>
      </c>
      <c r="U396">
        <f t="shared" ca="1" si="83"/>
        <v>1.2076201707999417</v>
      </c>
      <c r="V396">
        <f t="shared" ca="1" si="74"/>
        <v>1.2076201707999417</v>
      </c>
      <c r="X396">
        <f t="shared" ca="1" si="84"/>
        <v>61.419561997900018</v>
      </c>
    </row>
    <row r="397" spans="1:24" x14ac:dyDescent="0.25">
      <c r="A397" s="2">
        <v>43232.814033298608</v>
      </c>
      <c r="B397">
        <v>677.62</v>
      </c>
      <c r="C397">
        <v>1</v>
      </c>
      <c r="H397">
        <f>VLOOKUP(A397,[1]Sheet1!$A$2:$F$2001,5,FALSE)</f>
        <v>677.86237982920011</v>
      </c>
      <c r="I397">
        <f>VLOOKUP(A397,[1]Sheet1!$A$2:$F$2001,6,FALSE)</f>
        <v>677.53</v>
      </c>
      <c r="J397" s="5">
        <f t="shared" ca="1" si="85"/>
        <v>1.7815123050555243E-3</v>
      </c>
      <c r="K397" s="5">
        <f t="shared" ca="1" si="86"/>
        <v>1.2076201707999417</v>
      </c>
      <c r="L397" s="6">
        <f t="shared" si="87"/>
        <v>396</v>
      </c>
      <c r="M397">
        <f t="shared" si="75"/>
        <v>679.52807487984103</v>
      </c>
      <c r="N397">
        <f t="shared" si="76"/>
        <v>0.79835006722195656</v>
      </c>
      <c r="O397">
        <f t="shared" si="77"/>
        <v>-2.3900228210421668</v>
      </c>
      <c r="P397" t="str">
        <f t="shared" si="78"/>
        <v/>
      </c>
      <c r="Q397">
        <f t="shared" si="79"/>
        <v>0</v>
      </c>
      <c r="R397">
        <f t="shared" si="80"/>
        <v>-0.6748579681786967</v>
      </c>
      <c r="S397">
        <f t="shared" si="81"/>
        <v>-0.7211621864347304</v>
      </c>
      <c r="T397">
        <f t="shared" si="82"/>
        <v>1</v>
      </c>
      <c r="U397">
        <f t="shared" ca="1" si="83"/>
        <v>1.2076201707999417</v>
      </c>
      <c r="V397" t="str">
        <f t="shared" si="74"/>
        <v/>
      </c>
      <c r="X397">
        <f t="shared" ca="1" si="84"/>
        <v>61.419561997900018</v>
      </c>
    </row>
    <row r="398" spans="1:24" x14ac:dyDescent="0.25">
      <c r="A398" s="2">
        <v>43232.814033298608</v>
      </c>
      <c r="B398">
        <v>677.62</v>
      </c>
      <c r="C398">
        <v>1</v>
      </c>
      <c r="H398">
        <f>VLOOKUP(A398,[1]Sheet1!$A$2:$F$2001,5,FALSE)</f>
        <v>677.86237982920011</v>
      </c>
      <c r="I398">
        <f>VLOOKUP(A398,[1]Sheet1!$A$2:$F$2001,6,FALSE)</f>
        <v>677.53</v>
      </c>
      <c r="J398" s="5">
        <f t="shared" ca="1" si="85"/>
        <v>1.7815123050555243E-3</v>
      </c>
      <c r="K398" s="5">
        <f t="shared" ca="1" si="86"/>
        <v>1.2076201707999417</v>
      </c>
      <c r="L398" s="6">
        <f t="shared" si="87"/>
        <v>397</v>
      </c>
      <c r="M398">
        <f t="shared" si="75"/>
        <v>679.33035311111007</v>
      </c>
      <c r="N398">
        <f t="shared" si="76"/>
        <v>0.85783111221088615</v>
      </c>
      <c r="O398">
        <f t="shared" si="77"/>
        <v>-1.9938110040121737</v>
      </c>
      <c r="P398" t="str">
        <f t="shared" si="78"/>
        <v/>
      </c>
      <c r="Q398">
        <f t="shared" si="79"/>
        <v>0</v>
      </c>
      <c r="R398">
        <f t="shared" si="80"/>
        <v>-0.63612943515360398</v>
      </c>
      <c r="S398">
        <f t="shared" si="81"/>
        <v>-0.68281607257628874</v>
      </c>
      <c r="T398">
        <f t="shared" si="82"/>
        <v>1</v>
      </c>
      <c r="U398">
        <f t="shared" ca="1" si="83"/>
        <v>1.2076201707999417</v>
      </c>
      <c r="V398" t="str">
        <f t="shared" si="74"/>
        <v/>
      </c>
      <c r="X398">
        <f t="shared" ca="1" si="84"/>
        <v>61.419561997900018</v>
      </c>
    </row>
    <row r="399" spans="1:24" x14ac:dyDescent="0.25">
      <c r="A399" s="2">
        <v>43232.814160532413</v>
      </c>
      <c r="B399">
        <v>677.55961879054007</v>
      </c>
      <c r="C399">
        <v>7</v>
      </c>
      <c r="H399">
        <f>VLOOKUP(A399,[1]Sheet1!$A$2:$F$2001,5,FALSE)</f>
        <v>678.34</v>
      </c>
      <c r="I399">
        <f>VLOOKUP(A399,[1]Sheet1!$A$2:$F$2001,6,FALSE)</f>
        <v>677.61206625</v>
      </c>
      <c r="J399" s="5">
        <f t="shared" ca="1" si="85"/>
        <v>1.0761564996904474E-3</v>
      </c>
      <c r="K399" s="5">
        <f t="shared" ca="1" si="86"/>
        <v>0.73000000000001819</v>
      </c>
      <c r="L399" s="6">
        <f t="shared" si="87"/>
        <v>398</v>
      </c>
      <c r="M399">
        <f t="shared" si="75"/>
        <v>679.13958932557227</v>
      </c>
      <c r="N399">
        <f t="shared" si="76"/>
        <v>0.90244661114615243</v>
      </c>
      <c r="O399">
        <f t="shared" si="77"/>
        <v>-1.7507634418678364</v>
      </c>
      <c r="P399" t="str">
        <f t="shared" si="78"/>
        <v/>
      </c>
      <c r="Q399">
        <f t="shared" si="79"/>
        <v>1.2723380496026948E-4</v>
      </c>
      <c r="R399">
        <f t="shared" si="80"/>
        <v>8.4818807798726345E-2</v>
      </c>
      <c r="S399">
        <f t="shared" si="81"/>
        <v>0.24143396748108989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61.419561997900018</v>
      </c>
    </row>
    <row r="400" spans="1:24" x14ac:dyDescent="0.25">
      <c r="A400" s="2">
        <v>43232.814170740741</v>
      </c>
      <c r="B400">
        <v>678.22796212414016</v>
      </c>
      <c r="C400">
        <v>8</v>
      </c>
      <c r="H400">
        <f>VLOOKUP(A400,[1]Sheet1!$A$2:$F$2001,5,FALSE)</f>
        <v>677.63</v>
      </c>
      <c r="I400">
        <f>VLOOKUP(A400,[1]Sheet1!$A$2:$F$2001,6,FALSE)</f>
        <v>678.21455904999993</v>
      </c>
      <c r="J400" s="5">
        <f t="shared" ca="1" si="85"/>
        <v>2.1250534952703608E-3</v>
      </c>
      <c r="K400" s="5">
        <f t="shared" ca="1" si="86"/>
        <v>1.4400000000000546</v>
      </c>
      <c r="L400" s="6">
        <f t="shared" si="87"/>
        <v>399</v>
      </c>
      <c r="M400">
        <f t="shared" si="75"/>
        <v>678.94826643244335</v>
      </c>
      <c r="N400">
        <f t="shared" si="76"/>
        <v>0.93804839582998978</v>
      </c>
      <c r="O400">
        <f t="shared" si="77"/>
        <v>-0.76787542253175078</v>
      </c>
      <c r="P400" t="str">
        <f t="shared" si="78"/>
        <v/>
      </c>
      <c r="Q400">
        <f t="shared" si="79"/>
        <v>1.0208328603766859E-5</v>
      </c>
      <c r="R400">
        <f t="shared" si="80"/>
        <v>-0.59443100794874471</v>
      </c>
      <c r="S400">
        <f t="shared" si="81"/>
        <v>0.36840755840529604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61.419561997900018</v>
      </c>
    </row>
    <row r="401" spans="1:24" x14ac:dyDescent="0.25">
      <c r="A401" s="2">
        <v>43232.814170740741</v>
      </c>
      <c r="B401">
        <v>678.34</v>
      </c>
      <c r="C401">
        <v>1</v>
      </c>
      <c r="H401">
        <f>VLOOKUP(A401,[1]Sheet1!$A$2:$F$2001,5,FALSE)</f>
        <v>677.63</v>
      </c>
      <c r="I401">
        <f>VLOOKUP(A401,[1]Sheet1!$A$2:$F$2001,6,FALSE)</f>
        <v>678.21455904999993</v>
      </c>
      <c r="J401" s="5">
        <f t="shared" ca="1" si="85"/>
        <v>2.1250534952703608E-3</v>
      </c>
      <c r="K401" s="5">
        <f t="shared" ca="1" si="86"/>
        <v>1.4400000000000546</v>
      </c>
      <c r="L401" s="6">
        <f t="shared" si="87"/>
        <v>400</v>
      </c>
      <c r="M401">
        <f t="shared" si="75"/>
        <v>678.83858259360034</v>
      </c>
      <c r="N401">
        <f t="shared" si="76"/>
        <v>0.94349047496220284</v>
      </c>
      <c r="O401">
        <f t="shared" si="77"/>
        <v>-0.52844475575683747</v>
      </c>
      <c r="P401" t="str">
        <f t="shared" si="78"/>
        <v/>
      </c>
      <c r="Q401">
        <f t="shared" si="79"/>
        <v>0</v>
      </c>
      <c r="R401">
        <f t="shared" si="80"/>
        <v>-0.65469442107733766</v>
      </c>
      <c r="S401">
        <f t="shared" si="81"/>
        <v>-0.70779711798166878</v>
      </c>
      <c r="T401" t="str">
        <f t="shared" si="82"/>
        <v/>
      </c>
      <c r="U401" t="str">
        <f t="shared" si="83"/>
        <v/>
      </c>
      <c r="V401" t="str">
        <f t="shared" si="74"/>
        <v/>
      </c>
      <c r="X401">
        <f t="shared" ca="1" si="84"/>
        <v>61.419561997900018</v>
      </c>
    </row>
    <row r="402" spans="1:24" x14ac:dyDescent="0.25">
      <c r="A402" s="2">
        <v>43232.814170740741</v>
      </c>
      <c r="B402">
        <v>678.34</v>
      </c>
      <c r="C402">
        <v>1</v>
      </c>
      <c r="H402">
        <f>VLOOKUP(A402,[1]Sheet1!$A$2:$F$2001,5,FALSE)</f>
        <v>677.63</v>
      </c>
      <c r="I402">
        <f>VLOOKUP(A402,[1]Sheet1!$A$2:$F$2001,6,FALSE)</f>
        <v>678.21455904999993</v>
      </c>
      <c r="J402" s="5">
        <f t="shared" ca="1" si="85"/>
        <v>2.1250534952703608E-3</v>
      </c>
      <c r="K402" s="5">
        <f t="shared" ca="1" si="86"/>
        <v>1.4400000000000546</v>
      </c>
      <c r="L402" s="6">
        <f t="shared" si="87"/>
        <v>401</v>
      </c>
      <c r="M402">
        <f t="shared" si="75"/>
        <v>678.74174056538573</v>
      </c>
      <c r="N402">
        <f t="shared" si="76"/>
        <v>0.94349209862917993</v>
      </c>
      <c r="O402">
        <f t="shared" si="77"/>
        <v>-0.4258017274012062</v>
      </c>
      <c r="P402" t="str">
        <f t="shared" si="78"/>
        <v/>
      </c>
      <c r="Q402">
        <f t="shared" si="79"/>
        <v>0</v>
      </c>
      <c r="R402">
        <f t="shared" si="80"/>
        <v>-0.65469442107733766</v>
      </c>
      <c r="S402">
        <f t="shared" si="81"/>
        <v>-0.69611307783350074</v>
      </c>
      <c r="T402" t="str">
        <f t="shared" si="82"/>
        <v/>
      </c>
      <c r="U402" t="str">
        <f t="shared" si="83"/>
        <v/>
      </c>
      <c r="V402" t="str">
        <f t="shared" si="74"/>
        <v/>
      </c>
      <c r="X402">
        <f t="shared" ca="1" si="84"/>
        <v>61.419561997900018</v>
      </c>
    </row>
    <row r="403" spans="1:24" x14ac:dyDescent="0.25">
      <c r="A403" s="2">
        <v>43232.814170740741</v>
      </c>
      <c r="B403">
        <v>678.19038754188</v>
      </c>
      <c r="C403">
        <v>2</v>
      </c>
      <c r="H403">
        <f>VLOOKUP(A403,[1]Sheet1!$A$2:$F$2001,5,FALSE)</f>
        <v>677.63</v>
      </c>
      <c r="I403">
        <f>VLOOKUP(A403,[1]Sheet1!$A$2:$F$2001,6,FALSE)</f>
        <v>678.21455904999993</v>
      </c>
      <c r="J403" s="5">
        <f t="shared" ca="1" si="85"/>
        <v>2.1250534952703608E-3</v>
      </c>
      <c r="K403" s="5">
        <f t="shared" ca="1" si="86"/>
        <v>1.4400000000000546</v>
      </c>
      <c r="L403" s="6">
        <f t="shared" si="87"/>
        <v>402</v>
      </c>
      <c r="M403">
        <f t="shared" si="75"/>
        <v>678.64772206658267</v>
      </c>
      <c r="N403">
        <f t="shared" si="76"/>
        <v>0.94129803387602906</v>
      </c>
      <c r="O403">
        <f t="shared" si="77"/>
        <v>-0.48585517895908575</v>
      </c>
      <c r="P403" t="str">
        <f t="shared" si="78"/>
        <v/>
      </c>
      <c r="Q403">
        <f t="shared" si="79"/>
        <v>0</v>
      </c>
      <c r="R403">
        <f t="shared" si="80"/>
        <v>-0.65469442107733766</v>
      </c>
      <c r="S403">
        <f t="shared" si="81"/>
        <v>-0.54605277362987181</v>
      </c>
      <c r="T403" t="str">
        <f t="shared" si="82"/>
        <v/>
      </c>
      <c r="U403" t="str">
        <f t="shared" si="83"/>
        <v/>
      </c>
      <c r="V403" t="str">
        <f t="shared" si="74"/>
        <v/>
      </c>
      <c r="X403">
        <f t="shared" ca="1" si="84"/>
        <v>61.419561997900018</v>
      </c>
    </row>
    <row r="404" spans="1:24" x14ac:dyDescent="0.25">
      <c r="A404" s="2">
        <v>43232.814170740741</v>
      </c>
      <c r="B404">
        <v>677.63</v>
      </c>
      <c r="C404">
        <v>1</v>
      </c>
      <c r="H404">
        <f>VLOOKUP(A404,[1]Sheet1!$A$2:$F$2001,5,FALSE)</f>
        <v>677.63</v>
      </c>
      <c r="I404">
        <f>VLOOKUP(A404,[1]Sheet1!$A$2:$F$2001,6,FALSE)</f>
        <v>678.21455904999993</v>
      </c>
      <c r="J404" s="5">
        <f t="shared" ca="1" si="85"/>
        <v>2.1250534952703608E-3</v>
      </c>
      <c r="K404" s="5">
        <f t="shared" ca="1" si="86"/>
        <v>1.4400000000000546</v>
      </c>
      <c r="L404" s="6">
        <f t="shared" si="87"/>
        <v>403</v>
      </c>
      <c r="M404">
        <f t="shared" si="75"/>
        <v>678.53920869273077</v>
      </c>
      <c r="N404">
        <f t="shared" si="76"/>
        <v>0.93855445052064612</v>
      </c>
      <c r="O404">
        <f t="shared" si="77"/>
        <v>-0.96873302579984011</v>
      </c>
      <c r="P404" t="str">
        <f t="shared" si="78"/>
        <v/>
      </c>
      <c r="Q404">
        <f t="shared" si="79"/>
        <v>0</v>
      </c>
      <c r="R404">
        <f t="shared" si="80"/>
        <v>-0.63689329871704581</v>
      </c>
      <c r="S404">
        <f t="shared" si="81"/>
        <v>-0.70215995633719785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61.419561997900018</v>
      </c>
    </row>
    <row r="405" spans="1:24" x14ac:dyDescent="0.25">
      <c r="A405" s="2">
        <v>43232.814170740741</v>
      </c>
      <c r="B405">
        <v>677.63</v>
      </c>
      <c r="C405">
        <v>1</v>
      </c>
      <c r="H405">
        <f>VLOOKUP(A405,[1]Sheet1!$A$2:$F$2001,5,FALSE)</f>
        <v>677.63</v>
      </c>
      <c r="I405">
        <f>VLOOKUP(A405,[1]Sheet1!$A$2:$F$2001,6,FALSE)</f>
        <v>678.21455904999993</v>
      </c>
      <c r="J405" s="5">
        <f t="shared" ca="1" si="85"/>
        <v>2.1250534952703608E-3</v>
      </c>
      <c r="K405" s="5">
        <f t="shared" ca="1" si="86"/>
        <v>1.4400000000000546</v>
      </c>
      <c r="L405" s="6">
        <f t="shared" si="87"/>
        <v>404</v>
      </c>
      <c r="M405">
        <f t="shared" si="75"/>
        <v>678.36872139326215</v>
      </c>
      <c r="N405">
        <f t="shared" si="76"/>
        <v>0.9422347903843955</v>
      </c>
      <c r="O405">
        <f t="shared" si="77"/>
        <v>-0.78400988883119416</v>
      </c>
      <c r="P405" t="str">
        <f t="shared" si="78"/>
        <v/>
      </c>
      <c r="Q405">
        <f t="shared" si="79"/>
        <v>0</v>
      </c>
      <c r="R405">
        <f t="shared" si="80"/>
        <v>-0.62161221588756999</v>
      </c>
      <c r="S405">
        <f t="shared" si="81"/>
        <v>-0.66438311020082863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61.419561997900018</v>
      </c>
    </row>
    <row r="406" spans="1:24" x14ac:dyDescent="0.25">
      <c r="A406" s="2">
        <v>43232.814170740741</v>
      </c>
      <c r="B406">
        <v>677.63</v>
      </c>
      <c r="C406">
        <v>1</v>
      </c>
      <c r="H406">
        <f>VLOOKUP(A406,[1]Sheet1!$A$2:$F$2001,5,FALSE)</f>
        <v>677.63</v>
      </c>
      <c r="I406">
        <f>VLOOKUP(A406,[1]Sheet1!$A$2:$F$2001,6,FALSE)</f>
        <v>678.21455904999993</v>
      </c>
      <c r="J406" s="5">
        <f t="shared" ca="1" si="85"/>
        <v>2.1250534952703608E-3</v>
      </c>
      <c r="K406" s="5">
        <f t="shared" ca="1" si="86"/>
        <v>1.4400000000000546</v>
      </c>
      <c r="L406" s="6">
        <f t="shared" si="87"/>
        <v>405</v>
      </c>
      <c r="M406">
        <f t="shared" si="75"/>
        <v>678.20059758857792</v>
      </c>
      <c r="N406">
        <f t="shared" si="76"/>
        <v>0.93792960277668658</v>
      </c>
      <c r="O406">
        <f t="shared" si="77"/>
        <v>-0.60835865174604153</v>
      </c>
      <c r="P406" t="str">
        <f t="shared" si="78"/>
        <v/>
      </c>
      <c r="Q406">
        <f t="shared" si="79"/>
        <v>0</v>
      </c>
      <c r="R406">
        <f t="shared" si="80"/>
        <v>-0.58006905564864852</v>
      </c>
      <c r="S406">
        <f t="shared" si="81"/>
        <v>-0.62552561956886132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61.419561997900018</v>
      </c>
    </row>
    <row r="407" spans="1:24" x14ac:dyDescent="0.25">
      <c r="A407" s="2">
        <v>43232.814472962957</v>
      </c>
      <c r="B407">
        <v>678.45942579348014</v>
      </c>
      <c r="C407">
        <v>12</v>
      </c>
      <c r="H407">
        <f>VLOOKUP(A407,[1]Sheet1!$A$2:$F$2001,5,FALSE)</f>
        <v>678.24</v>
      </c>
      <c r="I407">
        <f>VLOOKUP(A407,[1]Sheet1!$A$2:$F$2001,6,FALSE)</f>
        <v>678.25</v>
      </c>
      <c r="J407" s="5">
        <f t="shared" ca="1" si="85"/>
        <v>1.2237556027365549E-3</v>
      </c>
      <c r="K407" s="5">
        <f t="shared" ca="1" si="86"/>
        <v>0.83000000000004104</v>
      </c>
      <c r="L407" s="6">
        <f t="shared" si="87"/>
        <v>406</v>
      </c>
      <c r="M407">
        <f t="shared" si="75"/>
        <v>678.03843636078602</v>
      </c>
      <c r="N407">
        <f t="shared" si="76"/>
        <v>0.9277463943866362</v>
      </c>
      <c r="O407">
        <f t="shared" si="77"/>
        <v>0.45377641480616476</v>
      </c>
      <c r="P407" t="str">
        <f t="shared" si="78"/>
        <v/>
      </c>
      <c r="Q407">
        <f t="shared" si="79"/>
        <v>3.0222221539588645E-4</v>
      </c>
      <c r="R407">
        <f t="shared" si="80"/>
        <v>1.4424425566623222</v>
      </c>
      <c r="S407">
        <f t="shared" si="81"/>
        <v>1.0577711185968712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61.419561997900018</v>
      </c>
    </row>
    <row r="408" spans="1:24" x14ac:dyDescent="0.25">
      <c r="A408" s="2">
        <v>43232.814614166673</v>
      </c>
      <c r="B408">
        <v>678.55787773203997</v>
      </c>
      <c r="C408">
        <v>2</v>
      </c>
      <c r="H408">
        <f>VLOOKUP(A408,[1]Sheet1!$A$2:$F$2001,5,FALSE)</f>
        <v>678.24</v>
      </c>
      <c r="I408">
        <f>VLOOKUP(A408,[1]Sheet1!$A$2:$F$2001,6,FALSE)</f>
        <v>678.25</v>
      </c>
      <c r="J408" s="5">
        <f t="shared" ca="1" si="85"/>
        <v>1.2237556027365549E-3</v>
      </c>
      <c r="K408" s="5">
        <f t="shared" ca="1" si="86"/>
        <v>0.83000000000004104</v>
      </c>
      <c r="L408" s="6">
        <f t="shared" si="87"/>
        <v>407</v>
      </c>
      <c r="M408">
        <f t="shared" si="75"/>
        <v>677.98211549763084</v>
      </c>
      <c r="N408">
        <f t="shared" si="76"/>
        <v>0.91673103215935658</v>
      </c>
      <c r="O408">
        <f t="shared" si="77"/>
        <v>0.62806015528122805</v>
      </c>
      <c r="P408" t="str">
        <f t="shared" si="78"/>
        <v/>
      </c>
      <c r="Q408">
        <f t="shared" si="79"/>
        <v>1.412037163390778E-4</v>
      </c>
      <c r="R408">
        <f t="shared" si="80"/>
        <v>0.30000546768103903</v>
      </c>
      <c r="S408">
        <f t="shared" si="81"/>
        <v>-0.48858779469092267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61.419561997900018</v>
      </c>
    </row>
    <row r="409" spans="1:24" x14ac:dyDescent="0.25">
      <c r="A409" s="2">
        <v>43232.815029039353</v>
      </c>
      <c r="B409">
        <v>678.2490296505199</v>
      </c>
      <c r="C409">
        <v>5</v>
      </c>
      <c r="H409">
        <f>VLOOKUP(A409,[1]Sheet1!$A$2:$F$2001,5,FALSE)</f>
        <v>678.24</v>
      </c>
      <c r="I409">
        <f>VLOOKUP(A409,[1]Sheet1!$A$2:$F$2001,6,FALSE)</f>
        <v>678.25</v>
      </c>
      <c r="J409" s="5">
        <f t="shared" ca="1" si="85"/>
        <v>1.2237556027365549E-3</v>
      </c>
      <c r="K409" s="5">
        <f t="shared" ca="1" si="86"/>
        <v>0.83000000000004104</v>
      </c>
      <c r="L409" s="6">
        <f t="shared" si="87"/>
        <v>408</v>
      </c>
      <c r="M409">
        <f t="shared" si="75"/>
        <v>678.02180874632086</v>
      </c>
      <c r="N409">
        <f t="shared" si="76"/>
        <v>0.91794123281499329</v>
      </c>
      <c r="O409">
        <f t="shared" si="77"/>
        <v>0.2475331710530525</v>
      </c>
      <c r="P409" t="str">
        <f t="shared" si="78"/>
        <v/>
      </c>
      <c r="Q409">
        <f t="shared" si="79"/>
        <v>4.1487268026685342E-4</v>
      </c>
      <c r="R409">
        <f t="shared" si="80"/>
        <v>2.0725997391433846</v>
      </c>
      <c r="S409">
        <f t="shared" si="81"/>
        <v>-4.1405745312790045E-2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61.419561997900018</v>
      </c>
    </row>
    <row r="410" spans="1:24" x14ac:dyDescent="0.25">
      <c r="A410" s="2">
        <v>43232.815029039353</v>
      </c>
      <c r="B410">
        <v>678.25</v>
      </c>
      <c r="C410">
        <v>1</v>
      </c>
      <c r="H410">
        <f>VLOOKUP(A410,[1]Sheet1!$A$2:$F$2001,5,FALSE)</f>
        <v>678.24</v>
      </c>
      <c r="I410">
        <f>VLOOKUP(A410,[1]Sheet1!$A$2:$F$2001,6,FALSE)</f>
        <v>678.25</v>
      </c>
      <c r="J410" s="5">
        <f t="shared" ca="1" si="85"/>
        <v>1.2237556027365549E-3</v>
      </c>
      <c r="K410" s="5">
        <f t="shared" ca="1" si="86"/>
        <v>0.83000000000004104</v>
      </c>
      <c r="L410" s="6">
        <f t="shared" si="87"/>
        <v>409</v>
      </c>
      <c r="M410">
        <f t="shared" si="75"/>
        <v>678.00423801242368</v>
      </c>
      <c r="N410">
        <f t="shared" si="76"/>
        <v>0.91861114455114956</v>
      </c>
      <c r="O410">
        <f t="shared" si="77"/>
        <v>0.26753647507335609</v>
      </c>
      <c r="P410" t="str">
        <f t="shared" si="78"/>
        <v/>
      </c>
      <c r="Q410">
        <f t="shared" si="79"/>
        <v>0</v>
      </c>
      <c r="R410">
        <f t="shared" si="80"/>
        <v>-0.66339696229664569</v>
      </c>
      <c r="S410">
        <f t="shared" si="81"/>
        <v>-0.65812182816072318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61.419561997900018</v>
      </c>
    </row>
    <row r="411" spans="1:24" x14ac:dyDescent="0.25">
      <c r="A411" s="2">
        <v>43232.815428969909</v>
      </c>
      <c r="B411">
        <v>678.24677514947996</v>
      </c>
      <c r="C411">
        <v>5</v>
      </c>
      <c r="H411">
        <f>VLOOKUP(A411,[1]Sheet1!$A$2:$F$2001,5,FALSE)</f>
        <v>678.24</v>
      </c>
      <c r="I411">
        <f>VLOOKUP(A411,[1]Sheet1!$A$2:$F$2001,6,FALSE)</f>
        <v>678.25</v>
      </c>
      <c r="J411" s="5">
        <f t="shared" ca="1" si="85"/>
        <v>1.2237556027365549E-3</v>
      </c>
      <c r="K411" s="5">
        <f t="shared" ca="1" si="86"/>
        <v>0.83000000000004104</v>
      </c>
      <c r="L411" s="6">
        <f t="shared" si="87"/>
        <v>410</v>
      </c>
      <c r="M411">
        <f t="shared" si="75"/>
        <v>677.96427398772516</v>
      </c>
      <c r="N411">
        <f t="shared" si="76"/>
        <v>0.91730099362281969</v>
      </c>
      <c r="O411">
        <f t="shared" si="77"/>
        <v>0.3079699724722576</v>
      </c>
      <c r="P411" t="str">
        <f t="shared" si="78"/>
        <v/>
      </c>
      <c r="Q411">
        <f t="shared" si="79"/>
        <v>3.9993055543163791E-4</v>
      </c>
      <c r="R411">
        <f t="shared" si="80"/>
        <v>1.8332593269750663</v>
      </c>
      <c r="S411">
        <f t="shared" si="81"/>
        <v>-2.9054041137836082E-2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61.419561997900018</v>
      </c>
    </row>
    <row r="412" spans="1:24" x14ac:dyDescent="0.25">
      <c r="A412" s="2">
        <v>43232.815584421303</v>
      </c>
      <c r="B412">
        <v>678.24929145051988</v>
      </c>
      <c r="C412">
        <v>3</v>
      </c>
      <c r="H412">
        <f>VLOOKUP(A412,[1]Sheet1!$A$2:$F$2001,5,FALSE)</f>
        <v>678.23428333060008</v>
      </c>
      <c r="I412">
        <f>VLOOKUP(A412,[1]Sheet1!$A$2:$F$2001,6,FALSE)</f>
        <v>678.25</v>
      </c>
      <c r="J412" s="5">
        <f t="shared" ca="1" si="85"/>
        <v>1.2321946706911127E-3</v>
      </c>
      <c r="K412" s="5">
        <f t="shared" ca="1" si="86"/>
        <v>0.83571666939997158</v>
      </c>
      <c r="L412" s="6">
        <f t="shared" si="87"/>
        <v>411</v>
      </c>
      <c r="M412">
        <f t="shared" si="75"/>
        <v>677.89863969043847</v>
      </c>
      <c r="N412">
        <f t="shared" si="76"/>
        <v>0.90617864904037571</v>
      </c>
      <c r="O412">
        <f t="shared" si="77"/>
        <v>0.38695654598873841</v>
      </c>
      <c r="P412" t="str">
        <f t="shared" si="78"/>
        <v/>
      </c>
      <c r="Q412">
        <f t="shared" si="79"/>
        <v>1.5545139467576519E-4</v>
      </c>
      <c r="R412">
        <f t="shared" si="80"/>
        <v>0.28936131210178717</v>
      </c>
      <c r="S412">
        <f t="shared" si="81"/>
        <v>-0.32789560712700688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61.419561997900018</v>
      </c>
    </row>
    <row r="413" spans="1:24" x14ac:dyDescent="0.25">
      <c r="A413" s="2">
        <v>43232.815584421303</v>
      </c>
      <c r="B413">
        <v>678.25</v>
      </c>
      <c r="C413">
        <v>1</v>
      </c>
      <c r="H413">
        <f>VLOOKUP(A413,[1]Sheet1!$A$2:$F$2001,5,FALSE)</f>
        <v>678.23428333060008</v>
      </c>
      <c r="I413">
        <f>VLOOKUP(A413,[1]Sheet1!$A$2:$F$2001,6,FALSE)</f>
        <v>678.25</v>
      </c>
      <c r="J413" s="5">
        <f t="shared" ca="1" si="85"/>
        <v>1.2321946706911127E-3</v>
      </c>
      <c r="K413" s="5">
        <f t="shared" ca="1" si="86"/>
        <v>0.83571666939997158</v>
      </c>
      <c r="L413" s="6">
        <f t="shared" si="87"/>
        <v>412</v>
      </c>
      <c r="M413">
        <f t="shared" si="75"/>
        <v>677.82022583058983</v>
      </c>
      <c r="N413">
        <f t="shared" si="76"/>
        <v>0.88532700528131369</v>
      </c>
      <c r="O413">
        <f t="shared" si="77"/>
        <v>0.48544116111493146</v>
      </c>
      <c r="P413" t="str">
        <f t="shared" si="78"/>
        <v/>
      </c>
      <c r="Q413">
        <f t="shared" si="79"/>
        <v>0</v>
      </c>
      <c r="R413">
        <f t="shared" si="80"/>
        <v>-0.66753788376034251</v>
      </c>
      <c r="S413">
        <f t="shared" si="81"/>
        <v>-0.59654332769787977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61.419561997900018</v>
      </c>
    </row>
    <row r="414" spans="1:24" x14ac:dyDescent="0.25">
      <c r="A414" s="2">
        <v>43232.815718055557</v>
      </c>
      <c r="B414">
        <v>678.25</v>
      </c>
      <c r="C414">
        <v>4</v>
      </c>
      <c r="H414">
        <f>VLOOKUP(A414,[1]Sheet1!$A$2:$F$2001,5,FALSE)</f>
        <v>678.23428333060008</v>
      </c>
      <c r="I414">
        <f>VLOOKUP(A414,[1]Sheet1!$A$2:$F$2001,6,FALSE)</f>
        <v>678.25</v>
      </c>
      <c r="J414" s="5">
        <f t="shared" ca="1" si="85"/>
        <v>1.2321946706911127E-3</v>
      </c>
      <c r="K414" s="5">
        <f t="shared" ca="1" si="86"/>
        <v>0.83571666939997158</v>
      </c>
      <c r="L414" s="6">
        <f t="shared" si="87"/>
        <v>413</v>
      </c>
      <c r="M414">
        <f t="shared" si="75"/>
        <v>677.73443399742723</v>
      </c>
      <c r="N414">
        <f t="shared" si="76"/>
        <v>0.85568702335551849</v>
      </c>
      <c r="O414">
        <f t="shared" si="77"/>
        <v>0.60251702842356003</v>
      </c>
      <c r="P414" t="str">
        <f t="shared" si="78"/>
        <v/>
      </c>
      <c r="Q414">
        <f t="shared" si="79"/>
        <v>1.3363425387069583E-4</v>
      </c>
      <c r="R414">
        <f t="shared" si="80"/>
        <v>0.25379717263668361</v>
      </c>
      <c r="S414">
        <f t="shared" si="81"/>
        <v>-0.13961652350375911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61.419561997900018</v>
      </c>
    </row>
    <row r="415" spans="1:24" x14ac:dyDescent="0.25">
      <c r="A415" s="2">
        <v>43232.815718055557</v>
      </c>
      <c r="B415">
        <v>678.25</v>
      </c>
      <c r="C415">
        <v>1</v>
      </c>
      <c r="H415">
        <f>VLOOKUP(A415,[1]Sheet1!$A$2:$F$2001,5,FALSE)</f>
        <v>678.23428333060008</v>
      </c>
      <c r="I415">
        <f>VLOOKUP(A415,[1]Sheet1!$A$2:$F$2001,6,FALSE)</f>
        <v>678.25</v>
      </c>
      <c r="J415" s="5">
        <f t="shared" ca="1" si="85"/>
        <v>1.2321946706911127E-3</v>
      </c>
      <c r="K415" s="5">
        <f t="shared" ca="1" si="86"/>
        <v>0.83571666939997158</v>
      </c>
      <c r="L415" s="6">
        <f t="shared" si="87"/>
        <v>414</v>
      </c>
      <c r="M415">
        <f t="shared" si="75"/>
        <v>677.68080322130152</v>
      </c>
      <c r="N415">
        <f t="shared" si="76"/>
        <v>0.8453640155970007</v>
      </c>
      <c r="O415">
        <f t="shared" si="77"/>
        <v>0.67331559919369577</v>
      </c>
      <c r="P415" t="str">
        <f t="shared" si="78"/>
        <v/>
      </c>
      <c r="Q415">
        <f t="shared" si="79"/>
        <v>0</v>
      </c>
      <c r="R415">
        <f t="shared" si="80"/>
        <v>-0.63923646274413515</v>
      </c>
      <c r="S415">
        <f t="shared" si="81"/>
        <v>-0.59621665884643349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61.419561997900018</v>
      </c>
    </row>
    <row r="416" spans="1:24" x14ac:dyDescent="0.25">
      <c r="A416" s="2">
        <v>43232.815718055557</v>
      </c>
      <c r="B416">
        <v>678.25</v>
      </c>
      <c r="C416">
        <v>1</v>
      </c>
      <c r="H416">
        <f>VLOOKUP(A416,[1]Sheet1!$A$2:$F$2001,5,FALSE)</f>
        <v>678.23428333060008</v>
      </c>
      <c r="I416">
        <f>VLOOKUP(A416,[1]Sheet1!$A$2:$F$2001,6,FALSE)</f>
        <v>678.25</v>
      </c>
      <c r="J416" s="5">
        <f t="shared" ca="1" si="85"/>
        <v>1.2321946706911127E-3</v>
      </c>
      <c r="K416" s="5">
        <f t="shared" ca="1" si="86"/>
        <v>0.83571666939997158</v>
      </c>
      <c r="L416" s="6">
        <f t="shared" si="87"/>
        <v>415</v>
      </c>
      <c r="M416">
        <f t="shared" si="75"/>
        <v>677.63379164122841</v>
      </c>
      <c r="N416">
        <f t="shared" si="76"/>
        <v>0.83729288076948616</v>
      </c>
      <c r="O416">
        <f t="shared" si="77"/>
        <v>0.73595318069022775</v>
      </c>
      <c r="P416" t="str">
        <f t="shared" si="78"/>
        <v/>
      </c>
      <c r="Q416">
        <f t="shared" si="79"/>
        <v>0</v>
      </c>
      <c r="R416">
        <f t="shared" si="80"/>
        <v>-0.61291584225096729</v>
      </c>
      <c r="S416">
        <f t="shared" si="81"/>
        <v>-0.57366885086113517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61.419561997900018</v>
      </c>
    </row>
    <row r="417" spans="1:24" x14ac:dyDescent="0.25">
      <c r="A417" s="2">
        <v>43232.816036284719</v>
      </c>
      <c r="B417">
        <v>678.23709991455996</v>
      </c>
      <c r="C417">
        <v>9</v>
      </c>
      <c r="H417">
        <f>VLOOKUP(A417,[1]Sheet1!$A$2:$F$2001,5,FALSE)</f>
        <v>678.22</v>
      </c>
      <c r="I417">
        <f>VLOOKUP(A417,[1]Sheet1!$A$2:$F$2001,6,FALSE)</f>
        <v>676.11999999999989</v>
      </c>
      <c r="J417" s="5">
        <f t="shared" ca="1" si="85"/>
        <v>1.2532806463979574E-3</v>
      </c>
      <c r="K417" s="5">
        <f t="shared" ca="1" si="86"/>
        <v>0.85000000000002263</v>
      </c>
      <c r="L417" s="6">
        <f t="shared" si="87"/>
        <v>416</v>
      </c>
      <c r="M417">
        <f t="shared" si="75"/>
        <v>677.5944412034745</v>
      </c>
      <c r="N417">
        <f t="shared" si="76"/>
        <v>0.8320828604779491</v>
      </c>
      <c r="O417">
        <f t="shared" si="77"/>
        <v>0.77234941567756377</v>
      </c>
      <c r="P417" t="str">
        <f t="shared" si="78"/>
        <v/>
      </c>
      <c r="Q417">
        <f t="shared" si="79"/>
        <v>3.1822916207602248E-4</v>
      </c>
      <c r="R417">
        <f t="shared" si="80"/>
        <v>1.5064718332059823</v>
      </c>
      <c r="S417">
        <f t="shared" si="81"/>
        <v>0.86673881262834473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61.419561997900018</v>
      </c>
    </row>
    <row r="418" spans="1:24" x14ac:dyDescent="0.25">
      <c r="A418" s="2">
        <v>43232.816053784722</v>
      </c>
      <c r="B418">
        <v>676.83282543795997</v>
      </c>
      <c r="C418">
        <v>5</v>
      </c>
      <c r="H418">
        <f>VLOOKUP(A418,[1]Sheet1!$A$2:$F$2001,5,FALSE)</f>
        <v>676.39018400000009</v>
      </c>
      <c r="I418">
        <f>VLOOKUP(A418,[1]Sheet1!$A$2:$F$2001,6,FALSE)</f>
        <v>676.11999999999989</v>
      </c>
      <c r="J418" s="5">
        <f t="shared" ca="1" si="85"/>
        <v>3.9619380401888851E-3</v>
      </c>
      <c r="K418" s="5">
        <f t="shared" ca="1" si="86"/>
        <v>2.6798159999999598</v>
      </c>
      <c r="L418" s="6">
        <f t="shared" si="87"/>
        <v>417</v>
      </c>
      <c r="M418">
        <f t="shared" si="75"/>
        <v>677.56018742514846</v>
      </c>
      <c r="N418">
        <f t="shared" si="76"/>
        <v>0.82888585339470722</v>
      </c>
      <c r="O418">
        <f t="shared" si="77"/>
        <v>-0.87751767533439251</v>
      </c>
      <c r="P418" t="str">
        <f t="shared" si="78"/>
        <v/>
      </c>
      <c r="Q418">
        <f t="shared" si="79"/>
        <v>1.7500002286396921E-5</v>
      </c>
      <c r="R418">
        <f t="shared" si="80"/>
        <v>-0.4915311681531383</v>
      </c>
      <c r="S418">
        <f t="shared" si="81"/>
        <v>0.12212866175498932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61.419561997900018</v>
      </c>
    </row>
    <row r="419" spans="1:24" x14ac:dyDescent="0.25">
      <c r="A419" s="2">
        <v>43232.816053784722</v>
      </c>
      <c r="B419">
        <v>676.44</v>
      </c>
      <c r="C419">
        <v>1</v>
      </c>
      <c r="H419">
        <f>VLOOKUP(A419,[1]Sheet1!$A$2:$F$2001,5,FALSE)</f>
        <v>676.39018400000009</v>
      </c>
      <c r="I419">
        <f>VLOOKUP(A419,[1]Sheet1!$A$2:$F$2001,6,FALSE)</f>
        <v>676.11999999999989</v>
      </c>
      <c r="J419" s="5">
        <f t="shared" ca="1" si="85"/>
        <v>3.9619380401888851E-3</v>
      </c>
      <c r="K419" s="5">
        <f t="shared" ca="1" si="86"/>
        <v>2.6798159999999598</v>
      </c>
      <c r="L419" s="6">
        <f t="shared" si="87"/>
        <v>418</v>
      </c>
      <c r="M419">
        <f t="shared" si="75"/>
        <v>677.38724942736292</v>
      </c>
      <c r="N419">
        <f t="shared" si="76"/>
        <v>0.83300430528279124</v>
      </c>
      <c r="O419">
        <f t="shared" si="77"/>
        <v>-1.1371482972603451</v>
      </c>
      <c r="P419" t="str">
        <f t="shared" si="78"/>
        <v/>
      </c>
      <c r="Q419">
        <f t="shared" si="79"/>
        <v>0</v>
      </c>
      <c r="R419">
        <f t="shared" si="80"/>
        <v>-0.61516533561515885</v>
      </c>
      <c r="S419">
        <f t="shared" si="81"/>
        <v>-0.56511589977986443</v>
      </c>
      <c r="T419">
        <f t="shared" si="82"/>
        <v>1</v>
      </c>
      <c r="U419">
        <f t="shared" ca="1" si="83"/>
        <v>2.6798159999999598</v>
      </c>
      <c r="V419">
        <f t="shared" ca="1" si="74"/>
        <v>2.6798159999999598</v>
      </c>
      <c r="X419">
        <f t="shared" ca="1" si="84"/>
        <v>64.099377997899978</v>
      </c>
    </row>
    <row r="420" spans="1:24" x14ac:dyDescent="0.25">
      <c r="A420" s="2">
        <v>43232.816053784722</v>
      </c>
      <c r="B420">
        <v>676.44</v>
      </c>
      <c r="C420">
        <v>1</v>
      </c>
      <c r="H420">
        <f>VLOOKUP(A420,[1]Sheet1!$A$2:$F$2001,5,FALSE)</f>
        <v>676.39018400000009</v>
      </c>
      <c r="I420">
        <f>VLOOKUP(A420,[1]Sheet1!$A$2:$F$2001,6,FALSE)</f>
        <v>676.11999999999989</v>
      </c>
      <c r="J420" s="5">
        <f t="shared" ca="1" si="85"/>
        <v>3.9619380401888851E-3</v>
      </c>
      <c r="K420" s="5">
        <f t="shared" ca="1" si="86"/>
        <v>2.6798159999999598</v>
      </c>
      <c r="L420" s="6">
        <f t="shared" si="87"/>
        <v>419</v>
      </c>
      <c r="M420">
        <f t="shared" si="75"/>
        <v>677.18200788992158</v>
      </c>
      <c r="N420">
        <f t="shared" si="76"/>
        <v>0.84233292025568651</v>
      </c>
      <c r="O420">
        <f t="shared" si="77"/>
        <v>-0.88089622532654999</v>
      </c>
      <c r="P420" t="str">
        <f t="shared" si="78"/>
        <v/>
      </c>
      <c r="Q420">
        <f t="shared" si="79"/>
        <v>0</v>
      </c>
      <c r="R420">
        <f t="shared" si="80"/>
        <v>-0.61516533561515885</v>
      </c>
      <c r="S420">
        <f t="shared" si="81"/>
        <v>-0.56511589977986443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64.099377997899978</v>
      </c>
    </row>
    <row r="421" spans="1:24" x14ac:dyDescent="0.25">
      <c r="A421" s="2">
        <v>43232.816053784722</v>
      </c>
      <c r="B421">
        <v>676.44</v>
      </c>
      <c r="C421">
        <v>1</v>
      </c>
      <c r="H421">
        <f>VLOOKUP(A421,[1]Sheet1!$A$2:$F$2001,5,FALSE)</f>
        <v>676.39018400000009</v>
      </c>
      <c r="I421">
        <f>VLOOKUP(A421,[1]Sheet1!$A$2:$F$2001,6,FALSE)</f>
        <v>676.11999999999989</v>
      </c>
      <c r="J421" s="5">
        <f t="shared" ca="1" si="85"/>
        <v>3.9619380401888851E-3</v>
      </c>
      <c r="K421" s="5">
        <f t="shared" ca="1" si="86"/>
        <v>2.6798159999999598</v>
      </c>
      <c r="L421" s="6">
        <f t="shared" si="87"/>
        <v>420</v>
      </c>
      <c r="M421">
        <f t="shared" si="75"/>
        <v>677.00267026393135</v>
      </c>
      <c r="N421">
        <f t="shared" si="76"/>
        <v>0.84874666065297388</v>
      </c>
      <c r="O421">
        <f t="shared" si="77"/>
        <v>-0.66294253634931666</v>
      </c>
      <c r="P421" t="str">
        <f t="shared" si="78"/>
        <v/>
      </c>
      <c r="Q421">
        <f t="shared" si="79"/>
        <v>0</v>
      </c>
      <c r="R421">
        <f t="shared" si="80"/>
        <v>-0.60743500757475055</v>
      </c>
      <c r="S421">
        <f t="shared" si="81"/>
        <v>-0.56511589977986443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64.099377997899978</v>
      </c>
    </row>
    <row r="422" spans="1:24" x14ac:dyDescent="0.25">
      <c r="A422" s="2">
        <v>43232.81616386574</v>
      </c>
      <c r="B422">
        <v>676.42162141312019</v>
      </c>
      <c r="C422">
        <v>8</v>
      </c>
      <c r="H422">
        <f>VLOOKUP(A422,[1]Sheet1!$A$2:$F$2001,5,FALSE)</f>
        <v>676.11</v>
      </c>
      <c r="I422">
        <f>VLOOKUP(A422,[1]Sheet1!$A$2:$F$2001,6,FALSE)</f>
        <v>676.12000000000012</v>
      </c>
      <c r="J422" s="5">
        <f t="shared" ca="1" si="85"/>
        <v>4.3779858307080744E-3</v>
      </c>
      <c r="K422" s="5">
        <f t="shared" ca="1" si="86"/>
        <v>2.9600000000000364</v>
      </c>
      <c r="L422" s="6">
        <f t="shared" si="87"/>
        <v>421</v>
      </c>
      <c r="M422">
        <f t="shared" si="75"/>
        <v>676.86915429914222</v>
      </c>
      <c r="N422">
        <f t="shared" si="76"/>
        <v>0.85332025504801745</v>
      </c>
      <c r="O422">
        <f t="shared" si="77"/>
        <v>-0.52446063875144777</v>
      </c>
      <c r="P422" t="str">
        <f t="shared" si="78"/>
        <v/>
      </c>
      <c r="Q422">
        <f t="shared" si="79"/>
        <v>1.1008101864717901E-4</v>
      </c>
      <c r="R422">
        <f t="shared" si="80"/>
        <v>0.1405314598205063</v>
      </c>
      <c r="S422">
        <f t="shared" si="81"/>
        <v>0.73756380233567609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64.099377997899978</v>
      </c>
    </row>
    <row r="423" spans="1:24" x14ac:dyDescent="0.25">
      <c r="A423" s="2">
        <v>43232.816205254632</v>
      </c>
      <c r="B423">
        <v>676.12000000000012</v>
      </c>
      <c r="C423">
        <v>3</v>
      </c>
      <c r="H423">
        <f>VLOOKUP(A423,[1]Sheet1!$A$2:$F$2001,5,FALSE)</f>
        <v>676.11</v>
      </c>
      <c r="I423">
        <f>VLOOKUP(A423,[1]Sheet1!$A$2:$F$2001,6,FALSE)</f>
        <v>676.11999999999989</v>
      </c>
      <c r="J423" s="5">
        <f t="shared" ca="1" si="85"/>
        <v>4.3779858307080744E-3</v>
      </c>
      <c r="K423" s="5">
        <f t="shared" ca="1" si="86"/>
        <v>2.9600000000000364</v>
      </c>
      <c r="L423" s="6">
        <f t="shared" si="87"/>
        <v>422</v>
      </c>
      <c r="M423">
        <f t="shared" ref="M423:M486" si="89">FORECAST(L423,B388:B422,L388:L422)</f>
        <v>676.75148750425615</v>
      </c>
      <c r="N423">
        <f t="shared" ref="N423:N486" si="90">STEYX(B388:B422,L388:L422)</f>
        <v>0.85544488000621133</v>
      </c>
      <c r="O423">
        <f t="shared" ref="O423:O486" si="91">(B423-M423)/N423</f>
        <v>-0.73819777172720191</v>
      </c>
      <c r="P423" t="str">
        <f t="shared" ref="P423:P486" si="92">IF(O423&gt;1.5,1,"")</f>
        <v/>
      </c>
      <c r="Q423">
        <f t="shared" ref="Q423:Q486" si="93">A423-A422</f>
        <v>4.1388891986571252E-5</v>
      </c>
      <c r="R423">
        <f t="shared" ref="R423:R486" si="94">(Q423-AVERAGE(Q388:Q422))/_xlfn.STDEV.S(Q388:Q422)</f>
        <v>-0.34946271342579494</v>
      </c>
      <c r="S423">
        <f t="shared" ref="S423:S486" si="95">(C423-AVERAGE(C387:C422))/_xlfn.STDEV.S(C387:C422)</f>
        <v>-0.20006403073639312</v>
      </c>
      <c r="T423" t="str">
        <f t="shared" ref="T423:T486" si="96">IF(R423&lt;-0.25,IF(O423&lt;-1,1,""),"")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64.099377997899978</v>
      </c>
    </row>
    <row r="424" spans="1:24" x14ac:dyDescent="0.25">
      <c r="A424" s="2">
        <v>43232.816455601853</v>
      </c>
      <c r="B424">
        <v>676.09106275328008</v>
      </c>
      <c r="C424">
        <v>20</v>
      </c>
      <c r="H424">
        <f>VLOOKUP(A424,[1]Sheet1!$A$2:$F$2001,5,FALSE)</f>
        <v>677.47887240429986</v>
      </c>
      <c r="I424">
        <f>VLOOKUP(A424,[1]Sheet1!$A$2:$F$2001,6,FALSE)</f>
        <v>675.94935800000007</v>
      </c>
      <c r="J424" s="5">
        <f t="shared" ca="1" si="85"/>
        <v>2.3486010568173812E-3</v>
      </c>
      <c r="K424" s="5">
        <f t="shared" ca="1" si="86"/>
        <v>1.5911275957001865</v>
      </c>
      <c r="L424" s="6">
        <f t="shared" si="87"/>
        <v>423</v>
      </c>
      <c r="M424">
        <f t="shared" si="89"/>
        <v>676.643611717402</v>
      </c>
      <c r="N424">
        <f t="shared" si="90"/>
        <v>0.85118649844567928</v>
      </c>
      <c r="O424">
        <f t="shared" si="91"/>
        <v>-0.64915146695923931</v>
      </c>
      <c r="P424" t="str">
        <f t="shared" si="92"/>
        <v/>
      </c>
      <c r="Q424">
        <f t="shared" si="93"/>
        <v>2.5034722057171166E-4</v>
      </c>
      <c r="R424">
        <f t="shared" si="94"/>
        <v>1.2979013397522323</v>
      </c>
      <c r="S424">
        <f t="shared" si="95"/>
        <v>2.8622768739961573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64.099377997899978</v>
      </c>
    </row>
    <row r="425" spans="1:24" x14ac:dyDescent="0.25">
      <c r="A425" s="2">
        <v>43232.816534074067</v>
      </c>
      <c r="B425">
        <v>675.96403929348014</v>
      </c>
      <c r="C425">
        <v>13</v>
      </c>
      <c r="H425">
        <f>VLOOKUP(A425,[1]Sheet1!$A$2:$F$2001,5,FALSE)</f>
        <v>677.65575087469983</v>
      </c>
      <c r="I425">
        <f>VLOOKUP(A425,[1]Sheet1!$A$2:$F$2001,6,FALSE)</f>
        <v>675.94</v>
      </c>
      <c r="J425" s="5">
        <f t="shared" ca="1" si="85"/>
        <v>2.0869728080588727E-3</v>
      </c>
      <c r="K425" s="5">
        <f t="shared" ca="1" si="86"/>
        <v>1.4142491253002163</v>
      </c>
      <c r="L425" s="6">
        <f t="shared" si="87"/>
        <v>424</v>
      </c>
      <c r="M425">
        <f t="shared" si="89"/>
        <v>676.57080555141965</v>
      </c>
      <c r="N425">
        <f t="shared" si="90"/>
        <v>0.82991655509154427</v>
      </c>
      <c r="O425">
        <f t="shared" si="91"/>
        <v>-0.7311171878871392</v>
      </c>
      <c r="P425" t="str">
        <f t="shared" si="92"/>
        <v/>
      </c>
      <c r="Q425">
        <f t="shared" si="93"/>
        <v>7.847221422707662E-5</v>
      </c>
      <c r="R425">
        <f t="shared" si="94"/>
        <v>-5.3430551394325961E-2</v>
      </c>
      <c r="S425">
        <f t="shared" si="95"/>
        <v>1.501396382476986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64.099377997899978</v>
      </c>
    </row>
    <row r="426" spans="1:24" x14ac:dyDescent="0.25">
      <c r="A426" s="2">
        <v>43232.816534074067</v>
      </c>
      <c r="B426">
        <v>676.01</v>
      </c>
      <c r="C426">
        <v>1</v>
      </c>
      <c r="H426">
        <f>VLOOKUP(A426,[1]Sheet1!$A$2:$F$2001,5,FALSE)</f>
        <v>677.65575087469983</v>
      </c>
      <c r="I426">
        <f>VLOOKUP(A426,[1]Sheet1!$A$2:$F$2001,6,FALSE)</f>
        <v>675.94</v>
      </c>
      <c r="J426" s="5">
        <f t="shared" ca="1" si="85"/>
        <v>2.0869728080588727E-3</v>
      </c>
      <c r="K426" s="5">
        <f t="shared" ca="1" si="86"/>
        <v>1.4142491253002163</v>
      </c>
      <c r="L426" s="6">
        <f t="shared" si="87"/>
        <v>425</v>
      </c>
      <c r="M426">
        <f t="shared" si="89"/>
        <v>676.50667033749403</v>
      </c>
      <c r="N426">
        <f t="shared" si="90"/>
        <v>0.79958770790081413</v>
      </c>
      <c r="O426">
        <f t="shared" si="91"/>
        <v>-0.62115804506045269</v>
      </c>
      <c r="P426" t="str">
        <f t="shared" si="92"/>
        <v/>
      </c>
      <c r="Q426">
        <f t="shared" si="93"/>
        <v>0</v>
      </c>
      <c r="R426">
        <f t="shared" si="94"/>
        <v>-0.65944690968426167</v>
      </c>
      <c r="S426">
        <f t="shared" si="95"/>
        <v>-0.59427192317894884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64.099377997899978</v>
      </c>
    </row>
    <row r="427" spans="1:24" x14ac:dyDescent="0.25">
      <c r="A427" s="2">
        <v>43232.816634039351</v>
      </c>
      <c r="B427">
        <v>676.02644639660002</v>
      </c>
      <c r="C427">
        <v>6</v>
      </c>
      <c r="H427">
        <f>VLOOKUP(A427,[1]Sheet1!$A$2:$F$2001,5,FALSE)</f>
        <v>677.65575087469983</v>
      </c>
      <c r="I427">
        <f>VLOOKUP(A427,[1]Sheet1!$A$2:$F$2001,6,FALSE)</f>
        <v>676.25968071000011</v>
      </c>
      <c r="J427" s="5">
        <f t="shared" ca="1" si="85"/>
        <v>2.0869728080588727E-3</v>
      </c>
      <c r="K427" s="5">
        <f t="shared" ca="1" si="86"/>
        <v>1.4142491253002163</v>
      </c>
      <c r="L427" s="6">
        <f t="shared" si="87"/>
        <v>426</v>
      </c>
      <c r="M427">
        <f t="shared" si="89"/>
        <v>676.47161614905247</v>
      </c>
      <c r="N427">
        <f t="shared" si="90"/>
        <v>0.75268429513260904</v>
      </c>
      <c r="O427">
        <f t="shared" si="91"/>
        <v>-0.59144286034825888</v>
      </c>
      <c r="P427" t="str">
        <f t="shared" si="92"/>
        <v/>
      </c>
      <c r="Q427">
        <f t="shared" si="93"/>
        <v>9.9965283880010247E-5</v>
      </c>
      <c r="R427">
        <f t="shared" si="94"/>
        <v>9.0701789798323371E-2</v>
      </c>
      <c r="S427">
        <f t="shared" si="95"/>
        <v>0.24142296879144801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64.099377997899978</v>
      </c>
    </row>
    <row r="428" spans="1:24" x14ac:dyDescent="0.25">
      <c r="A428" s="2">
        <v>43232.816634039351</v>
      </c>
      <c r="B428">
        <v>676.11</v>
      </c>
      <c r="C428">
        <v>1</v>
      </c>
      <c r="H428">
        <f>VLOOKUP(A428,[1]Sheet1!$A$2:$F$2001,5,FALSE)</f>
        <v>677.65575087469983</v>
      </c>
      <c r="I428">
        <f>VLOOKUP(A428,[1]Sheet1!$A$2:$F$2001,6,FALSE)</f>
        <v>676.25968071000011</v>
      </c>
      <c r="J428" s="5">
        <f t="shared" ca="1" si="85"/>
        <v>2.0869728080588727E-3</v>
      </c>
      <c r="K428" s="5">
        <f t="shared" ca="1" si="86"/>
        <v>1.4142491253002163</v>
      </c>
      <c r="L428" s="6">
        <f t="shared" si="87"/>
        <v>427</v>
      </c>
      <c r="M428">
        <f t="shared" si="89"/>
        <v>676.46200691461127</v>
      </c>
      <c r="N428">
        <f t="shared" si="90"/>
        <v>0.6832653608479865</v>
      </c>
      <c r="O428">
        <f t="shared" si="91"/>
        <v>-0.51518331644148241</v>
      </c>
      <c r="P428" t="str">
        <f t="shared" si="92"/>
        <v/>
      </c>
      <c r="Q428">
        <f t="shared" si="93"/>
        <v>0</v>
      </c>
      <c r="R428">
        <f t="shared" si="94"/>
        <v>-0.68534902413006416</v>
      </c>
      <c r="S428">
        <f t="shared" si="95"/>
        <v>-0.62027675918888259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64.099377997899978</v>
      </c>
    </row>
    <row r="429" spans="1:24" x14ac:dyDescent="0.25">
      <c r="A429" s="2">
        <v>43232.817100879627</v>
      </c>
      <c r="B429">
        <v>676.79929880587974</v>
      </c>
      <c r="C429">
        <v>25</v>
      </c>
      <c r="H429">
        <f>VLOOKUP(A429,[1]Sheet1!$A$2:$F$2001,5,FALSE)</f>
        <v>677.6541548747</v>
      </c>
      <c r="I429">
        <f>VLOOKUP(A429,[1]Sheet1!$A$2:$F$2001,6,FALSE)</f>
        <v>677.67</v>
      </c>
      <c r="J429" s="5">
        <f t="shared" ca="1" si="85"/>
        <v>2.0893329069336932E-3</v>
      </c>
      <c r="K429" s="5">
        <f t="shared" ca="1" si="86"/>
        <v>1.4158451253000521</v>
      </c>
      <c r="L429" s="6">
        <f t="shared" si="87"/>
        <v>428</v>
      </c>
      <c r="M429">
        <f t="shared" si="89"/>
        <v>676.41447619657799</v>
      </c>
      <c r="N429">
        <f t="shared" si="90"/>
        <v>0.66659513081128952</v>
      </c>
      <c r="O429">
        <f t="shared" si="91"/>
        <v>0.57729585998234956</v>
      </c>
      <c r="P429" t="str">
        <f t="shared" si="92"/>
        <v/>
      </c>
      <c r="Q429">
        <f t="shared" si="93"/>
        <v>4.6684027620358393E-4</v>
      </c>
      <c r="R429">
        <f t="shared" si="94"/>
        <v>3.2099753259762487</v>
      </c>
      <c r="S429">
        <f t="shared" si="95"/>
        <v>3.4039278207943302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64.099377997899978</v>
      </c>
    </row>
    <row r="430" spans="1:24" x14ac:dyDescent="0.25">
      <c r="A430" s="2">
        <v>43232.817792905087</v>
      </c>
      <c r="B430">
        <v>677.66207964575983</v>
      </c>
      <c r="C430">
        <v>13</v>
      </c>
      <c r="H430">
        <f>VLOOKUP(A430,[1]Sheet1!$A$2:$F$2001,5,FALSE)</f>
        <v>677.69352000000003</v>
      </c>
      <c r="I430">
        <f>VLOOKUP(A430,[1]Sheet1!$A$2:$F$2001,6,FALSE)</f>
        <v>677.66</v>
      </c>
      <c r="J430" s="5">
        <f t="shared" ca="1" si="85"/>
        <v>2.0311246299064729E-3</v>
      </c>
      <c r="K430" s="5">
        <f t="shared" ca="1" si="86"/>
        <v>1.376480000000015</v>
      </c>
      <c r="L430" s="6">
        <f t="shared" si="87"/>
        <v>429</v>
      </c>
      <c r="M430">
        <f t="shared" si="89"/>
        <v>676.37061229645781</v>
      </c>
      <c r="N430">
        <f t="shared" si="90"/>
        <v>0.66490078092476201</v>
      </c>
      <c r="O430">
        <f t="shared" si="91"/>
        <v>1.9423459655225803</v>
      </c>
      <c r="P430">
        <f t="shared" si="92"/>
        <v>1</v>
      </c>
      <c r="Q430">
        <f t="shared" si="93"/>
        <v>6.9202546001179144E-4</v>
      </c>
      <c r="R430">
        <f t="shared" si="94"/>
        <v>4.3809311709258631</v>
      </c>
      <c r="S430">
        <f t="shared" si="95"/>
        <v>1.5301609741407587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64.099377997899978</v>
      </c>
    </row>
    <row r="431" spans="1:24" x14ac:dyDescent="0.25">
      <c r="A431" s="2">
        <v>43232.818615393517</v>
      </c>
      <c r="B431">
        <v>677.65825599999994</v>
      </c>
      <c r="C431">
        <v>7</v>
      </c>
      <c r="H431">
        <f>VLOOKUP(A431,[1]Sheet1!$A$2:$F$2001,5,FALSE)</f>
        <v>677.99</v>
      </c>
      <c r="I431">
        <f>VLOOKUP(A431,[1]Sheet1!$A$2:$F$2001,6,FALSE)</f>
        <v>677.66</v>
      </c>
      <c r="J431" s="5">
        <f t="shared" ca="1" si="85"/>
        <v>1.5929438487293926E-3</v>
      </c>
      <c r="K431" s="5">
        <f t="shared" ca="1" si="86"/>
        <v>1.0800000000000409</v>
      </c>
      <c r="L431" s="6">
        <f t="shared" si="87"/>
        <v>430</v>
      </c>
      <c r="M431">
        <f t="shared" si="89"/>
        <v>676.40466631926336</v>
      </c>
      <c r="N431">
        <f t="shared" si="90"/>
        <v>0.68270766849168629</v>
      </c>
      <c r="O431">
        <f t="shared" si="91"/>
        <v>1.8362027242291732</v>
      </c>
      <c r="P431">
        <f t="shared" si="92"/>
        <v>1</v>
      </c>
      <c r="Q431">
        <f t="shared" si="93"/>
        <v>8.2248842954868451E-4</v>
      </c>
      <c r="R431">
        <f t="shared" si="94"/>
        <v>4.1929225003869561</v>
      </c>
      <c r="S431">
        <f t="shared" si="95"/>
        <v>0.39889653505350248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64.099377997899978</v>
      </c>
    </row>
    <row r="432" spans="1:24" x14ac:dyDescent="0.25">
      <c r="A432" s="2">
        <v>43232.818656504627</v>
      </c>
      <c r="B432">
        <v>677.66</v>
      </c>
      <c r="C432">
        <v>3</v>
      </c>
      <c r="H432">
        <f>VLOOKUP(A432,[1]Sheet1!$A$2:$F$2001,5,FALSE)</f>
        <v>677.99</v>
      </c>
      <c r="I432">
        <f>VLOOKUP(A432,[1]Sheet1!$A$2:$F$2001,6,FALSE)</f>
        <v>677.66690200000005</v>
      </c>
      <c r="J432" s="5">
        <f t="shared" ca="1" si="85"/>
        <v>1.5929438487293926E-3</v>
      </c>
      <c r="K432" s="5">
        <f t="shared" ca="1" si="86"/>
        <v>1.0800000000000409</v>
      </c>
      <c r="L432" s="6">
        <f t="shared" si="87"/>
        <v>431</v>
      </c>
      <c r="M432">
        <f t="shared" si="89"/>
        <v>676.43770309627223</v>
      </c>
      <c r="N432">
        <f t="shared" si="90"/>
        <v>0.69901994730470352</v>
      </c>
      <c r="O432">
        <f t="shared" si="91"/>
        <v>1.7485865867500596</v>
      </c>
      <c r="P432">
        <f t="shared" si="92"/>
        <v>1</v>
      </c>
      <c r="Q432">
        <f t="shared" si="93"/>
        <v>4.1111110476776958E-5</v>
      </c>
      <c r="R432">
        <f t="shared" si="94"/>
        <v>-0.43199933583937555</v>
      </c>
      <c r="S432">
        <f t="shared" si="95"/>
        <v>-0.32081328312968693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64.099377997899978</v>
      </c>
    </row>
    <row r="433" spans="1:24" x14ac:dyDescent="0.25">
      <c r="A433" s="2">
        <v>43232.818656504627</v>
      </c>
      <c r="B433">
        <v>677.66</v>
      </c>
      <c r="C433">
        <v>1</v>
      </c>
      <c r="H433">
        <f>VLOOKUP(A433,[1]Sheet1!$A$2:$F$2001,5,FALSE)</f>
        <v>677.99</v>
      </c>
      <c r="I433">
        <f>VLOOKUP(A433,[1]Sheet1!$A$2:$F$2001,6,FALSE)</f>
        <v>677.66690200000005</v>
      </c>
      <c r="J433" s="5">
        <f t="shared" ca="1" si="85"/>
        <v>1.5929438487293926E-3</v>
      </c>
      <c r="K433" s="5">
        <f t="shared" ca="1" si="86"/>
        <v>1.0800000000000409</v>
      </c>
      <c r="L433" s="6">
        <f t="shared" si="87"/>
        <v>432</v>
      </c>
      <c r="M433">
        <f t="shared" si="89"/>
        <v>676.47074630017187</v>
      </c>
      <c r="N433">
        <f t="shared" si="90"/>
        <v>0.71447636070593801</v>
      </c>
      <c r="O433">
        <f t="shared" si="91"/>
        <v>1.6645109134934273</v>
      </c>
      <c r="P433">
        <f t="shared" si="92"/>
        <v>1</v>
      </c>
      <c r="Q433">
        <f t="shared" si="93"/>
        <v>0</v>
      </c>
      <c r="R433">
        <f t="shared" si="94"/>
        <v>-0.63739087884727896</v>
      </c>
      <c r="S433">
        <f t="shared" si="95"/>
        <v>-0.68394568900428776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64.099377997899978</v>
      </c>
    </row>
    <row r="434" spans="1:24" x14ac:dyDescent="0.25">
      <c r="A434" s="2">
        <v>43232.818906712957</v>
      </c>
      <c r="B434">
        <v>677.66461496629995</v>
      </c>
      <c r="C434">
        <v>4</v>
      </c>
      <c r="H434">
        <f>VLOOKUP(A434,[1]Sheet1!$A$2:$F$2001,5,FALSE)</f>
        <v>677.99</v>
      </c>
      <c r="I434">
        <f>VLOOKUP(A434,[1]Sheet1!$A$2:$F$2001,6,FALSE)</f>
        <v>677.67</v>
      </c>
      <c r="J434" s="5">
        <f t="shared" ca="1" si="85"/>
        <v>1.5929438487293926E-3</v>
      </c>
      <c r="K434" s="5">
        <f t="shared" ca="1" si="86"/>
        <v>1.0800000000000409</v>
      </c>
      <c r="L434" s="6">
        <f t="shared" si="87"/>
        <v>433</v>
      </c>
      <c r="M434">
        <f t="shared" si="89"/>
        <v>676.50358782339913</v>
      </c>
      <c r="N434">
        <f t="shared" si="90"/>
        <v>0.72904924091800205</v>
      </c>
      <c r="O434">
        <f t="shared" si="91"/>
        <v>1.5925222573977063</v>
      </c>
      <c r="P434">
        <f t="shared" si="92"/>
        <v>1</v>
      </c>
      <c r="Q434">
        <f t="shared" si="93"/>
        <v>2.5020832981681451E-4</v>
      </c>
      <c r="R434">
        <f t="shared" si="94"/>
        <v>0.56995695073137853</v>
      </c>
      <c r="S434">
        <f t="shared" si="95"/>
        <v>-0.15633044320098011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64.099377997899978</v>
      </c>
    </row>
    <row r="435" spans="1:24" x14ac:dyDescent="0.25">
      <c r="A435" s="2">
        <v>43232.819317731482</v>
      </c>
      <c r="B435">
        <v>677.82110350297978</v>
      </c>
      <c r="C435">
        <v>10</v>
      </c>
      <c r="H435">
        <f>VLOOKUP(A435,[1]Sheet1!$A$2:$F$2001,5,FALSE)</f>
        <v>677.99</v>
      </c>
      <c r="I435">
        <f>VLOOKUP(A435,[1]Sheet1!$A$2:$F$2001,6,FALSE)</f>
        <v>678</v>
      </c>
      <c r="J435" s="5">
        <f t="shared" ca="1" si="85"/>
        <v>1.5929438487293926E-3</v>
      </c>
      <c r="K435" s="5">
        <f t="shared" ca="1" si="86"/>
        <v>1.0800000000000409</v>
      </c>
      <c r="L435" s="6">
        <f t="shared" si="87"/>
        <v>434</v>
      </c>
      <c r="M435">
        <f t="shared" si="89"/>
        <v>676.53300029277523</v>
      </c>
      <c r="N435">
        <f t="shared" si="90"/>
        <v>0.74102509224228708</v>
      </c>
      <c r="O435">
        <f t="shared" si="91"/>
        <v>1.7382720554129265</v>
      </c>
      <c r="P435">
        <f t="shared" si="92"/>
        <v>1</v>
      </c>
      <c r="Q435">
        <f t="shared" si="93"/>
        <v>4.1101852548308671E-4</v>
      </c>
      <c r="R435">
        <f t="shared" si="94"/>
        <v>1.3228722835202988</v>
      </c>
      <c r="S435">
        <f t="shared" si="95"/>
        <v>0.88999775233423306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64.099377997899978</v>
      </c>
    </row>
    <row r="436" spans="1:24" x14ac:dyDescent="0.25">
      <c r="A436" s="2">
        <v>43232.819735520832</v>
      </c>
      <c r="B436">
        <v>677.99952386492009</v>
      </c>
      <c r="C436">
        <v>4</v>
      </c>
      <c r="H436">
        <f>VLOOKUP(A436,[1]Sheet1!$A$2:$F$2001,5,FALSE)</f>
        <v>677.99</v>
      </c>
      <c r="I436">
        <f>VLOOKUP(A436,[1]Sheet1!$A$2:$F$2001,6,FALSE)</f>
        <v>678</v>
      </c>
      <c r="J436" s="5">
        <f t="shared" ca="1" si="85"/>
        <v>1.5929438487293926E-3</v>
      </c>
      <c r="K436" s="5">
        <f t="shared" ca="1" si="86"/>
        <v>1.0800000000000409</v>
      </c>
      <c r="L436" s="6">
        <f t="shared" si="87"/>
        <v>435</v>
      </c>
      <c r="M436">
        <f t="shared" si="89"/>
        <v>676.62132861981513</v>
      </c>
      <c r="N436">
        <f t="shared" si="90"/>
        <v>0.77068427250573124</v>
      </c>
      <c r="O436">
        <f t="shared" si="91"/>
        <v>1.7882747764191762</v>
      </c>
      <c r="P436">
        <f t="shared" si="92"/>
        <v>1</v>
      </c>
      <c r="Q436">
        <f t="shared" si="93"/>
        <v>4.1778934973990545E-4</v>
      </c>
      <c r="R436">
        <f t="shared" si="94"/>
        <v>1.2765572528965092</v>
      </c>
      <c r="S436">
        <f t="shared" si="95"/>
        <v>-0.18512505036132806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64.099377997899978</v>
      </c>
    </row>
    <row r="437" spans="1:24" x14ac:dyDescent="0.25">
      <c r="A437" s="2">
        <v>43232.820296921287</v>
      </c>
      <c r="B437">
        <v>677.99985379999998</v>
      </c>
      <c r="C437">
        <v>7</v>
      </c>
      <c r="H437">
        <f>VLOOKUP(A437,[1]Sheet1!$A$2:$F$2001,5,FALSE)</f>
        <v>677.99</v>
      </c>
      <c r="I437">
        <f>VLOOKUP(A437,[1]Sheet1!$A$2:$F$2001,6,FALSE)</f>
        <v>678</v>
      </c>
      <c r="J437" s="5">
        <f t="shared" ca="1" si="85"/>
        <v>1.5929438487293926E-3</v>
      </c>
      <c r="K437" s="5">
        <f t="shared" ca="1" si="86"/>
        <v>1.0800000000000409</v>
      </c>
      <c r="L437" s="6">
        <f t="shared" si="87"/>
        <v>436</v>
      </c>
      <c r="M437">
        <f t="shared" si="89"/>
        <v>676.73906629455632</v>
      </c>
      <c r="N437">
        <f t="shared" si="90"/>
        <v>0.80271960421780175</v>
      </c>
      <c r="O437">
        <f t="shared" si="91"/>
        <v>1.5706449659619497</v>
      </c>
      <c r="P437">
        <f t="shared" si="92"/>
        <v>1</v>
      </c>
      <c r="Q437">
        <f t="shared" si="93"/>
        <v>5.614004548988305E-4</v>
      </c>
      <c r="R437">
        <f t="shared" si="94"/>
        <v>1.8691129015240799</v>
      </c>
      <c r="S437">
        <f t="shared" si="95"/>
        <v>0.36178068122295898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64.099377997899978</v>
      </c>
    </row>
    <row r="438" spans="1:24" x14ac:dyDescent="0.25">
      <c r="A438" s="2">
        <v>43232.820557476851</v>
      </c>
      <c r="B438">
        <v>677.99897986988003</v>
      </c>
      <c r="C438">
        <v>3</v>
      </c>
      <c r="H438">
        <f>VLOOKUP(A438,[1]Sheet1!$A$2:$F$2001,5,FALSE)</f>
        <v>677.99</v>
      </c>
      <c r="I438">
        <f>VLOOKUP(A438,[1]Sheet1!$A$2:$F$2001,6,FALSE)</f>
        <v>678</v>
      </c>
      <c r="J438" s="5">
        <f t="shared" ca="1" si="85"/>
        <v>1.5929438487293926E-3</v>
      </c>
      <c r="K438" s="5">
        <f t="shared" ca="1" si="86"/>
        <v>1.0800000000000409</v>
      </c>
      <c r="L438" s="6">
        <f t="shared" si="87"/>
        <v>437</v>
      </c>
      <c r="M438">
        <f t="shared" si="89"/>
        <v>676.85855836255928</v>
      </c>
      <c r="N438">
        <f t="shared" si="90"/>
        <v>0.82728123764451078</v>
      </c>
      <c r="O438">
        <f t="shared" si="91"/>
        <v>1.3785173111961719</v>
      </c>
      <c r="P438" t="str">
        <f t="shared" si="92"/>
        <v/>
      </c>
      <c r="Q438">
        <f t="shared" si="93"/>
        <v>2.6055556372739375E-4</v>
      </c>
      <c r="R438">
        <f t="shared" si="94"/>
        <v>0.3820629167583009</v>
      </c>
      <c r="S438">
        <f t="shared" si="95"/>
        <v>-0.37360317019794348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64.099377997899978</v>
      </c>
    </row>
    <row r="439" spans="1:24" x14ac:dyDescent="0.25">
      <c r="A439" s="2">
        <v>43232.820557476851</v>
      </c>
      <c r="B439">
        <v>677.99</v>
      </c>
      <c r="C439">
        <v>1</v>
      </c>
      <c r="H439">
        <f>VLOOKUP(A439,[1]Sheet1!$A$2:$F$2001,5,FALSE)</f>
        <v>677.99</v>
      </c>
      <c r="I439">
        <f>VLOOKUP(A439,[1]Sheet1!$A$2:$F$2001,6,FALSE)</f>
        <v>678</v>
      </c>
      <c r="J439" s="5">
        <f t="shared" ca="1" si="85"/>
        <v>1.5929438487293926E-3</v>
      </c>
      <c r="K439" s="5">
        <f t="shared" ca="1" si="86"/>
        <v>1.0800000000000409</v>
      </c>
      <c r="L439" s="6">
        <f t="shared" si="87"/>
        <v>438</v>
      </c>
      <c r="M439">
        <f t="shared" si="89"/>
        <v>676.97036194384179</v>
      </c>
      <c r="N439">
        <f t="shared" si="90"/>
        <v>0.84679973608769032</v>
      </c>
      <c r="O439">
        <f t="shared" si="91"/>
        <v>1.2041076687967058</v>
      </c>
      <c r="P439" t="str">
        <f t="shared" si="92"/>
        <v/>
      </c>
      <c r="Q439">
        <f t="shared" si="93"/>
        <v>0</v>
      </c>
      <c r="R439">
        <f t="shared" si="94"/>
        <v>-0.82132115987953969</v>
      </c>
      <c r="S439">
        <f t="shared" si="95"/>
        <v>-0.74155205276384384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64.099377997899978</v>
      </c>
    </row>
    <row r="440" spans="1:24" x14ac:dyDescent="0.25">
      <c r="A440" s="2">
        <v>43232.820557476851</v>
      </c>
      <c r="B440">
        <v>677.99</v>
      </c>
      <c r="C440">
        <v>1</v>
      </c>
      <c r="H440">
        <f>VLOOKUP(A440,[1]Sheet1!$A$2:$F$2001,5,FALSE)</f>
        <v>677.99</v>
      </c>
      <c r="I440">
        <f>VLOOKUP(A440,[1]Sheet1!$A$2:$F$2001,6,FALSE)</f>
        <v>678</v>
      </c>
      <c r="J440" s="5">
        <f t="shared" ca="1" si="85"/>
        <v>1.5929438487293926E-3</v>
      </c>
      <c r="K440" s="5">
        <f t="shared" ca="1" si="86"/>
        <v>1.0800000000000409</v>
      </c>
      <c r="L440" s="6">
        <f t="shared" si="87"/>
        <v>439</v>
      </c>
      <c r="M440">
        <f t="shared" si="89"/>
        <v>677.04725670632547</v>
      </c>
      <c r="N440">
        <f t="shared" si="90"/>
        <v>0.86264323841763713</v>
      </c>
      <c r="O440">
        <f t="shared" si="91"/>
        <v>1.0928542086573714</v>
      </c>
      <c r="P440" t="str">
        <f t="shared" si="92"/>
        <v/>
      </c>
      <c r="Q440">
        <f t="shared" si="93"/>
        <v>0</v>
      </c>
      <c r="R440">
        <f t="shared" si="94"/>
        <v>-0.82132115987953969</v>
      </c>
      <c r="S440">
        <f t="shared" si="95"/>
        <v>-0.73418538775402498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64.099377997899978</v>
      </c>
    </row>
    <row r="441" spans="1:24" x14ac:dyDescent="0.25">
      <c r="A441" s="2">
        <v>43232.820557476851</v>
      </c>
      <c r="B441">
        <v>677.99</v>
      </c>
      <c r="C441">
        <v>2</v>
      </c>
      <c r="H441">
        <f>VLOOKUP(A441,[1]Sheet1!$A$2:$F$2001,5,FALSE)</f>
        <v>677.99</v>
      </c>
      <c r="I441">
        <f>VLOOKUP(A441,[1]Sheet1!$A$2:$F$2001,6,FALSE)</f>
        <v>678</v>
      </c>
      <c r="J441" s="5">
        <f t="shared" ca="1" si="85"/>
        <v>1.5929438487293926E-3</v>
      </c>
      <c r="K441" s="5">
        <f t="shared" ca="1" si="86"/>
        <v>1.0800000000000409</v>
      </c>
      <c r="L441" s="6">
        <f t="shared" si="87"/>
        <v>440</v>
      </c>
      <c r="M441">
        <f t="shared" si="89"/>
        <v>677.12233634275856</v>
      </c>
      <c r="N441">
        <f t="shared" si="90"/>
        <v>0.87615984024049987</v>
      </c>
      <c r="O441">
        <f t="shared" si="91"/>
        <v>0.99030293034577244</v>
      </c>
      <c r="P441" t="str">
        <f t="shared" si="92"/>
        <v/>
      </c>
      <c r="Q441">
        <f t="shared" si="93"/>
        <v>0</v>
      </c>
      <c r="R441">
        <f t="shared" si="94"/>
        <v>-0.82132115987953969</v>
      </c>
      <c r="S441">
        <f t="shared" si="95"/>
        <v>-0.55679831420271697</v>
      </c>
      <c r="T441" t="str">
        <f t="shared" si="96"/>
        <v/>
      </c>
      <c r="U441" t="str">
        <f t="shared" si="97"/>
        <v/>
      </c>
      <c r="V441" t="str">
        <f t="shared" si="88"/>
        <v/>
      </c>
      <c r="X441">
        <f t="shared" ca="1" si="98"/>
        <v>64.099377997899978</v>
      </c>
    </row>
    <row r="442" spans="1:24" x14ac:dyDescent="0.25">
      <c r="A442" s="2">
        <v>43232.820557476851</v>
      </c>
      <c r="B442">
        <v>677.99</v>
      </c>
      <c r="C442">
        <v>1</v>
      </c>
      <c r="H442">
        <f>VLOOKUP(A442,[1]Sheet1!$A$2:$F$2001,5,FALSE)</f>
        <v>677.99</v>
      </c>
      <c r="I442">
        <f>VLOOKUP(A442,[1]Sheet1!$A$2:$F$2001,6,FALSE)</f>
        <v>678</v>
      </c>
      <c r="J442" s="5">
        <f t="shared" ca="1" si="85"/>
        <v>1.5929438487293926E-3</v>
      </c>
      <c r="K442" s="5">
        <f t="shared" ca="1" si="86"/>
        <v>1.0800000000000409</v>
      </c>
      <c r="L442" s="6">
        <f t="shared" si="87"/>
        <v>441</v>
      </c>
      <c r="M442">
        <f t="shared" si="89"/>
        <v>677.1956008531414</v>
      </c>
      <c r="N442">
        <f t="shared" si="90"/>
        <v>0.8875886062181656</v>
      </c>
      <c r="O442">
        <f t="shared" si="91"/>
        <v>0.89500827443401088</v>
      </c>
      <c r="P442" t="str">
        <f t="shared" si="92"/>
        <v/>
      </c>
      <c r="Q442">
        <f t="shared" si="93"/>
        <v>0</v>
      </c>
      <c r="R442">
        <f t="shared" si="94"/>
        <v>-0.82132115987953969</v>
      </c>
      <c r="S442">
        <f t="shared" si="95"/>
        <v>-0.74155205276384384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64.099377997899978</v>
      </c>
    </row>
    <row r="443" spans="1:24" x14ac:dyDescent="0.25">
      <c r="A443" s="2">
        <v>43232.820557476851</v>
      </c>
      <c r="B443">
        <v>677.99</v>
      </c>
      <c r="C443">
        <v>1</v>
      </c>
      <c r="H443">
        <f>VLOOKUP(A443,[1]Sheet1!$A$2:$F$2001,5,FALSE)</f>
        <v>677.99</v>
      </c>
      <c r="I443">
        <f>VLOOKUP(A443,[1]Sheet1!$A$2:$F$2001,6,FALSE)</f>
        <v>678</v>
      </c>
      <c r="J443" s="5">
        <f t="shared" ca="1" si="85"/>
        <v>1.5929438487293926E-3</v>
      </c>
      <c r="K443" s="5">
        <f t="shared" ca="1" si="86"/>
        <v>1.0800000000000409</v>
      </c>
      <c r="L443" s="6">
        <f t="shared" si="87"/>
        <v>442</v>
      </c>
      <c r="M443">
        <f t="shared" si="89"/>
        <v>677.31862797589167</v>
      </c>
      <c r="N443">
        <f t="shared" si="90"/>
        <v>0.88517421079964631</v>
      </c>
      <c r="O443">
        <f t="shared" si="91"/>
        <v>0.75846315439063039</v>
      </c>
      <c r="P443" t="str">
        <f t="shared" si="92"/>
        <v/>
      </c>
      <c r="Q443">
        <f t="shared" si="93"/>
        <v>0</v>
      </c>
      <c r="R443">
        <f t="shared" si="94"/>
        <v>-0.7786723311936955</v>
      </c>
      <c r="S443">
        <f t="shared" si="95"/>
        <v>-0.74155205276384384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64.099377997899978</v>
      </c>
    </row>
    <row r="444" spans="1:24" x14ac:dyDescent="0.25">
      <c r="A444" s="2">
        <v>43232.820557476851</v>
      </c>
      <c r="B444">
        <v>677.99</v>
      </c>
      <c r="C444">
        <v>1</v>
      </c>
      <c r="H444">
        <f>VLOOKUP(A444,[1]Sheet1!$A$2:$F$2001,5,FALSE)</f>
        <v>677.99</v>
      </c>
      <c r="I444">
        <f>VLOOKUP(A444,[1]Sheet1!$A$2:$F$2001,6,FALSE)</f>
        <v>678</v>
      </c>
      <c r="J444" s="5">
        <f t="shared" ca="1" si="85"/>
        <v>1.5929438487293926E-3</v>
      </c>
      <c r="K444" s="5">
        <f t="shared" ca="1" si="86"/>
        <v>1.0800000000000409</v>
      </c>
      <c r="L444" s="6">
        <f t="shared" si="87"/>
        <v>443</v>
      </c>
      <c r="M444">
        <f t="shared" si="89"/>
        <v>677.45014417277184</v>
      </c>
      <c r="N444">
        <f t="shared" si="90"/>
        <v>0.87171363623593212</v>
      </c>
      <c r="O444">
        <f t="shared" si="91"/>
        <v>0.61930409802841768</v>
      </c>
      <c r="P444" t="str">
        <f t="shared" si="92"/>
        <v/>
      </c>
      <c r="Q444">
        <f t="shared" si="93"/>
        <v>0</v>
      </c>
      <c r="R444">
        <f t="shared" si="94"/>
        <v>-0.75426657814249376</v>
      </c>
      <c r="S444">
        <f t="shared" si="95"/>
        <v>-0.6975687933629654</v>
      </c>
      <c r="T444" t="str">
        <f t="shared" si="96"/>
        <v/>
      </c>
      <c r="U444" t="str">
        <f t="shared" si="97"/>
        <v/>
      </c>
      <c r="V444" t="str">
        <f t="shared" si="88"/>
        <v/>
      </c>
      <c r="X444">
        <f t="shared" ca="1" si="98"/>
        <v>64.099377997899978</v>
      </c>
    </row>
    <row r="445" spans="1:24" x14ac:dyDescent="0.25">
      <c r="A445" s="2">
        <v>43232.820557476851</v>
      </c>
      <c r="B445">
        <v>677.99</v>
      </c>
      <c r="C445">
        <v>1</v>
      </c>
      <c r="H445">
        <f>VLOOKUP(A445,[1]Sheet1!$A$2:$F$2001,5,FALSE)</f>
        <v>677.99</v>
      </c>
      <c r="I445">
        <f>VLOOKUP(A445,[1]Sheet1!$A$2:$F$2001,6,FALSE)</f>
        <v>678</v>
      </c>
      <c r="J445" s="5">
        <f t="shared" ca="1" si="85"/>
        <v>1.5929438487293926E-3</v>
      </c>
      <c r="K445" s="5">
        <f t="shared" ca="1" si="86"/>
        <v>1.0800000000000409</v>
      </c>
      <c r="L445" s="6">
        <f t="shared" si="87"/>
        <v>444</v>
      </c>
      <c r="M445">
        <f t="shared" si="89"/>
        <v>677.56531793970214</v>
      </c>
      <c r="N445">
        <f t="shared" si="90"/>
        <v>0.86151174599216995</v>
      </c>
      <c r="O445">
        <f t="shared" si="91"/>
        <v>0.49294982021258305</v>
      </c>
      <c r="P445" t="str">
        <f t="shared" si="92"/>
        <v/>
      </c>
      <c r="Q445">
        <f t="shared" si="93"/>
        <v>0</v>
      </c>
      <c r="R445">
        <f t="shared" si="94"/>
        <v>-0.70908967158881075</v>
      </c>
      <c r="S445">
        <f t="shared" si="95"/>
        <v>-0.6903985736555458</v>
      </c>
      <c r="T445" t="str">
        <f t="shared" si="96"/>
        <v/>
      </c>
      <c r="U445" t="str">
        <f t="shared" si="97"/>
        <v/>
      </c>
      <c r="V445" t="str">
        <f t="shared" si="88"/>
        <v/>
      </c>
      <c r="X445">
        <f t="shared" ca="1" si="98"/>
        <v>64.099377997899978</v>
      </c>
    </row>
    <row r="446" spans="1:24" x14ac:dyDescent="0.25">
      <c r="A446" s="2">
        <v>43232.820557476851</v>
      </c>
      <c r="B446">
        <v>677.99</v>
      </c>
      <c r="C446">
        <v>1</v>
      </c>
      <c r="H446">
        <f>VLOOKUP(A446,[1]Sheet1!$A$2:$F$2001,5,FALSE)</f>
        <v>677.99</v>
      </c>
      <c r="I446">
        <f>VLOOKUP(A446,[1]Sheet1!$A$2:$F$2001,6,FALSE)</f>
        <v>678</v>
      </c>
      <c r="J446" s="5">
        <f t="shared" ca="1" si="85"/>
        <v>1.5929438487293926E-3</v>
      </c>
      <c r="K446" s="5">
        <f t="shared" ca="1" si="86"/>
        <v>1.0800000000000409</v>
      </c>
      <c r="L446" s="6">
        <f t="shared" si="87"/>
        <v>445</v>
      </c>
      <c r="M446">
        <f t="shared" si="89"/>
        <v>677.68185807954399</v>
      </c>
      <c r="N446">
        <f t="shared" si="90"/>
        <v>0.8450283165241439</v>
      </c>
      <c r="O446">
        <f t="shared" si="91"/>
        <v>0.36465277486026026</v>
      </c>
      <c r="P446" t="str">
        <f t="shared" si="92"/>
        <v/>
      </c>
      <c r="Q446">
        <f t="shared" si="93"/>
        <v>0</v>
      </c>
      <c r="R446">
        <f t="shared" si="94"/>
        <v>-0.70908967158881075</v>
      </c>
      <c r="S446">
        <f t="shared" si="95"/>
        <v>-0.66601206131359214</v>
      </c>
      <c r="T446" t="str">
        <f t="shared" si="96"/>
        <v/>
      </c>
      <c r="U446" t="str">
        <f t="shared" si="97"/>
        <v/>
      </c>
      <c r="V446" t="str">
        <f t="shared" si="88"/>
        <v/>
      </c>
      <c r="X446">
        <f t="shared" ca="1" si="98"/>
        <v>64.099377997899978</v>
      </c>
    </row>
    <row r="447" spans="1:24" x14ac:dyDescent="0.25">
      <c r="A447" s="2">
        <v>43232.820697858799</v>
      </c>
      <c r="B447">
        <v>677.99558446034007</v>
      </c>
      <c r="C447">
        <v>6</v>
      </c>
      <c r="H447">
        <f>VLOOKUP(A447,[1]Sheet1!$A$2:$F$2001,5,FALSE)</f>
        <v>677.99</v>
      </c>
      <c r="I447">
        <f>VLOOKUP(A447,[1]Sheet1!$A$2:$F$2001,6,FALSE)</f>
        <v>678</v>
      </c>
      <c r="J447" s="5">
        <f t="shared" ca="1" si="85"/>
        <v>1.5929438487293926E-3</v>
      </c>
      <c r="K447" s="5">
        <f t="shared" ca="1" si="86"/>
        <v>1.0800000000000409</v>
      </c>
      <c r="L447" s="6">
        <f t="shared" si="87"/>
        <v>446</v>
      </c>
      <c r="M447">
        <f t="shared" si="89"/>
        <v>677.79950860683255</v>
      </c>
      <c r="N447">
        <f t="shared" si="90"/>
        <v>0.8218643847134075</v>
      </c>
      <c r="O447">
        <f t="shared" si="91"/>
        <v>0.23857446210653907</v>
      </c>
      <c r="P447" t="str">
        <f t="shared" si="92"/>
        <v/>
      </c>
      <c r="Q447">
        <f t="shared" si="93"/>
        <v>1.4038194785825908E-4</v>
      </c>
      <c r="R447">
        <f t="shared" si="94"/>
        <v>-2.7911741734450837E-2</v>
      </c>
      <c r="S447">
        <f t="shared" si="95"/>
        <v>0.22863100612257639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64.099377997899978</v>
      </c>
    </row>
    <row r="448" spans="1:24" x14ac:dyDescent="0.25">
      <c r="A448" s="2">
        <v>43232.820698356481</v>
      </c>
      <c r="B448">
        <v>677.99397078208005</v>
      </c>
      <c r="C448">
        <v>2</v>
      </c>
      <c r="H448">
        <f>VLOOKUP(A448,[1]Sheet1!$A$2:$F$2001,5,FALSE)</f>
        <v>678.49</v>
      </c>
      <c r="I448">
        <f>VLOOKUP(A448,[1]Sheet1!$A$2:$F$2001,6,FALSE)</f>
        <v>678</v>
      </c>
      <c r="J448" s="5">
        <f t="shared" ca="1" si="85"/>
        <v>8.5483942283606383E-4</v>
      </c>
      <c r="K448" s="5">
        <f t="shared" ca="1" si="86"/>
        <v>0.58000000000004093</v>
      </c>
      <c r="L448" s="6">
        <f t="shared" si="87"/>
        <v>447</v>
      </c>
      <c r="M448">
        <f t="shared" si="89"/>
        <v>677.91924849864211</v>
      </c>
      <c r="N448">
        <f t="shared" si="90"/>
        <v>0.79099983323306589</v>
      </c>
      <c r="O448">
        <f t="shared" si="91"/>
        <v>9.4465612126030926E-2</v>
      </c>
      <c r="P448" t="str">
        <f t="shared" si="92"/>
        <v/>
      </c>
      <c r="Q448">
        <f t="shared" si="93"/>
        <v>4.9768277676776052E-7</v>
      </c>
      <c r="R448">
        <f t="shared" si="94"/>
        <v>-0.6611585672032908</v>
      </c>
      <c r="S448">
        <f t="shared" si="95"/>
        <v>-0.49171022458822616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64.099377997899978</v>
      </c>
    </row>
    <row r="449" spans="1:24" x14ac:dyDescent="0.25">
      <c r="A449" s="2">
        <v>43232.820827488416</v>
      </c>
      <c r="B449">
        <v>677.99802921792002</v>
      </c>
      <c r="C449">
        <v>2</v>
      </c>
      <c r="H449">
        <f>VLOOKUP(A449,[1]Sheet1!$A$2:$F$2001,5,FALSE)</f>
        <v>678.49</v>
      </c>
      <c r="I449">
        <f>VLOOKUP(A449,[1]Sheet1!$A$2:$F$2001,6,FALSE)</f>
        <v>678</v>
      </c>
      <c r="J449" s="5">
        <f t="shared" ca="1" si="85"/>
        <v>8.5483942283606383E-4</v>
      </c>
      <c r="K449" s="5">
        <f t="shared" ca="1" si="86"/>
        <v>0.58000000000004093</v>
      </c>
      <c r="L449" s="6">
        <f t="shared" si="87"/>
        <v>448</v>
      </c>
      <c r="M449">
        <f t="shared" si="89"/>
        <v>678.04012722604739</v>
      </c>
      <c r="N449">
        <f t="shared" si="90"/>
        <v>0.75126765767900405</v>
      </c>
      <c r="O449">
        <f t="shared" si="91"/>
        <v>-5.6035964941479777E-2</v>
      </c>
      <c r="P449" t="str">
        <f t="shared" si="92"/>
        <v/>
      </c>
      <c r="Q449">
        <f t="shared" si="93"/>
        <v>1.2913193495478481E-4</v>
      </c>
      <c r="R449">
        <f t="shared" si="94"/>
        <v>-7.7110271261204677E-2</v>
      </c>
      <c r="S449">
        <f t="shared" si="95"/>
        <v>-0.48575227947963973</v>
      </c>
      <c r="T449" t="str">
        <f t="shared" si="96"/>
        <v/>
      </c>
      <c r="U449" t="str">
        <f t="shared" si="97"/>
        <v/>
      </c>
      <c r="V449" t="str">
        <f t="shared" si="88"/>
        <v/>
      </c>
      <c r="X449">
        <f t="shared" ca="1" si="98"/>
        <v>64.099377997899978</v>
      </c>
    </row>
    <row r="450" spans="1:24" x14ac:dyDescent="0.25">
      <c r="A450" s="2">
        <v>43232.820989988417</v>
      </c>
      <c r="B450">
        <v>678</v>
      </c>
      <c r="C450">
        <v>3</v>
      </c>
      <c r="H450">
        <f>VLOOKUP(A450,[1]Sheet1!$A$2:$F$2001,5,FALSE)</f>
        <v>678.49</v>
      </c>
      <c r="I450">
        <f>VLOOKUP(A450,[1]Sheet1!$A$2:$F$2001,6,FALSE)</f>
        <v>678</v>
      </c>
      <c r="J450" s="5">
        <f t="shared" ca="1" si="85"/>
        <v>8.5483942283606383E-4</v>
      </c>
      <c r="K450" s="5">
        <f t="shared" ca="1" si="86"/>
        <v>0.58000000000004093</v>
      </c>
      <c r="L450" s="6">
        <f t="shared" si="87"/>
        <v>449</v>
      </c>
      <c r="M450">
        <f t="shared" si="89"/>
        <v>678.16276067831166</v>
      </c>
      <c r="N450">
        <f t="shared" si="90"/>
        <v>0.70095471905826445</v>
      </c>
      <c r="O450">
        <f t="shared" si="91"/>
        <v>-0.23219856274072287</v>
      </c>
      <c r="P450" t="str">
        <f t="shared" si="92"/>
        <v/>
      </c>
      <c r="Q450">
        <f t="shared" si="93"/>
        <v>1.6250000044237822E-4</v>
      </c>
      <c r="R450">
        <f t="shared" si="94"/>
        <v>7.4998857802376487E-2</v>
      </c>
      <c r="S450">
        <f t="shared" si="95"/>
        <v>-0.3131927234067976</v>
      </c>
      <c r="T450" t="str">
        <f t="shared" si="96"/>
        <v/>
      </c>
      <c r="U450" t="str">
        <f t="shared" si="97"/>
        <v/>
      </c>
      <c r="V450" t="str">
        <f t="shared" si="88"/>
        <v/>
      </c>
      <c r="X450">
        <f t="shared" ca="1" si="98"/>
        <v>64.099377997899978</v>
      </c>
    </row>
    <row r="451" spans="1:24" x14ac:dyDescent="0.25">
      <c r="A451" s="2">
        <v>43232.821038807873</v>
      </c>
      <c r="B451">
        <v>678</v>
      </c>
      <c r="C451">
        <v>2</v>
      </c>
      <c r="H451">
        <f>VLOOKUP(A451,[1]Sheet1!$A$2:$F$2001,5,FALSE)</f>
        <v>678.49</v>
      </c>
      <c r="I451">
        <f>VLOOKUP(A451,[1]Sheet1!$A$2:$F$2001,6,FALSE)</f>
        <v>678</v>
      </c>
      <c r="J451" s="5">
        <f t="shared" ref="J451:J514" ca="1" si="99">(OFFSET(I451,$AA$2,0)-H451)/H451</f>
        <v>8.5483942283606383E-4</v>
      </c>
      <c r="K451" s="5">
        <f t="shared" ref="K451:K514" ca="1" si="100">IF(ISNUMBER(J451),H451*J451,"")</f>
        <v>0.58000000000004093</v>
      </c>
      <c r="L451" s="6">
        <f t="shared" si="87"/>
        <v>450</v>
      </c>
      <c r="M451">
        <f t="shared" si="89"/>
        <v>678.28688980373136</v>
      </c>
      <c r="N451">
        <f t="shared" si="90"/>
        <v>0.63726469418668374</v>
      </c>
      <c r="O451">
        <f t="shared" si="91"/>
        <v>-0.45018938966562705</v>
      </c>
      <c r="P451" t="str">
        <f t="shared" si="92"/>
        <v/>
      </c>
      <c r="Q451">
        <f t="shared" si="93"/>
        <v>4.8819456424098462E-5</v>
      </c>
      <c r="R451">
        <f t="shared" si="94"/>
        <v>-0.46538459280964994</v>
      </c>
      <c r="S451">
        <f t="shared" si="95"/>
        <v>-0.48663850979587447</v>
      </c>
      <c r="T451" t="str">
        <f t="shared" si="96"/>
        <v/>
      </c>
      <c r="U451" t="str">
        <f t="shared" si="97"/>
        <v/>
      </c>
      <c r="V451" t="str">
        <f t="shared" si="88"/>
        <v/>
      </c>
      <c r="X451">
        <f t="shared" ca="1" si="98"/>
        <v>64.099377997899978</v>
      </c>
    </row>
    <row r="452" spans="1:24" x14ac:dyDescent="0.25">
      <c r="A452" s="2">
        <v>43232.821038807873</v>
      </c>
      <c r="B452">
        <v>678</v>
      </c>
      <c r="C452">
        <v>2</v>
      </c>
      <c r="H452">
        <f>VLOOKUP(A452,[1]Sheet1!$A$2:$F$2001,5,FALSE)</f>
        <v>678.49</v>
      </c>
      <c r="I452">
        <f>VLOOKUP(A452,[1]Sheet1!$A$2:$F$2001,6,FALSE)</f>
        <v>678</v>
      </c>
      <c r="J452" s="5">
        <f t="shared" ca="1" si="99"/>
        <v>8.5483942283606383E-4</v>
      </c>
      <c r="K452" s="5">
        <f t="shared" ca="1" si="100"/>
        <v>0.58000000000004093</v>
      </c>
      <c r="L452" s="6">
        <f t="shared" ref="L452:L515" si="101">L451+1</f>
        <v>451</v>
      </c>
      <c r="M452">
        <f t="shared" si="89"/>
        <v>678.41227943335286</v>
      </c>
      <c r="N452">
        <f t="shared" si="90"/>
        <v>0.55532225953132919</v>
      </c>
      <c r="O452">
        <f t="shared" si="91"/>
        <v>-0.74241474436989552</v>
      </c>
      <c r="P452" t="str">
        <f t="shared" si="92"/>
        <v/>
      </c>
      <c r="Q452">
        <f t="shared" si="93"/>
        <v>0</v>
      </c>
      <c r="R452">
        <f t="shared" si="94"/>
        <v>-0.69758739395599789</v>
      </c>
      <c r="S452">
        <f t="shared" si="95"/>
        <v>-0.49306324771340909</v>
      </c>
      <c r="T452" t="str">
        <f t="shared" si="96"/>
        <v/>
      </c>
      <c r="U452" t="str">
        <f t="shared" si="97"/>
        <v/>
      </c>
      <c r="V452" t="str">
        <f t="shared" si="88"/>
        <v/>
      </c>
      <c r="X452">
        <f t="shared" ca="1" si="98"/>
        <v>64.099377997899978</v>
      </c>
    </row>
    <row r="453" spans="1:24" x14ac:dyDescent="0.25">
      <c r="A453" s="2">
        <v>43232.821121689813</v>
      </c>
      <c r="B453">
        <v>678</v>
      </c>
      <c r="C453">
        <v>2</v>
      </c>
      <c r="H453">
        <f>VLOOKUP(A453,[1]Sheet1!$A$2:$F$2001,5,FALSE)</f>
        <v>678.49</v>
      </c>
      <c r="I453">
        <f>VLOOKUP(A453,[1]Sheet1!$A$2:$F$2001,6,FALSE)</f>
        <v>678.07782764000001</v>
      </c>
      <c r="J453" s="5">
        <f t="shared" ca="1" si="99"/>
        <v>8.5483942283606383E-4</v>
      </c>
      <c r="K453" s="5">
        <f t="shared" ca="1" si="100"/>
        <v>0.58000000000004093</v>
      </c>
      <c r="L453" s="6">
        <f t="shared" si="101"/>
        <v>452</v>
      </c>
      <c r="M453">
        <f t="shared" si="89"/>
        <v>678.538127376989</v>
      </c>
      <c r="N453">
        <f t="shared" si="90"/>
        <v>0.44658614742546282</v>
      </c>
      <c r="O453">
        <f t="shared" si="91"/>
        <v>-1.204980002383105</v>
      </c>
      <c r="P453" t="str">
        <f t="shared" si="92"/>
        <v/>
      </c>
      <c r="Q453">
        <f t="shared" si="93"/>
        <v>8.288193930638954E-5</v>
      </c>
      <c r="R453">
        <f t="shared" si="94"/>
        <v>-0.27617577337447435</v>
      </c>
      <c r="S453">
        <f t="shared" si="95"/>
        <v>-0.49954348312782337</v>
      </c>
      <c r="T453">
        <f t="shared" si="96"/>
        <v>1</v>
      </c>
      <c r="U453">
        <f t="shared" ca="1" si="97"/>
        <v>0.58000000000004093</v>
      </c>
      <c r="V453">
        <f t="shared" ca="1" si="88"/>
        <v>0.58000000000004093</v>
      </c>
      <c r="X453">
        <f t="shared" ca="1" si="98"/>
        <v>64.679377997900019</v>
      </c>
    </row>
    <row r="454" spans="1:24" x14ac:dyDescent="0.25">
      <c r="A454" s="2">
        <v>43232.821813310176</v>
      </c>
      <c r="B454">
        <v>678.45905118628002</v>
      </c>
      <c r="C454">
        <v>15</v>
      </c>
      <c r="H454">
        <f>VLOOKUP(A454,[1]Sheet1!$A$2:$F$2001,5,FALSE)</f>
        <v>678.89</v>
      </c>
      <c r="I454">
        <f>VLOOKUP(A454,[1]Sheet1!$A$2:$F$2001,6,FALSE)</f>
        <v>678.9</v>
      </c>
      <c r="J454" s="5">
        <f t="shared" ca="1" si="99"/>
        <v>2.6513868226084292E-4</v>
      </c>
      <c r="K454" s="5">
        <f t="shared" ca="1" si="100"/>
        <v>0.18000000000006364</v>
      </c>
      <c r="L454" s="6">
        <f t="shared" si="101"/>
        <v>453</v>
      </c>
      <c r="M454">
        <f t="shared" si="89"/>
        <v>678.57784615106129</v>
      </c>
      <c r="N454">
        <f t="shared" si="90"/>
        <v>0.44382723273164953</v>
      </c>
      <c r="O454">
        <f t="shared" si="91"/>
        <v>-0.26766037777834989</v>
      </c>
      <c r="P454" t="str">
        <f t="shared" si="92"/>
        <v/>
      </c>
      <c r="Q454">
        <f t="shared" si="93"/>
        <v>6.9162036379566416E-4</v>
      </c>
      <c r="R454">
        <f t="shared" si="94"/>
        <v>2.5246440833604811</v>
      </c>
      <c r="S454">
        <f t="shared" si="95"/>
        <v>1.8832967094873725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64.679377997900019</v>
      </c>
    </row>
    <row r="455" spans="1:24" x14ac:dyDescent="0.25">
      <c r="A455" s="2">
        <v>43232.821813310176</v>
      </c>
      <c r="B455">
        <v>678.9</v>
      </c>
      <c r="C455">
        <v>1</v>
      </c>
      <c r="H455">
        <f>VLOOKUP(A455,[1]Sheet1!$A$2:$F$2001,5,FALSE)</f>
        <v>678.89</v>
      </c>
      <c r="I455">
        <f>VLOOKUP(A455,[1]Sheet1!$A$2:$F$2001,6,FALSE)</f>
        <v>678.9</v>
      </c>
      <c r="J455" s="5">
        <f t="shared" ca="1" si="99"/>
        <v>2.6513868226084292E-4</v>
      </c>
      <c r="K455" s="5">
        <f t="shared" ca="1" si="100"/>
        <v>0.18000000000006364</v>
      </c>
      <c r="L455" s="6">
        <f t="shared" si="101"/>
        <v>454</v>
      </c>
      <c r="M455">
        <f t="shared" si="89"/>
        <v>678.63971520374946</v>
      </c>
      <c r="N455">
        <f t="shared" si="90"/>
        <v>0.44337213254295671</v>
      </c>
      <c r="O455">
        <f t="shared" si="91"/>
        <v>0.58705718547905927</v>
      </c>
      <c r="P455" t="str">
        <f t="shared" si="92"/>
        <v/>
      </c>
      <c r="Q455">
        <f t="shared" si="93"/>
        <v>0</v>
      </c>
      <c r="R455">
        <f t="shared" si="94"/>
        <v>-0.70366960860371475</v>
      </c>
      <c r="S455">
        <f t="shared" si="95"/>
        <v>-0.66601843075932887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64.679377997900019</v>
      </c>
    </row>
    <row r="456" spans="1:24" x14ac:dyDescent="0.25">
      <c r="A456" s="2">
        <v>43232.821932766201</v>
      </c>
      <c r="B456">
        <v>678.89623999999981</v>
      </c>
      <c r="C456">
        <v>3</v>
      </c>
      <c r="H456">
        <f>VLOOKUP(A456,[1]Sheet1!$A$2:$F$2001,5,FALSE)</f>
        <v>679.07999999999993</v>
      </c>
      <c r="I456">
        <f>VLOOKUP(A456,[1]Sheet1!$A$2:$F$2001,6,FALSE)</f>
        <v>678.9</v>
      </c>
      <c r="J456" s="5">
        <f t="shared" ca="1" si="99"/>
        <v>-1.4725805501380131E-5</v>
      </c>
      <c r="K456" s="5">
        <f t="shared" ca="1" si="100"/>
        <v>-9.9999999998772182E-3</v>
      </c>
      <c r="L456" s="6">
        <f t="shared" si="101"/>
        <v>455</v>
      </c>
      <c r="M456">
        <f t="shared" si="89"/>
        <v>678.74179831656204</v>
      </c>
      <c r="N456">
        <f t="shared" si="90"/>
        <v>0.44490682789384228</v>
      </c>
      <c r="O456">
        <f t="shared" si="91"/>
        <v>0.34713264385912707</v>
      </c>
      <c r="P456" t="str">
        <f t="shared" si="92"/>
        <v/>
      </c>
      <c r="Q456">
        <f t="shared" si="93"/>
        <v>1.1945602454943582E-4</v>
      </c>
      <c r="R456">
        <f t="shared" si="94"/>
        <v>-0.19286101603790123</v>
      </c>
      <c r="S456">
        <f t="shared" si="95"/>
        <v>-0.32103046662500018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64.679377997900019</v>
      </c>
    </row>
    <row r="457" spans="1:24" x14ac:dyDescent="0.25">
      <c r="A457" s="2">
        <v>43232.822164988429</v>
      </c>
      <c r="B457">
        <v>678.97481250743999</v>
      </c>
      <c r="C457">
        <v>8</v>
      </c>
      <c r="H457">
        <f>VLOOKUP(A457,[1]Sheet1!$A$2:$F$2001,5,FALSE)</f>
        <v>679.07999999999993</v>
      </c>
      <c r="I457">
        <f>VLOOKUP(A457,[1]Sheet1!$A$2:$F$2001,6,FALSE)</f>
        <v>679.09</v>
      </c>
      <c r="J457" s="5">
        <f t="shared" ca="1" si="99"/>
        <v>-1.4725805501380131E-5</v>
      </c>
      <c r="K457" s="5">
        <f t="shared" ca="1" si="100"/>
        <v>-9.9999999998772182E-3</v>
      </c>
      <c r="L457" s="6">
        <f t="shared" si="101"/>
        <v>456</v>
      </c>
      <c r="M457">
        <f t="shared" si="89"/>
        <v>678.83104835374434</v>
      </c>
      <c r="N457">
        <f t="shared" si="90"/>
        <v>0.44543370032834312</v>
      </c>
      <c r="O457">
        <f t="shared" si="91"/>
        <v>0.32275095842475132</v>
      </c>
      <c r="P457" t="str">
        <f t="shared" si="92"/>
        <v/>
      </c>
      <c r="Q457">
        <f t="shared" si="93"/>
        <v>2.3222222807817161E-4</v>
      </c>
      <c r="R457">
        <f t="shared" si="94"/>
        <v>0.2766465198635733</v>
      </c>
      <c r="S457">
        <f t="shared" si="95"/>
        <v>0.5344882233680448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64.679377997900019</v>
      </c>
    </row>
    <row r="458" spans="1:24" x14ac:dyDescent="0.25">
      <c r="A458" s="2">
        <v>43232.822228611112</v>
      </c>
      <c r="B458">
        <v>679.08999999999992</v>
      </c>
      <c r="C458">
        <v>2</v>
      </c>
      <c r="H458">
        <f>VLOOKUP(A458,[1]Sheet1!$A$2:$F$2001,5,FALSE)</f>
        <v>679.07999999999993</v>
      </c>
      <c r="I458">
        <f>VLOOKUP(A458,[1]Sheet1!$A$2:$F$2001,6,FALSE)</f>
        <v>679.45605950000004</v>
      </c>
      <c r="J458" s="5">
        <f t="shared" ca="1" si="99"/>
        <v>-1.4725805501380131E-5</v>
      </c>
      <c r="K458" s="5">
        <f t="shared" ca="1" si="100"/>
        <v>-9.9999999998772182E-3</v>
      </c>
      <c r="L458" s="6">
        <f t="shared" si="101"/>
        <v>457</v>
      </c>
      <c r="M458">
        <f t="shared" si="89"/>
        <v>678.91575083259306</v>
      </c>
      <c r="N458">
        <f t="shared" si="90"/>
        <v>0.44606129703635872</v>
      </c>
      <c r="O458">
        <f t="shared" si="91"/>
        <v>0.39063951202350755</v>
      </c>
      <c r="P458" t="str">
        <f t="shared" si="92"/>
        <v/>
      </c>
      <c r="Q458">
        <f t="shared" si="93"/>
        <v>6.3622683228459209E-5</v>
      </c>
      <c r="R458">
        <f t="shared" si="94"/>
        <v>-0.46427281635052298</v>
      </c>
      <c r="S458">
        <f t="shared" si="95"/>
        <v>-0.54097677711851955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64.679377997900019</v>
      </c>
    </row>
    <row r="459" spans="1:24" x14ac:dyDescent="0.25">
      <c r="A459" s="2">
        <v>43232.822228611112</v>
      </c>
      <c r="B459">
        <v>679.39324386221995</v>
      </c>
      <c r="C459">
        <v>3</v>
      </c>
      <c r="H459">
        <f>VLOOKUP(A459,[1]Sheet1!$A$2:$F$2001,5,FALSE)</f>
        <v>679.07999999999993</v>
      </c>
      <c r="I459">
        <f>VLOOKUP(A459,[1]Sheet1!$A$2:$F$2001,6,FALSE)</f>
        <v>679.45605950000004</v>
      </c>
      <c r="J459" s="5">
        <f t="shared" ca="1" si="99"/>
        <v>-1.4725805501380131E-5</v>
      </c>
      <c r="K459" s="5">
        <f t="shared" ca="1" si="100"/>
        <v>-9.9999999998772182E-3</v>
      </c>
      <c r="L459" s="6">
        <f t="shared" si="101"/>
        <v>458</v>
      </c>
      <c r="M459">
        <f t="shared" si="89"/>
        <v>678.98198807434187</v>
      </c>
      <c r="N459">
        <f t="shared" si="90"/>
        <v>0.44201392860236072</v>
      </c>
      <c r="O459">
        <f t="shared" si="91"/>
        <v>0.93041363917752296</v>
      </c>
      <c r="P459" t="str">
        <f t="shared" si="92"/>
        <v/>
      </c>
      <c r="Q459">
        <f t="shared" si="93"/>
        <v>0</v>
      </c>
      <c r="R459">
        <f t="shared" si="94"/>
        <v>-0.74199480284406427</v>
      </c>
      <c r="S459">
        <f t="shared" si="95"/>
        <v>-0.33806181453176343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64.679377997900019</v>
      </c>
    </row>
    <row r="460" spans="1:24" x14ac:dyDescent="0.25">
      <c r="A460" s="2">
        <v>43232.822228611112</v>
      </c>
      <c r="B460">
        <v>679.46</v>
      </c>
      <c r="C460">
        <v>1</v>
      </c>
      <c r="H460">
        <f>VLOOKUP(A460,[1]Sheet1!$A$2:$F$2001,5,FALSE)</f>
        <v>679.07999999999993</v>
      </c>
      <c r="I460">
        <f>VLOOKUP(A460,[1]Sheet1!$A$2:$F$2001,6,FALSE)</f>
        <v>679.45605950000004</v>
      </c>
      <c r="J460" s="5">
        <f t="shared" ca="1" si="99"/>
        <v>-1.4725805501380131E-5</v>
      </c>
      <c r="K460" s="5">
        <f t="shared" ca="1" si="100"/>
        <v>-9.9999999998772182E-3</v>
      </c>
      <c r="L460" s="6">
        <f t="shared" si="101"/>
        <v>459</v>
      </c>
      <c r="M460">
        <f t="shared" si="89"/>
        <v>679.06610750853145</v>
      </c>
      <c r="N460">
        <f t="shared" si="90"/>
        <v>0.43833362419875593</v>
      </c>
      <c r="O460">
        <f t="shared" si="91"/>
        <v>0.8986134526836721</v>
      </c>
      <c r="P460" t="str">
        <f t="shared" si="92"/>
        <v/>
      </c>
      <c r="Q460">
        <f t="shared" si="93"/>
        <v>0</v>
      </c>
      <c r="R460">
        <f t="shared" si="94"/>
        <v>-0.70697337683947203</v>
      </c>
      <c r="S460">
        <f t="shared" si="95"/>
        <v>-0.68578253805014866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64.679377997900019</v>
      </c>
    </row>
    <row r="461" spans="1:24" x14ac:dyDescent="0.25">
      <c r="A461" s="2">
        <v>43232.822485069453</v>
      </c>
      <c r="B461">
        <v>679.13809042824005</v>
      </c>
      <c r="C461">
        <v>6</v>
      </c>
      <c r="H461">
        <f>VLOOKUP(A461,[1]Sheet1!$A$2:$F$2001,5,FALSE)</f>
        <v>678.46845396069989</v>
      </c>
      <c r="I461">
        <f>VLOOKUP(A461,[1]Sheet1!$A$2:$F$2001,6,FALSE)</f>
        <v>678.15388929840003</v>
      </c>
      <c r="J461" s="5">
        <f t="shared" ca="1" si="99"/>
        <v>7.4335943794578778E-4</v>
      </c>
      <c r="K461" s="5">
        <f t="shared" ca="1" si="100"/>
        <v>0.50434592860017347</v>
      </c>
      <c r="L461" s="6">
        <f t="shared" si="101"/>
        <v>460</v>
      </c>
      <c r="M461">
        <f t="shared" si="89"/>
        <v>679.13330762512408</v>
      </c>
      <c r="N461">
        <f t="shared" si="90"/>
        <v>0.42324927289666092</v>
      </c>
      <c r="O461">
        <f t="shared" si="91"/>
        <v>1.1300203974928525E-2</v>
      </c>
      <c r="P461" t="str">
        <f t="shared" si="92"/>
        <v/>
      </c>
      <c r="Q461">
        <f t="shared" si="93"/>
        <v>2.5645834102761E-4</v>
      </c>
      <c r="R461">
        <f t="shared" si="94"/>
        <v>0.39975298196117304</v>
      </c>
      <c r="S461">
        <f t="shared" si="95"/>
        <v>0.30605150973959211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64.679377997900019</v>
      </c>
    </row>
    <row r="462" spans="1:24" x14ac:dyDescent="0.25">
      <c r="A462" s="2">
        <v>43232.822485069453</v>
      </c>
      <c r="B462">
        <v>679.08</v>
      </c>
      <c r="C462">
        <v>1</v>
      </c>
      <c r="H462">
        <f>VLOOKUP(A462,[1]Sheet1!$A$2:$F$2001,5,FALSE)</f>
        <v>678.46845396069989</v>
      </c>
      <c r="I462">
        <f>VLOOKUP(A462,[1]Sheet1!$A$2:$F$2001,6,FALSE)</f>
        <v>678.15388929840003</v>
      </c>
      <c r="J462" s="5">
        <f t="shared" ca="1" si="99"/>
        <v>1.9233029706601957E-4</v>
      </c>
      <c r="K462" s="5">
        <f t="shared" ca="1" si="100"/>
        <v>0.13049003930018443</v>
      </c>
      <c r="L462" s="6">
        <f t="shared" si="101"/>
        <v>461</v>
      </c>
      <c r="M462">
        <f t="shared" si="89"/>
        <v>679.1489494444761</v>
      </c>
      <c r="N462">
        <f t="shared" si="90"/>
        <v>0.39562233765742483</v>
      </c>
      <c r="O462">
        <f t="shared" si="91"/>
        <v>-0.17428096928077288</v>
      </c>
      <c r="P462" t="str">
        <f t="shared" si="92"/>
        <v/>
      </c>
      <c r="Q462">
        <f t="shared" si="93"/>
        <v>0</v>
      </c>
      <c r="R462">
        <f t="shared" si="94"/>
        <v>-0.72877132366619768</v>
      </c>
      <c r="S462">
        <f t="shared" si="95"/>
        <v>-0.64845044996324985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64.679377997900019</v>
      </c>
    </row>
    <row r="463" spans="1:24" x14ac:dyDescent="0.25">
      <c r="A463" s="2">
        <v>43232.822485069453</v>
      </c>
      <c r="B463">
        <v>679.08</v>
      </c>
      <c r="C463">
        <v>1</v>
      </c>
      <c r="H463">
        <f>VLOOKUP(A463,[1]Sheet1!$A$2:$F$2001,5,FALSE)</f>
        <v>678.46845396069989</v>
      </c>
      <c r="I463">
        <f>VLOOKUP(A463,[1]Sheet1!$A$2:$F$2001,6,FALSE)</f>
        <v>678.15388929840003</v>
      </c>
      <c r="J463" s="5">
        <f t="shared" ca="1" si="99"/>
        <v>7.8344989541827693E-4</v>
      </c>
      <c r="K463" s="5">
        <f t="shared" ca="1" si="100"/>
        <v>0.53154603930011035</v>
      </c>
      <c r="L463" s="6">
        <f t="shared" si="101"/>
        <v>462</v>
      </c>
      <c r="M463">
        <f t="shared" si="89"/>
        <v>679.14320319033106</v>
      </c>
      <c r="N463">
        <f t="shared" si="90"/>
        <v>0.35382053651443052</v>
      </c>
      <c r="O463">
        <f t="shared" si="91"/>
        <v>-0.17863064409333904</v>
      </c>
      <c r="P463" t="str">
        <f t="shared" si="92"/>
        <v/>
      </c>
      <c r="Q463">
        <f t="shared" si="93"/>
        <v>0</v>
      </c>
      <c r="R463">
        <f t="shared" si="94"/>
        <v>-0.71198216935171843</v>
      </c>
      <c r="S463">
        <f t="shared" si="95"/>
        <v>-0.64845044996324985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64.679377997900019</v>
      </c>
    </row>
    <row r="464" spans="1:24" x14ac:dyDescent="0.25">
      <c r="A464" s="2">
        <v>43232.822485069453</v>
      </c>
      <c r="B464">
        <v>679.08</v>
      </c>
      <c r="C464">
        <v>1</v>
      </c>
      <c r="H464">
        <f>VLOOKUP(A464,[1]Sheet1!$A$2:$F$2001,5,FALSE)</f>
        <v>678.46845396069989</v>
      </c>
      <c r="I464">
        <f>VLOOKUP(A464,[1]Sheet1!$A$2:$F$2001,6,FALSE)</f>
        <v>678.15388929840003</v>
      </c>
      <c r="J464" s="5">
        <f t="shared" ca="1" si="99"/>
        <v>7.8344989541827693E-4</v>
      </c>
      <c r="K464" s="5">
        <f t="shared" ca="1" si="100"/>
        <v>0.53154603930011035</v>
      </c>
      <c r="L464" s="6">
        <f t="shared" si="101"/>
        <v>463</v>
      </c>
      <c r="M464">
        <f t="shared" si="89"/>
        <v>679.12725663789308</v>
      </c>
      <c r="N464">
        <f t="shared" si="90"/>
        <v>0.29597064445209131</v>
      </c>
      <c r="O464">
        <f t="shared" si="91"/>
        <v>-0.15966663849560178</v>
      </c>
      <c r="P464" t="str">
        <f t="shared" si="92"/>
        <v/>
      </c>
      <c r="Q464">
        <f t="shared" si="93"/>
        <v>0</v>
      </c>
      <c r="R464">
        <f t="shared" si="94"/>
        <v>-0.71198216935171843</v>
      </c>
      <c r="S464">
        <f t="shared" si="95"/>
        <v>-0.61816976350303221</v>
      </c>
      <c r="T464" t="str">
        <f t="shared" si="96"/>
        <v/>
      </c>
      <c r="U464" t="str">
        <f t="shared" si="97"/>
        <v/>
      </c>
      <c r="V464" t="str">
        <f t="shared" si="88"/>
        <v/>
      </c>
      <c r="X464">
        <f t="shared" ca="1" si="98"/>
        <v>64.679377997900019</v>
      </c>
    </row>
    <row r="465" spans="1:24" x14ac:dyDescent="0.25">
      <c r="A465" s="2">
        <v>43232.822485069453</v>
      </c>
      <c r="B465">
        <v>679.08</v>
      </c>
      <c r="C465">
        <v>1</v>
      </c>
      <c r="H465">
        <f>VLOOKUP(A465,[1]Sheet1!$A$2:$F$2001,5,FALSE)</f>
        <v>678.46845396069989</v>
      </c>
      <c r="I465">
        <f>VLOOKUP(A465,[1]Sheet1!$A$2:$F$2001,6,FALSE)</f>
        <v>678.15388929840003</v>
      </c>
      <c r="J465" s="5">
        <f t="shared" ca="1" si="99"/>
        <v>7.98188974209065E-4</v>
      </c>
      <c r="K465" s="5">
        <f t="shared" ca="1" si="100"/>
        <v>0.54154603930010126</v>
      </c>
      <c r="L465" s="6">
        <f t="shared" si="101"/>
        <v>464</v>
      </c>
      <c r="M465">
        <f t="shared" si="89"/>
        <v>679.13919925489608</v>
      </c>
      <c r="N465">
        <f t="shared" si="90"/>
        <v>0.27859327845711435</v>
      </c>
      <c r="O465">
        <f t="shared" si="91"/>
        <v>-0.21249347875116201</v>
      </c>
      <c r="P465" t="str">
        <f t="shared" si="92"/>
        <v/>
      </c>
      <c r="Q465">
        <f t="shared" si="93"/>
        <v>0</v>
      </c>
      <c r="R465">
        <f t="shared" si="94"/>
        <v>-0.66740729751324468</v>
      </c>
      <c r="S465">
        <f t="shared" si="95"/>
        <v>-0.61816976350303221</v>
      </c>
      <c r="T465" t="str">
        <f t="shared" si="96"/>
        <v/>
      </c>
      <c r="U465" t="str">
        <f t="shared" si="97"/>
        <v/>
      </c>
      <c r="V465" t="str">
        <f t="shared" si="88"/>
        <v/>
      </c>
      <c r="X465">
        <f t="shared" ca="1" si="98"/>
        <v>64.679377997900019</v>
      </c>
    </row>
    <row r="466" spans="1:24" x14ac:dyDescent="0.25">
      <c r="A466" s="2">
        <v>43232.822485069453</v>
      </c>
      <c r="B466">
        <v>679.08</v>
      </c>
      <c r="C466">
        <v>1</v>
      </c>
      <c r="H466">
        <f>VLOOKUP(A466,[1]Sheet1!$A$2:$F$2001,5,FALSE)</f>
        <v>678.46845396069989</v>
      </c>
      <c r="I466">
        <f>VLOOKUP(A466,[1]Sheet1!$A$2:$F$2001,6,FALSE)</f>
        <v>678.15388929840003</v>
      </c>
      <c r="J466" s="5">
        <f t="shared" ca="1" si="99"/>
        <v>7.98188974209065E-4</v>
      </c>
      <c r="K466" s="5">
        <f t="shared" ca="1" si="100"/>
        <v>0.54154603930010126</v>
      </c>
      <c r="L466" s="6">
        <f t="shared" si="101"/>
        <v>465</v>
      </c>
      <c r="M466">
        <f t="shared" si="89"/>
        <v>679.19329445592143</v>
      </c>
      <c r="N466">
        <f t="shared" si="90"/>
        <v>0.27625612426839047</v>
      </c>
      <c r="O466">
        <f t="shared" si="91"/>
        <v>-0.41010658576865572</v>
      </c>
      <c r="P466" t="str">
        <f t="shared" si="92"/>
        <v/>
      </c>
      <c r="Q466">
        <f t="shared" si="93"/>
        <v>0</v>
      </c>
      <c r="R466">
        <f t="shared" si="94"/>
        <v>-0.63266015825405519</v>
      </c>
      <c r="S466">
        <f t="shared" si="95"/>
        <v>-0.69209228675474077</v>
      </c>
      <c r="T466" t="str">
        <f t="shared" si="96"/>
        <v/>
      </c>
      <c r="U466" t="str">
        <f t="shared" si="97"/>
        <v/>
      </c>
      <c r="V466" t="str">
        <f t="shared" si="88"/>
        <v/>
      </c>
      <c r="X466">
        <f t="shared" ca="1" si="98"/>
        <v>64.679377997900019</v>
      </c>
    </row>
    <row r="467" spans="1:24" x14ac:dyDescent="0.25">
      <c r="A467" s="2">
        <v>43232.822485069453</v>
      </c>
      <c r="B467">
        <v>679.08</v>
      </c>
      <c r="C467">
        <v>1</v>
      </c>
      <c r="H467">
        <f>VLOOKUP(A467,[1]Sheet1!$A$2:$F$2001,5,FALSE)</f>
        <v>678.46845396069989</v>
      </c>
      <c r="I467">
        <f>VLOOKUP(A467,[1]Sheet1!$A$2:$F$2001,6,FALSE)</f>
        <v>678.15388929840003</v>
      </c>
      <c r="J467" s="5">
        <f t="shared" ca="1" si="99"/>
        <v>7.98188974209065E-4</v>
      </c>
      <c r="K467" s="5">
        <f t="shared" ca="1" si="100"/>
        <v>0.54154603930010126</v>
      </c>
      <c r="L467" s="6">
        <f t="shared" si="101"/>
        <v>466</v>
      </c>
      <c r="M467">
        <f t="shared" si="89"/>
        <v>679.2400027057605</v>
      </c>
      <c r="N467">
        <f t="shared" si="90"/>
        <v>0.27514422521859461</v>
      </c>
      <c r="O467">
        <f t="shared" si="91"/>
        <v>-0.5815230380842783</v>
      </c>
      <c r="P467" t="str">
        <f t="shared" si="92"/>
        <v/>
      </c>
      <c r="Q467">
        <f t="shared" si="93"/>
        <v>0</v>
      </c>
      <c r="R467">
        <f t="shared" si="94"/>
        <v>-0.62872861925057066</v>
      </c>
      <c r="S467">
        <f t="shared" si="95"/>
        <v>-0.67164375748070348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64.679377997900019</v>
      </c>
    </row>
    <row r="468" spans="1:24" x14ac:dyDescent="0.25">
      <c r="A468" s="2">
        <v>43232.822485069453</v>
      </c>
      <c r="B468">
        <v>679.08</v>
      </c>
      <c r="C468">
        <v>1</v>
      </c>
      <c r="H468">
        <f>VLOOKUP(A468,[1]Sheet1!$A$2:$F$2001,5,FALSE)</f>
        <v>678.46845396069989</v>
      </c>
      <c r="I468">
        <f>VLOOKUP(A468,[1]Sheet1!$A$2:$F$2001,6,FALSE)</f>
        <v>678.15388929840003</v>
      </c>
      <c r="J468" s="5">
        <f t="shared" ca="1" si="99"/>
        <v>7.98188974209065E-4</v>
      </c>
      <c r="K468" s="5">
        <f t="shared" ca="1" si="100"/>
        <v>0.54154603930010126</v>
      </c>
      <c r="L468" s="6">
        <f t="shared" si="101"/>
        <v>467</v>
      </c>
      <c r="M468">
        <f t="shared" si="89"/>
        <v>679.27965094887691</v>
      </c>
      <c r="N468">
        <f t="shared" si="90"/>
        <v>0.27531704551863367</v>
      </c>
      <c r="O468">
        <f t="shared" si="91"/>
        <v>-0.72516741017894093</v>
      </c>
      <c r="P468" t="str">
        <f t="shared" si="92"/>
        <v/>
      </c>
      <c r="Q468">
        <f t="shared" si="93"/>
        <v>0</v>
      </c>
      <c r="R468">
        <f t="shared" si="94"/>
        <v>-0.61988544859188233</v>
      </c>
      <c r="S468">
        <f t="shared" si="95"/>
        <v>-0.62922509105111168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64.679377997900019</v>
      </c>
    </row>
    <row r="469" spans="1:24" x14ac:dyDescent="0.25">
      <c r="A469" s="2">
        <v>43232.822485069453</v>
      </c>
      <c r="B469">
        <v>679.08</v>
      </c>
      <c r="C469">
        <v>1</v>
      </c>
      <c r="H469">
        <f>VLOOKUP(A469,[1]Sheet1!$A$2:$F$2001,5,FALSE)</f>
        <v>678.46845396069989</v>
      </c>
      <c r="I469">
        <f>VLOOKUP(A469,[1]Sheet1!$A$2:$F$2001,6,FALSE)</f>
        <v>678.15388929840003</v>
      </c>
      <c r="J469" s="5">
        <f t="shared" ca="1" si="99"/>
        <v>7.98188974209065E-4</v>
      </c>
      <c r="K469" s="5">
        <f t="shared" ca="1" si="100"/>
        <v>0.54154603930010126</v>
      </c>
      <c r="L469" s="6">
        <f t="shared" si="101"/>
        <v>468</v>
      </c>
      <c r="M469">
        <f t="shared" si="89"/>
        <v>679.31213952812766</v>
      </c>
      <c r="N469">
        <f t="shared" si="90"/>
        <v>0.27678164305522074</v>
      </c>
      <c r="O469">
        <f t="shared" si="91"/>
        <v>-0.83870998656259865</v>
      </c>
      <c r="P469" t="str">
        <f t="shared" si="92"/>
        <v/>
      </c>
      <c r="Q469">
        <f t="shared" si="93"/>
        <v>0</v>
      </c>
      <c r="R469">
        <f t="shared" si="94"/>
        <v>-0.61988544859188222</v>
      </c>
      <c r="S469">
        <f t="shared" si="95"/>
        <v>-0.6076691771695617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64.679377997900019</v>
      </c>
    </row>
    <row r="470" spans="1:24" x14ac:dyDescent="0.25">
      <c r="A470" s="2">
        <v>43232.822485069453</v>
      </c>
      <c r="B470">
        <v>679.08</v>
      </c>
      <c r="C470">
        <v>1</v>
      </c>
      <c r="H470">
        <f>VLOOKUP(A470,[1]Sheet1!$A$2:$F$2001,5,FALSE)</f>
        <v>678.46845396069989</v>
      </c>
      <c r="I470">
        <f>VLOOKUP(A470,[1]Sheet1!$A$2:$F$2001,6,FALSE)</f>
        <v>678.15388929840003</v>
      </c>
      <c r="J470" s="5">
        <f t="shared" ca="1" si="99"/>
        <v>7.98188974209065E-4</v>
      </c>
      <c r="K470" s="5">
        <f t="shared" ca="1" si="100"/>
        <v>0.54154603930010126</v>
      </c>
      <c r="L470" s="6">
        <f t="shared" si="101"/>
        <v>469</v>
      </c>
      <c r="M470">
        <f t="shared" si="89"/>
        <v>679.33775542461058</v>
      </c>
      <c r="N470">
        <f t="shared" si="90"/>
        <v>0.27928685157989025</v>
      </c>
      <c r="O470">
        <f t="shared" si="91"/>
        <v>-0.92290569052014715</v>
      </c>
      <c r="P470" t="str">
        <f t="shared" si="92"/>
        <v/>
      </c>
      <c r="Q470">
        <f t="shared" si="93"/>
        <v>0</v>
      </c>
      <c r="R470">
        <f t="shared" si="94"/>
        <v>-0.58203359037137015</v>
      </c>
      <c r="S470">
        <f t="shared" si="95"/>
        <v>-0.6076691771695617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64.679377997900019</v>
      </c>
    </row>
    <row r="471" spans="1:24" x14ac:dyDescent="0.25">
      <c r="A471" s="2">
        <v>43232.822485069453</v>
      </c>
      <c r="B471">
        <v>679.08</v>
      </c>
      <c r="C471">
        <v>1</v>
      </c>
      <c r="H471">
        <f>VLOOKUP(A471,[1]Sheet1!$A$2:$F$2001,5,FALSE)</f>
        <v>678.46845396069989</v>
      </c>
      <c r="I471">
        <f>VLOOKUP(A471,[1]Sheet1!$A$2:$F$2001,6,FALSE)</f>
        <v>678.15388929840003</v>
      </c>
      <c r="J471" s="5">
        <f t="shared" ca="1" si="99"/>
        <v>7.98188974209065E-4</v>
      </c>
      <c r="K471" s="5">
        <f t="shared" ca="1" si="100"/>
        <v>0.54154603930010126</v>
      </c>
      <c r="L471" s="6">
        <f t="shared" si="101"/>
        <v>470</v>
      </c>
      <c r="M471">
        <f t="shared" si="89"/>
        <v>679.36596614589348</v>
      </c>
      <c r="N471">
        <f t="shared" si="90"/>
        <v>0.28122699649536814</v>
      </c>
      <c r="O471">
        <f t="shared" si="91"/>
        <v>-1.0168516872744457</v>
      </c>
      <c r="P471" t="str">
        <f t="shared" si="92"/>
        <v/>
      </c>
      <c r="Q471">
        <f t="shared" si="93"/>
        <v>0</v>
      </c>
      <c r="R471">
        <f t="shared" si="94"/>
        <v>-0.53873086826051797</v>
      </c>
      <c r="S471">
        <f t="shared" si="95"/>
        <v>-0.57877311283074107</v>
      </c>
      <c r="T471">
        <f t="shared" si="96"/>
        <v>1</v>
      </c>
      <c r="U471">
        <f t="shared" ca="1" si="97"/>
        <v>0.54154603930010126</v>
      </c>
      <c r="V471">
        <f t="shared" ca="1" si="88"/>
        <v>0.54154603930010126</v>
      </c>
      <c r="X471">
        <f t="shared" ca="1" si="98"/>
        <v>65.22092403720012</v>
      </c>
    </row>
    <row r="472" spans="1:24" x14ac:dyDescent="0.25">
      <c r="A472" s="2">
        <v>43232.822485069453</v>
      </c>
      <c r="B472">
        <v>679.08</v>
      </c>
      <c r="C472">
        <v>1</v>
      </c>
      <c r="H472">
        <f>VLOOKUP(A472,[1]Sheet1!$A$2:$F$2001,5,FALSE)</f>
        <v>678.46845396069989</v>
      </c>
      <c r="I472">
        <f>VLOOKUP(A472,[1]Sheet1!$A$2:$F$2001,6,FALSE)</f>
        <v>678.15388929840003</v>
      </c>
      <c r="J472" s="5">
        <f t="shared" ca="1" si="99"/>
        <v>7.98188974209065E-4</v>
      </c>
      <c r="K472" s="5">
        <f t="shared" ca="1" si="100"/>
        <v>0.54154603930010126</v>
      </c>
      <c r="L472" s="6">
        <f t="shared" si="101"/>
        <v>471</v>
      </c>
      <c r="M472">
        <f t="shared" si="89"/>
        <v>679.39892453759796</v>
      </c>
      <c r="N472">
        <f t="shared" si="90"/>
        <v>0.28048530954988038</v>
      </c>
      <c r="O472">
        <f t="shared" si="91"/>
        <v>-1.137045423554371</v>
      </c>
      <c r="P472" t="str">
        <f t="shared" si="92"/>
        <v/>
      </c>
      <c r="Q472">
        <f t="shared" si="93"/>
        <v>0</v>
      </c>
      <c r="R472">
        <f t="shared" si="94"/>
        <v>-0.49526113826984342</v>
      </c>
      <c r="S472">
        <f t="shared" si="95"/>
        <v>-0.54114509952658085</v>
      </c>
      <c r="T472">
        <f t="shared" si="96"/>
        <v>1</v>
      </c>
      <c r="U472">
        <f t="shared" ca="1" si="97"/>
        <v>0.54154603930010126</v>
      </c>
      <c r="V472" t="str">
        <f t="shared" si="88"/>
        <v/>
      </c>
      <c r="X472">
        <f t="shared" ca="1" si="98"/>
        <v>65.22092403720012</v>
      </c>
    </row>
    <row r="473" spans="1:24" x14ac:dyDescent="0.25">
      <c r="A473" s="2">
        <v>43232.822485069453</v>
      </c>
      <c r="B473">
        <v>679.08</v>
      </c>
      <c r="C473">
        <v>1</v>
      </c>
      <c r="H473">
        <f>VLOOKUP(A473,[1]Sheet1!$A$2:$F$2001,5,FALSE)</f>
        <v>678.46845396069989</v>
      </c>
      <c r="I473">
        <f>VLOOKUP(A473,[1]Sheet1!$A$2:$F$2001,6,FALSE)</f>
        <v>678.15388929840003</v>
      </c>
      <c r="J473" s="5">
        <f t="shared" ca="1" si="99"/>
        <v>7.98188974209065E-4</v>
      </c>
      <c r="K473" s="5">
        <f t="shared" ca="1" si="100"/>
        <v>0.54154603930010126</v>
      </c>
      <c r="L473" s="6">
        <f t="shared" si="101"/>
        <v>472</v>
      </c>
      <c r="M473">
        <f t="shared" si="89"/>
        <v>679.42645566744136</v>
      </c>
      <c r="N473">
        <f t="shared" si="90"/>
        <v>0.2816657311833547</v>
      </c>
      <c r="O473">
        <f t="shared" si="91"/>
        <v>-1.2300242063021438</v>
      </c>
      <c r="P473" t="str">
        <f t="shared" si="92"/>
        <v/>
      </c>
      <c r="Q473">
        <f t="shared" si="93"/>
        <v>0</v>
      </c>
      <c r="R473">
        <f t="shared" si="94"/>
        <v>-0.46316174336172899</v>
      </c>
      <c r="S473">
        <f t="shared" si="95"/>
        <v>-0.51170452684894063</v>
      </c>
      <c r="T473">
        <f t="shared" si="96"/>
        <v>1</v>
      </c>
      <c r="U473">
        <f t="shared" ca="1" si="97"/>
        <v>0.54154603930010126</v>
      </c>
      <c r="V473" t="str">
        <f t="shared" si="88"/>
        <v/>
      </c>
      <c r="X473">
        <f t="shared" ca="1" si="98"/>
        <v>65.22092403720012</v>
      </c>
    </row>
    <row r="474" spans="1:24" x14ac:dyDescent="0.25">
      <c r="A474" s="2">
        <v>43232.822485069453</v>
      </c>
      <c r="B474">
        <v>679.08</v>
      </c>
      <c r="C474">
        <v>1</v>
      </c>
      <c r="H474">
        <f>VLOOKUP(A474,[1]Sheet1!$A$2:$F$2001,5,FALSE)</f>
        <v>678.46845396069989</v>
      </c>
      <c r="I474">
        <f>VLOOKUP(A474,[1]Sheet1!$A$2:$F$2001,6,FALSE)</f>
        <v>678.15388929840003</v>
      </c>
      <c r="J474" s="5">
        <f t="shared" ca="1" si="99"/>
        <v>7.98188974209065E-4</v>
      </c>
      <c r="K474" s="5">
        <f t="shared" ca="1" si="100"/>
        <v>0.54154603930010126</v>
      </c>
      <c r="L474" s="6">
        <f t="shared" si="101"/>
        <v>473</v>
      </c>
      <c r="M474">
        <f t="shared" si="89"/>
        <v>679.44848633675633</v>
      </c>
      <c r="N474">
        <f t="shared" si="90"/>
        <v>0.28471296019481829</v>
      </c>
      <c r="O474">
        <f t="shared" si="91"/>
        <v>-1.2942380160852176</v>
      </c>
      <c r="P474" t="str">
        <f t="shared" si="92"/>
        <v/>
      </c>
      <c r="Q474">
        <f t="shared" si="93"/>
        <v>0</v>
      </c>
      <c r="R474">
        <f t="shared" si="94"/>
        <v>-0.42085972626003798</v>
      </c>
      <c r="S474">
        <f t="shared" si="95"/>
        <v>-0.4695190723078741</v>
      </c>
      <c r="T474">
        <f t="shared" si="96"/>
        <v>1</v>
      </c>
      <c r="U474">
        <f t="shared" ca="1" si="97"/>
        <v>0.54154603930010126</v>
      </c>
      <c r="V474" t="str">
        <f t="shared" si="88"/>
        <v/>
      </c>
      <c r="X474">
        <f t="shared" ca="1" si="98"/>
        <v>65.22092403720012</v>
      </c>
    </row>
    <row r="475" spans="1:24" x14ac:dyDescent="0.25">
      <c r="A475" s="2">
        <v>43232.822485069453</v>
      </c>
      <c r="B475">
        <v>679.08</v>
      </c>
      <c r="C475">
        <v>1</v>
      </c>
      <c r="H475">
        <f>VLOOKUP(A475,[1]Sheet1!$A$2:$F$2001,5,FALSE)</f>
        <v>678.46845396069989</v>
      </c>
      <c r="I475">
        <f>VLOOKUP(A475,[1]Sheet1!$A$2:$F$2001,6,FALSE)</f>
        <v>678.15388929840003</v>
      </c>
      <c r="J475" s="5">
        <f t="shared" ca="1" si="99"/>
        <v>7.9985154229665883E-4</v>
      </c>
      <c r="K475" s="5">
        <f t="shared" ca="1" si="100"/>
        <v>0.5426740393000955</v>
      </c>
      <c r="L475" s="6">
        <f t="shared" si="101"/>
        <v>474</v>
      </c>
      <c r="M475">
        <f t="shared" si="89"/>
        <v>679.46450807232998</v>
      </c>
      <c r="N475">
        <f t="shared" si="90"/>
        <v>0.28955268939640205</v>
      </c>
      <c r="O475">
        <f t="shared" si="91"/>
        <v>-1.32793818331122</v>
      </c>
      <c r="P475" t="str">
        <f t="shared" si="92"/>
        <v/>
      </c>
      <c r="Q475">
        <f t="shared" si="93"/>
        <v>0</v>
      </c>
      <c r="R475">
        <f t="shared" si="94"/>
        <v>-0.42085972626003798</v>
      </c>
      <c r="S475">
        <f t="shared" si="95"/>
        <v>-0.44824144267228427</v>
      </c>
      <c r="T475">
        <f t="shared" si="96"/>
        <v>1</v>
      </c>
      <c r="U475">
        <f t="shared" ca="1" si="97"/>
        <v>0.5426740393000955</v>
      </c>
      <c r="V475" t="str">
        <f t="shared" si="88"/>
        <v/>
      </c>
      <c r="X475">
        <f t="shared" ca="1" si="98"/>
        <v>65.22092403720012</v>
      </c>
    </row>
    <row r="476" spans="1:24" x14ac:dyDescent="0.25">
      <c r="A476" s="2">
        <v>43232.822485069453</v>
      </c>
      <c r="B476">
        <v>679.08</v>
      </c>
      <c r="C476">
        <v>1</v>
      </c>
      <c r="H476">
        <f>VLOOKUP(A476,[1]Sheet1!$A$2:$F$2001,5,FALSE)</f>
        <v>678.46845396069989</v>
      </c>
      <c r="I476">
        <f>VLOOKUP(A476,[1]Sheet1!$A$2:$F$2001,6,FALSE)</f>
        <v>678.15388929840003</v>
      </c>
      <c r="J476" s="5">
        <f t="shared" ca="1" si="99"/>
        <v>8.1292805299985297E-4</v>
      </c>
      <c r="K476" s="5">
        <f t="shared" ca="1" si="100"/>
        <v>0.55154603930009216</v>
      </c>
      <c r="L476" s="6">
        <f t="shared" si="101"/>
        <v>475</v>
      </c>
      <c r="M476">
        <f t="shared" si="89"/>
        <v>679.47503400958465</v>
      </c>
      <c r="N476">
        <f t="shared" si="90"/>
        <v>0.29560813902664729</v>
      </c>
      <c r="O476">
        <f t="shared" si="91"/>
        <v>-1.3363434812226058</v>
      </c>
      <c r="P476" t="str">
        <f t="shared" si="92"/>
        <v/>
      </c>
      <c r="Q476">
        <f t="shared" si="93"/>
        <v>0</v>
      </c>
      <c r="R476">
        <f t="shared" si="94"/>
        <v>-0.42085972626003798</v>
      </c>
      <c r="S476">
        <f t="shared" si="95"/>
        <v>-0.44824144267228427</v>
      </c>
      <c r="T476">
        <f t="shared" si="96"/>
        <v>1</v>
      </c>
      <c r="U476">
        <f t="shared" ca="1" si="97"/>
        <v>0.55154603930009216</v>
      </c>
      <c r="V476" t="str">
        <f t="shared" si="88"/>
        <v/>
      </c>
      <c r="X476">
        <f t="shared" ca="1" si="98"/>
        <v>65.22092403720012</v>
      </c>
    </row>
    <row r="477" spans="1:24" x14ac:dyDescent="0.25">
      <c r="A477" s="2">
        <v>43232.822485069453</v>
      </c>
      <c r="B477">
        <v>679.08</v>
      </c>
      <c r="C477">
        <v>1</v>
      </c>
      <c r="H477">
        <f>VLOOKUP(A477,[1]Sheet1!$A$2:$F$2001,5,FALSE)</f>
        <v>678.46845396069989</v>
      </c>
      <c r="I477">
        <f>VLOOKUP(A477,[1]Sheet1!$A$2:$F$2001,6,FALSE)</f>
        <v>678.15388929840003</v>
      </c>
      <c r="J477" s="5">
        <f t="shared" ca="1" si="99"/>
        <v>8.8662344695396072E-4</v>
      </c>
      <c r="K477" s="5">
        <f t="shared" ca="1" si="100"/>
        <v>0.60154603930016037</v>
      </c>
      <c r="L477" s="6">
        <f t="shared" si="101"/>
        <v>476</v>
      </c>
      <c r="M477">
        <f t="shared" si="89"/>
        <v>679.48006414851977</v>
      </c>
      <c r="N477">
        <f t="shared" si="90"/>
        <v>0.30243133286538482</v>
      </c>
      <c r="O477">
        <f t="shared" si="91"/>
        <v>-1.3228263908019231</v>
      </c>
      <c r="P477" t="str">
        <f t="shared" si="92"/>
        <v/>
      </c>
      <c r="Q477">
        <f t="shared" si="93"/>
        <v>0</v>
      </c>
      <c r="R477">
        <f t="shared" si="94"/>
        <v>-0.42085972626003798</v>
      </c>
      <c r="S477">
        <f t="shared" si="95"/>
        <v>-0.44824144267228427</v>
      </c>
      <c r="T477">
        <f t="shared" si="96"/>
        <v>1</v>
      </c>
      <c r="U477">
        <f t="shared" ca="1" si="97"/>
        <v>0.60154603930016037</v>
      </c>
      <c r="V477" t="str">
        <f t="shared" si="88"/>
        <v/>
      </c>
      <c r="X477">
        <f t="shared" ca="1" si="98"/>
        <v>65.22092403720012</v>
      </c>
    </row>
    <row r="478" spans="1:24" x14ac:dyDescent="0.25">
      <c r="A478" s="2">
        <v>43232.822485069453</v>
      </c>
      <c r="B478">
        <v>679.08</v>
      </c>
      <c r="C478">
        <v>1</v>
      </c>
      <c r="H478">
        <f>VLOOKUP(A478,[1]Sheet1!$A$2:$F$2001,5,FALSE)</f>
        <v>678.46845396069989</v>
      </c>
      <c r="I478">
        <f>VLOOKUP(A478,[1]Sheet1!$A$2:$F$2001,6,FALSE)</f>
        <v>678.15388929840003</v>
      </c>
      <c r="J478" s="5">
        <f t="shared" ca="1" si="99"/>
        <v>8.8662344695396072E-4</v>
      </c>
      <c r="K478" s="5">
        <f t="shared" ca="1" si="100"/>
        <v>0.60154603930016037</v>
      </c>
      <c r="L478" s="6">
        <f t="shared" si="101"/>
        <v>477</v>
      </c>
      <c r="M478">
        <f t="shared" si="89"/>
        <v>679.4795984891357</v>
      </c>
      <c r="N478">
        <f t="shared" si="90"/>
        <v>0.30950747000901557</v>
      </c>
      <c r="O478">
        <f t="shared" si="91"/>
        <v>-1.2910786583729816</v>
      </c>
      <c r="P478" t="str">
        <f t="shared" si="92"/>
        <v/>
      </c>
      <c r="Q478">
        <f t="shared" si="93"/>
        <v>0</v>
      </c>
      <c r="R478">
        <f t="shared" si="94"/>
        <v>-0.42085972626003798</v>
      </c>
      <c r="S478">
        <f t="shared" si="95"/>
        <v>-0.43686658621490593</v>
      </c>
      <c r="T478">
        <f t="shared" si="96"/>
        <v>1</v>
      </c>
      <c r="U478">
        <f t="shared" ca="1" si="97"/>
        <v>0.60154603930016037</v>
      </c>
      <c r="V478" t="str">
        <f t="shared" si="88"/>
        <v/>
      </c>
      <c r="X478">
        <f t="shared" ca="1" si="98"/>
        <v>65.22092403720012</v>
      </c>
    </row>
    <row r="479" spans="1:24" x14ac:dyDescent="0.25">
      <c r="A479" s="2">
        <v>43232.822485069453</v>
      </c>
      <c r="B479">
        <v>679.08</v>
      </c>
      <c r="C479">
        <v>1</v>
      </c>
      <c r="H479">
        <f>VLOOKUP(A479,[1]Sheet1!$A$2:$F$2001,5,FALSE)</f>
        <v>678.46845396069989</v>
      </c>
      <c r="I479">
        <f>VLOOKUP(A479,[1]Sheet1!$A$2:$F$2001,6,FALSE)</f>
        <v>678.15388929840003</v>
      </c>
      <c r="J479" s="5">
        <f t="shared" ca="1" si="99"/>
        <v>8.8662344695396072E-4</v>
      </c>
      <c r="K479" s="5">
        <f t="shared" ca="1" si="100"/>
        <v>0.60154603930016037</v>
      </c>
      <c r="L479" s="6">
        <f t="shared" si="101"/>
        <v>478</v>
      </c>
      <c r="M479">
        <f t="shared" si="89"/>
        <v>679.47363703143219</v>
      </c>
      <c r="N479">
        <f t="shared" si="90"/>
        <v>0.31626989672904576</v>
      </c>
      <c r="O479">
        <f t="shared" si="91"/>
        <v>-1.2446237707200614</v>
      </c>
      <c r="P479" t="str">
        <f t="shared" si="92"/>
        <v/>
      </c>
      <c r="Q479">
        <f t="shared" si="93"/>
        <v>0</v>
      </c>
      <c r="R479">
        <f t="shared" si="94"/>
        <v>-0.42085972626003804</v>
      </c>
      <c r="S479">
        <f t="shared" si="95"/>
        <v>-0.43686658621490593</v>
      </c>
      <c r="T479">
        <f t="shared" si="96"/>
        <v>1</v>
      </c>
      <c r="U479">
        <f t="shared" ca="1" si="97"/>
        <v>0.60154603930016037</v>
      </c>
      <c r="V479" t="str">
        <f t="shared" si="88"/>
        <v/>
      </c>
      <c r="X479">
        <f t="shared" ca="1" si="98"/>
        <v>65.22092403720012</v>
      </c>
    </row>
    <row r="480" spans="1:24" x14ac:dyDescent="0.25">
      <c r="A480" s="2">
        <v>43232.822485069453</v>
      </c>
      <c r="B480">
        <v>679.08</v>
      </c>
      <c r="C480">
        <v>1</v>
      </c>
      <c r="H480">
        <f>VLOOKUP(A480,[1]Sheet1!$A$2:$F$2001,5,FALSE)</f>
        <v>678.46845396069989</v>
      </c>
      <c r="I480">
        <f>VLOOKUP(A480,[1]Sheet1!$A$2:$F$2001,6,FALSE)</f>
        <v>678.15388929840003</v>
      </c>
      <c r="J480" s="5">
        <f t="shared" ca="1" si="99"/>
        <v>8.8662344695396072E-4</v>
      </c>
      <c r="K480" s="5">
        <f t="shared" ca="1" si="100"/>
        <v>0.60154603930016037</v>
      </c>
      <c r="L480" s="6">
        <f t="shared" si="101"/>
        <v>479</v>
      </c>
      <c r="M480">
        <f t="shared" si="89"/>
        <v>679.46217977540937</v>
      </c>
      <c r="N480">
        <f t="shared" si="90"/>
        <v>0.32210481151517006</v>
      </c>
      <c r="O480">
        <f t="shared" si="91"/>
        <v>-1.1865075023610052</v>
      </c>
      <c r="P480" t="str">
        <f t="shared" si="92"/>
        <v/>
      </c>
      <c r="Q480">
        <f t="shared" si="93"/>
        <v>0</v>
      </c>
      <c r="R480">
        <f t="shared" si="94"/>
        <v>-0.42085972626003804</v>
      </c>
      <c r="S480">
        <f t="shared" si="95"/>
        <v>-0.43686658621490593</v>
      </c>
      <c r="T480">
        <f t="shared" si="96"/>
        <v>1</v>
      </c>
      <c r="U480">
        <f t="shared" ca="1" si="97"/>
        <v>0.60154603930016037</v>
      </c>
      <c r="V480" t="str">
        <f t="shared" si="88"/>
        <v/>
      </c>
      <c r="X480">
        <f t="shared" ca="1" si="98"/>
        <v>65.22092403720012</v>
      </c>
    </row>
    <row r="481" spans="1:24" x14ac:dyDescent="0.25">
      <c r="A481" s="2">
        <v>43232.822485069453</v>
      </c>
      <c r="B481">
        <v>679.08</v>
      </c>
      <c r="C481">
        <v>1</v>
      </c>
      <c r="H481">
        <f>VLOOKUP(A481,[1]Sheet1!$A$2:$F$2001,5,FALSE)</f>
        <v>678.46845396069989</v>
      </c>
      <c r="I481">
        <f>VLOOKUP(A481,[1]Sheet1!$A$2:$F$2001,6,FALSE)</f>
        <v>678.15388929840003</v>
      </c>
      <c r="J481" s="5">
        <f t="shared" ca="1" si="99"/>
        <v>8.8662344695396072E-4</v>
      </c>
      <c r="K481" s="5">
        <f t="shared" ca="1" si="100"/>
        <v>0.60154603930016037</v>
      </c>
      <c r="L481" s="6">
        <f t="shared" si="101"/>
        <v>480</v>
      </c>
      <c r="M481">
        <f t="shared" si="89"/>
        <v>679.44522672106734</v>
      </c>
      <c r="N481">
        <f t="shared" si="90"/>
        <v>0.32634403398109185</v>
      </c>
      <c r="O481">
        <f t="shared" si="91"/>
        <v>-1.1191463089178542</v>
      </c>
      <c r="P481" t="str">
        <f t="shared" si="92"/>
        <v/>
      </c>
      <c r="Q481">
        <f t="shared" si="93"/>
        <v>0</v>
      </c>
      <c r="R481">
        <f t="shared" si="94"/>
        <v>-0.42085972626003804</v>
      </c>
      <c r="S481">
        <f t="shared" si="95"/>
        <v>-0.43686658621490593</v>
      </c>
      <c r="T481">
        <f t="shared" si="96"/>
        <v>1</v>
      </c>
      <c r="U481">
        <f t="shared" ca="1" si="97"/>
        <v>0.60154603930016037</v>
      </c>
      <c r="V481" t="str">
        <f t="shared" si="88"/>
        <v/>
      </c>
      <c r="X481">
        <f t="shared" ca="1" si="98"/>
        <v>65.22092403720012</v>
      </c>
    </row>
    <row r="482" spans="1:24" x14ac:dyDescent="0.25">
      <c r="A482" s="2">
        <v>43232.822485069453</v>
      </c>
      <c r="B482">
        <v>679.08</v>
      </c>
      <c r="C482">
        <v>1</v>
      </c>
      <c r="H482">
        <f>VLOOKUP(A482,[1]Sheet1!$A$2:$F$2001,5,FALSE)</f>
        <v>678.46845396069989</v>
      </c>
      <c r="I482">
        <f>VLOOKUP(A482,[1]Sheet1!$A$2:$F$2001,6,FALSE)</f>
        <v>678.15388929840003</v>
      </c>
      <c r="J482" s="5">
        <f t="shared" ca="1" si="99"/>
        <v>8.8662344695396072E-4</v>
      </c>
      <c r="K482" s="5">
        <f t="shared" ca="1" si="100"/>
        <v>0.60154603930016037</v>
      </c>
      <c r="L482" s="6">
        <f t="shared" si="101"/>
        <v>481</v>
      </c>
      <c r="M482">
        <f t="shared" si="89"/>
        <v>679.42277786840577</v>
      </c>
      <c r="N482">
        <f t="shared" si="90"/>
        <v>0.32824360385979501</v>
      </c>
      <c r="O482">
        <f t="shared" si="91"/>
        <v>-1.0442788964507779</v>
      </c>
      <c r="P482" t="str">
        <f t="shared" si="92"/>
        <v/>
      </c>
      <c r="Q482">
        <f t="shared" si="93"/>
        <v>0</v>
      </c>
      <c r="R482">
        <f t="shared" si="94"/>
        <v>-0.42085972626003804</v>
      </c>
      <c r="S482">
        <f t="shared" si="95"/>
        <v>-0.43686658621490593</v>
      </c>
      <c r="T482">
        <f t="shared" si="96"/>
        <v>1</v>
      </c>
      <c r="U482">
        <f t="shared" ca="1" si="97"/>
        <v>0.60154603930016037</v>
      </c>
      <c r="V482" t="str">
        <f t="shared" si="88"/>
        <v/>
      </c>
      <c r="X482">
        <f t="shared" ca="1" si="98"/>
        <v>65.22092403720012</v>
      </c>
    </row>
    <row r="483" spans="1:24" x14ac:dyDescent="0.25">
      <c r="A483" s="2">
        <v>43232.822485069453</v>
      </c>
      <c r="B483">
        <v>679.08</v>
      </c>
      <c r="C483">
        <v>1</v>
      </c>
      <c r="H483">
        <f>VLOOKUP(A483,[1]Sheet1!$A$2:$F$2001,5,FALSE)</f>
        <v>678.46845396069989</v>
      </c>
      <c r="I483">
        <f>VLOOKUP(A483,[1]Sheet1!$A$2:$F$2001,6,FALSE)</f>
        <v>678.15388929840003</v>
      </c>
      <c r="J483" s="5">
        <f t="shared" ca="1" si="99"/>
        <v>8.8662344695396072E-4</v>
      </c>
      <c r="K483" s="5">
        <f t="shared" ca="1" si="100"/>
        <v>0.60154603930016037</v>
      </c>
      <c r="L483" s="6">
        <f t="shared" si="101"/>
        <v>482</v>
      </c>
      <c r="M483">
        <f t="shared" si="89"/>
        <v>679.39518048638729</v>
      </c>
      <c r="N483">
        <f t="shared" si="90"/>
        <v>0.32714115952507777</v>
      </c>
      <c r="O483">
        <f t="shared" si="91"/>
        <v>-0.96343880068410526</v>
      </c>
      <c r="P483" t="str">
        <f t="shared" si="92"/>
        <v/>
      </c>
      <c r="Q483">
        <f t="shared" si="93"/>
        <v>0</v>
      </c>
      <c r="R483">
        <f t="shared" si="94"/>
        <v>-0.39183048649841962</v>
      </c>
      <c r="S483">
        <f t="shared" si="95"/>
        <v>-0.43686658621490593</v>
      </c>
      <c r="T483" t="str">
        <f t="shared" si="96"/>
        <v/>
      </c>
      <c r="U483" t="str">
        <f t="shared" si="97"/>
        <v/>
      </c>
      <c r="V483" t="str">
        <f t="shared" si="88"/>
        <v/>
      </c>
      <c r="X483">
        <f t="shared" ca="1" si="98"/>
        <v>65.22092403720012</v>
      </c>
    </row>
    <row r="484" spans="1:24" x14ac:dyDescent="0.25">
      <c r="A484" s="2">
        <v>43232.822485069453</v>
      </c>
      <c r="B484">
        <v>679.08</v>
      </c>
      <c r="C484">
        <v>1</v>
      </c>
      <c r="H484">
        <f>VLOOKUP(A484,[1]Sheet1!$A$2:$F$2001,5,FALSE)</f>
        <v>678.46845396069989</v>
      </c>
      <c r="I484">
        <f>VLOOKUP(A484,[1]Sheet1!$A$2:$F$2001,6,FALSE)</f>
        <v>678.15388929840003</v>
      </c>
      <c r="J484" s="5">
        <f t="shared" ca="1" si="99"/>
        <v>8.8662344695396072E-4</v>
      </c>
      <c r="K484" s="5">
        <f t="shared" ca="1" si="100"/>
        <v>0.60154603930016037</v>
      </c>
      <c r="L484" s="6">
        <f t="shared" si="101"/>
        <v>483</v>
      </c>
      <c r="M484">
        <f t="shared" si="89"/>
        <v>679.36201511661329</v>
      </c>
      <c r="N484">
        <f t="shared" si="90"/>
        <v>0.32181110842871036</v>
      </c>
      <c r="O484">
        <f t="shared" si="91"/>
        <v>-0.87633742038996654</v>
      </c>
      <c r="P484" t="str">
        <f t="shared" si="92"/>
        <v/>
      </c>
      <c r="Q484">
        <f t="shared" si="93"/>
        <v>0</v>
      </c>
      <c r="R484">
        <f t="shared" si="94"/>
        <v>-0.39170422129630023</v>
      </c>
      <c r="S484">
        <f t="shared" si="95"/>
        <v>-0.3966309385303573</v>
      </c>
      <c r="T484" t="str">
        <f t="shared" si="96"/>
        <v/>
      </c>
      <c r="U484" t="str">
        <f t="shared" si="97"/>
        <v/>
      </c>
      <c r="V484" t="str">
        <f t="shared" si="88"/>
        <v/>
      </c>
      <c r="X484">
        <f t="shared" ca="1" si="98"/>
        <v>65.22092403720012</v>
      </c>
    </row>
    <row r="485" spans="1:24" x14ac:dyDescent="0.25">
      <c r="A485" s="2">
        <v>43232.822485069453</v>
      </c>
      <c r="B485">
        <v>679.08</v>
      </c>
      <c r="C485">
        <v>1</v>
      </c>
      <c r="H485">
        <f>VLOOKUP(A485,[1]Sheet1!$A$2:$F$2001,5,FALSE)</f>
        <v>678.46845396069989</v>
      </c>
      <c r="I485">
        <f>VLOOKUP(A485,[1]Sheet1!$A$2:$F$2001,6,FALSE)</f>
        <v>678.15388929840003</v>
      </c>
      <c r="J485" s="5">
        <f t="shared" ca="1" si="99"/>
        <v>8.8662344695396072E-4</v>
      </c>
      <c r="K485" s="5">
        <f t="shared" ca="1" si="100"/>
        <v>0.60154603930016037</v>
      </c>
      <c r="L485" s="6">
        <f t="shared" si="101"/>
        <v>484</v>
      </c>
      <c r="M485">
        <f t="shared" si="89"/>
        <v>679.32362634259107</v>
      </c>
      <c r="N485">
        <f t="shared" si="90"/>
        <v>0.31118445199218819</v>
      </c>
      <c r="O485">
        <f t="shared" si="91"/>
        <v>-0.78290011287949635</v>
      </c>
      <c r="P485" t="str">
        <f t="shared" si="92"/>
        <v/>
      </c>
      <c r="Q485">
        <f t="shared" si="93"/>
        <v>0</v>
      </c>
      <c r="R485">
        <f t="shared" si="94"/>
        <v>-0.36464916439665074</v>
      </c>
      <c r="S485">
        <f t="shared" si="95"/>
        <v>-0.38535215998541483</v>
      </c>
      <c r="T485" t="str">
        <f t="shared" si="96"/>
        <v/>
      </c>
      <c r="U485" t="str">
        <f t="shared" si="97"/>
        <v/>
      </c>
      <c r="V485" t="str">
        <f t="shared" si="88"/>
        <v/>
      </c>
      <c r="X485">
        <f t="shared" ca="1" si="98"/>
        <v>65.22092403720012</v>
      </c>
    </row>
    <row r="486" spans="1:24" x14ac:dyDescent="0.25">
      <c r="A486" s="2">
        <v>43232.822485069453</v>
      </c>
      <c r="B486">
        <v>679.08</v>
      </c>
      <c r="C486">
        <v>1</v>
      </c>
      <c r="H486">
        <f>VLOOKUP(A486,[1]Sheet1!$A$2:$F$2001,5,FALSE)</f>
        <v>678.46845396069989</v>
      </c>
      <c r="I486">
        <f>VLOOKUP(A486,[1]Sheet1!$A$2:$F$2001,6,FALSE)</f>
        <v>678.15388929840003</v>
      </c>
      <c r="J486" s="5">
        <f t="shared" ca="1" si="99"/>
        <v>8.8662344695396072E-4</v>
      </c>
      <c r="K486" s="5">
        <f t="shared" ca="1" si="100"/>
        <v>0.60154603930016037</v>
      </c>
      <c r="L486" s="6">
        <f t="shared" si="101"/>
        <v>485</v>
      </c>
      <c r="M486">
        <f t="shared" si="89"/>
        <v>679.27990480653625</v>
      </c>
      <c r="N486">
        <f t="shared" si="90"/>
        <v>0.29336774278790423</v>
      </c>
      <c r="O486">
        <f t="shared" si="91"/>
        <v>-0.68141372543720768</v>
      </c>
      <c r="P486" t="str">
        <f t="shared" si="92"/>
        <v/>
      </c>
      <c r="Q486">
        <f t="shared" si="93"/>
        <v>0</v>
      </c>
      <c r="R486">
        <f t="shared" si="94"/>
        <v>-0.33232848662320247</v>
      </c>
      <c r="S486">
        <f t="shared" si="95"/>
        <v>-0.37416573867739417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65.22092403720012</v>
      </c>
    </row>
    <row r="487" spans="1:24" x14ac:dyDescent="0.25">
      <c r="A487" s="2">
        <v>43232.822508761572</v>
      </c>
      <c r="B487">
        <v>678.98696340776019</v>
      </c>
      <c r="C487">
        <v>15</v>
      </c>
      <c r="H487">
        <f>VLOOKUP(A487,[1]Sheet1!$A$2:$F$2001,5,FALSE)</f>
        <v>677.72977031210007</v>
      </c>
      <c r="I487">
        <f>VLOOKUP(A487,[1]Sheet1!$A$2:$F$2001,6,FALSE)</f>
        <v>678.01732800000002</v>
      </c>
      <c r="J487" s="5">
        <f t="shared" ca="1" si="99"/>
        <v>1.9775281337911289E-3</v>
      </c>
      <c r="K487" s="5">
        <f t="shared" ca="1" si="100"/>
        <v>1.3402296878999778</v>
      </c>
      <c r="L487" s="6">
        <f t="shared" si="101"/>
        <v>486</v>
      </c>
      <c r="M487">
        <f t="shared" ref="M487:M550" si="103">FORECAST(L487,B452:B486,L452:L486)</f>
        <v>679.23073789233047</v>
      </c>
      <c r="N487">
        <f t="shared" ref="N487:N550" si="104">STEYX(B452:B486,L452:L486)</f>
        <v>0.26528498513464099</v>
      </c>
      <c r="O487">
        <f t="shared" ref="O487:O550" si="105">(B487-M487)/N487</f>
        <v>-0.91891549929430516</v>
      </c>
      <c r="P487" t="str">
        <f t="shared" ref="P487:P550" si="106">IF(O487&gt;1.5,1,"")</f>
        <v/>
      </c>
      <c r="Q487">
        <f t="shared" ref="Q487:Q550" si="107">A487-A486</f>
        <v>2.3692118702456355E-5</v>
      </c>
      <c r="R487">
        <f t="shared" ref="R487:R550" si="108">(Q487-AVERAGE(Q452:Q486))/_xlfn.STDEV.S(Q452:Q486)</f>
        <v>-0.13694643119192315</v>
      </c>
      <c r="S487">
        <f t="shared" ref="S487:S550" si="109">(C487-AVERAGE(C451:C486))/_xlfn.STDEV.S(C451:C486)</f>
        <v>4.8860274928449714</v>
      </c>
      <c r="T487" t="str">
        <f t="shared" ref="T487:T550" si="110">IF(R487&lt;-0.25,IF(O487&lt;-1,1,""),"")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65.22092403720012</v>
      </c>
    </row>
    <row r="488" spans="1:24" x14ac:dyDescent="0.25">
      <c r="A488" s="2">
        <v>43232.822621967593</v>
      </c>
      <c r="B488">
        <v>677.86774264405994</v>
      </c>
      <c r="C488">
        <v>15</v>
      </c>
      <c r="H488">
        <f>VLOOKUP(A488,[1]Sheet1!$A$2:$F$2001,5,FALSE)</f>
        <v>677.66</v>
      </c>
      <c r="I488">
        <f>VLOOKUP(A488,[1]Sheet1!$A$2:$F$2001,6,FALSE)</f>
        <v>676.19</v>
      </c>
      <c r="J488" s="5">
        <f t="shared" ca="1" si="99"/>
        <v>2.080689431278343E-3</v>
      </c>
      <c r="K488" s="5">
        <f t="shared" ca="1" si="100"/>
        <v>1.4100000000000819</v>
      </c>
      <c r="L488" s="6">
        <f t="shared" si="101"/>
        <v>487</v>
      </c>
      <c r="M488">
        <f t="shared" si="103"/>
        <v>679.16549284657424</v>
      </c>
      <c r="N488">
        <f t="shared" si="104"/>
        <v>0.2227781604413871</v>
      </c>
      <c r="O488">
        <f t="shared" si="105"/>
        <v>-5.8253026236641894</v>
      </c>
      <c r="P488" t="str">
        <f t="shared" si="106"/>
        <v/>
      </c>
      <c r="Q488">
        <f t="shared" si="107"/>
        <v>1.1320602061459795E-4</v>
      </c>
      <c r="R488">
        <f t="shared" si="108"/>
        <v>0.55383087140073073</v>
      </c>
      <c r="S488">
        <f t="shared" si="109"/>
        <v>3.6837456319937409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65.22092403720012</v>
      </c>
    </row>
    <row r="489" spans="1:24" x14ac:dyDescent="0.25">
      <c r="A489" s="2">
        <v>43232.822646550929</v>
      </c>
      <c r="B489">
        <v>677.64671258819999</v>
      </c>
      <c r="C489">
        <v>11</v>
      </c>
      <c r="H489">
        <f>VLOOKUP(A489,[1]Sheet1!$A$2:$F$2001,5,FALSE)</f>
        <v>677.37216509179996</v>
      </c>
      <c r="I489">
        <f>VLOOKUP(A489,[1]Sheet1!$A$2:$F$2001,6,FALSE)</f>
        <v>676.19</v>
      </c>
      <c r="J489" s="5">
        <f t="shared" ca="1" si="99"/>
        <v>2.506502327225088E-3</v>
      </c>
      <c r="K489" s="5">
        <f t="shared" ca="1" si="100"/>
        <v>1.6978349082000932</v>
      </c>
      <c r="L489" s="6">
        <f t="shared" si="101"/>
        <v>488</v>
      </c>
      <c r="M489">
        <f t="shared" si="103"/>
        <v>678.96736057030569</v>
      </c>
      <c r="N489">
        <f t="shared" si="104"/>
        <v>0.2500195830373092</v>
      </c>
      <c r="O489">
        <f t="shared" si="105"/>
        <v>-5.2821781640545469</v>
      </c>
      <c r="P489" t="str">
        <f t="shared" si="106"/>
        <v/>
      </c>
      <c r="Q489">
        <f t="shared" si="107"/>
        <v>2.4583336198702455E-5</v>
      </c>
      <c r="R489">
        <f t="shared" si="108"/>
        <v>-0.14176558268093367</v>
      </c>
      <c r="S489">
        <f t="shared" si="109"/>
        <v>2.0613643538256405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65.22092403720012</v>
      </c>
    </row>
    <row r="490" spans="1:24" x14ac:dyDescent="0.25">
      <c r="A490" s="2">
        <v>43232.822649675923</v>
      </c>
      <c r="B490">
        <v>677.60434640184008</v>
      </c>
      <c r="C490">
        <v>2</v>
      </c>
      <c r="H490">
        <f>VLOOKUP(A490,[1]Sheet1!$A$2:$F$2001,5,FALSE)</f>
        <v>676.91841275770014</v>
      </c>
      <c r="I490">
        <f>VLOOKUP(A490,[1]Sheet1!$A$2:$F$2001,6,FALSE)</f>
        <v>676.19</v>
      </c>
      <c r="J490" s="5">
        <f t="shared" ca="1" si="99"/>
        <v>3.1785030540601674E-3</v>
      </c>
      <c r="K490" s="5">
        <f t="shared" ca="1" si="100"/>
        <v>2.1515872422999109</v>
      </c>
      <c r="L490" s="6">
        <f t="shared" si="101"/>
        <v>489</v>
      </c>
      <c r="M490">
        <f t="shared" si="103"/>
        <v>678.77318060019138</v>
      </c>
      <c r="N490">
        <f t="shared" si="104"/>
        <v>0.30482351443062516</v>
      </c>
      <c r="O490">
        <f t="shared" si="105"/>
        <v>-3.8344620510479701</v>
      </c>
      <c r="P490" t="str">
        <f t="shared" si="106"/>
        <v/>
      </c>
      <c r="Q490">
        <f t="shared" si="107"/>
        <v>3.1249946914613247E-6</v>
      </c>
      <c r="R490">
        <f t="shared" si="108"/>
        <v>-0.33172598399221176</v>
      </c>
      <c r="S490">
        <f t="shared" si="109"/>
        <v>-0.21457543652623937</v>
      </c>
      <c r="T490">
        <f t="shared" si="110"/>
        <v>1</v>
      </c>
      <c r="U490">
        <f t="shared" ca="1" si="111"/>
        <v>2.1515872422999109</v>
      </c>
      <c r="V490">
        <f t="shared" ca="1" si="102"/>
        <v>2.1515872422999109</v>
      </c>
      <c r="X490">
        <f t="shared" ca="1" si="112"/>
        <v>67.372511279500031</v>
      </c>
    </row>
    <row r="491" spans="1:24" x14ac:dyDescent="0.25">
      <c r="A491" s="2">
        <v>43232.823009479172</v>
      </c>
      <c r="B491">
        <v>676.30613907871998</v>
      </c>
      <c r="C491">
        <v>22</v>
      </c>
      <c r="H491">
        <f>VLOOKUP(A491,[1]Sheet1!$A$2:$F$2001,5,FALSE)</f>
        <v>676.99426090429995</v>
      </c>
      <c r="I491">
        <f>VLOOKUP(A491,[1]Sheet1!$A$2:$F$2001,6,FALSE)</f>
        <v>676.19</v>
      </c>
      <c r="J491" s="5">
        <f t="shared" ca="1" si="99"/>
        <v>3.0661103285091625E-3</v>
      </c>
      <c r="K491" s="5">
        <f t="shared" ca="1" si="100"/>
        <v>2.0757390957001007</v>
      </c>
      <c r="L491" s="6">
        <f t="shared" si="101"/>
        <v>490</v>
      </c>
      <c r="M491">
        <f t="shared" si="103"/>
        <v>678.60567495147097</v>
      </c>
      <c r="N491">
        <f t="shared" si="104"/>
        <v>0.35305786779484744</v>
      </c>
      <c r="O491">
        <f t="shared" si="105"/>
        <v>-6.5131982105754771</v>
      </c>
      <c r="P491" t="str">
        <f t="shared" si="106"/>
        <v/>
      </c>
      <c r="Q491">
        <f t="shared" si="107"/>
        <v>3.5980324901174754E-4</v>
      </c>
      <c r="R491">
        <f t="shared" si="108"/>
        <v>5.3906057168287091</v>
      </c>
      <c r="S491">
        <f t="shared" si="109"/>
        <v>5.2026484125924268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67.372511279500031</v>
      </c>
    </row>
    <row r="492" spans="1:24" x14ac:dyDescent="0.25">
      <c r="A492" s="2">
        <v>43232.823009479172</v>
      </c>
      <c r="B492">
        <v>676.19</v>
      </c>
      <c r="C492">
        <v>1</v>
      </c>
      <c r="H492">
        <f>VLOOKUP(A492,[1]Sheet1!$A$2:$F$2001,5,FALSE)</f>
        <v>676.99426090429995</v>
      </c>
      <c r="I492">
        <f>VLOOKUP(A492,[1]Sheet1!$A$2:$F$2001,6,FALSE)</f>
        <v>676.19</v>
      </c>
      <c r="J492" s="5">
        <f t="shared" ca="1" si="99"/>
        <v>3.0661103285089947E-3</v>
      </c>
      <c r="K492" s="5">
        <f t="shared" ca="1" si="100"/>
        <v>2.075739095699987</v>
      </c>
      <c r="L492" s="6">
        <f t="shared" si="101"/>
        <v>491</v>
      </c>
      <c r="M492">
        <f t="shared" si="103"/>
        <v>678.29610164362828</v>
      </c>
      <c r="N492">
        <f t="shared" si="104"/>
        <v>0.50780824619967202</v>
      </c>
      <c r="O492">
        <f t="shared" si="105"/>
        <v>-4.1474349016382357</v>
      </c>
      <c r="P492" t="str">
        <f t="shared" si="106"/>
        <v/>
      </c>
      <c r="Q492">
        <f t="shared" si="107"/>
        <v>0</v>
      </c>
      <c r="R492">
        <f t="shared" si="108"/>
        <v>-0.37076310335785762</v>
      </c>
      <c r="S492">
        <f t="shared" si="109"/>
        <v>-0.43343560792235697</v>
      </c>
      <c r="T492">
        <f t="shared" si="110"/>
        <v>1</v>
      </c>
      <c r="U492">
        <f t="shared" ca="1" si="111"/>
        <v>2.075739095699987</v>
      </c>
      <c r="V492">
        <f t="shared" ca="1" si="102"/>
        <v>2.075739095699987</v>
      </c>
      <c r="X492">
        <f t="shared" ca="1" si="112"/>
        <v>69.448250375200018</v>
      </c>
    </row>
    <row r="493" spans="1:24" x14ac:dyDescent="0.25">
      <c r="A493" s="2">
        <v>43232.823111678241</v>
      </c>
      <c r="B493">
        <v>676.19460519202005</v>
      </c>
      <c r="C493">
        <v>4</v>
      </c>
      <c r="H493">
        <f>VLOOKUP(A493,[1]Sheet1!$A$2:$F$2001,5,FALSE)</f>
        <v>676.99426090429995</v>
      </c>
      <c r="I493">
        <f>VLOOKUP(A493,[1]Sheet1!$A$2:$F$2001,6,FALSE)</f>
        <v>677.06751200000008</v>
      </c>
      <c r="J493" s="5">
        <f t="shared" ca="1" si="99"/>
        <v>3.0661103285089947E-3</v>
      </c>
      <c r="K493" s="5">
        <f t="shared" ca="1" si="100"/>
        <v>2.075739095699987</v>
      </c>
      <c r="L493" s="6">
        <f t="shared" si="101"/>
        <v>492</v>
      </c>
      <c r="M493">
        <f t="shared" si="103"/>
        <v>677.99120065206489</v>
      </c>
      <c r="N493">
        <f t="shared" si="104"/>
        <v>0.60472378948153893</v>
      </c>
      <c r="O493">
        <f t="shared" si="105"/>
        <v>-2.9709356425107001</v>
      </c>
      <c r="P493" t="str">
        <f t="shared" si="106"/>
        <v/>
      </c>
      <c r="Q493">
        <f t="shared" si="107"/>
        <v>1.0219906835118309E-4</v>
      </c>
      <c r="R493">
        <f t="shared" si="108"/>
        <v>1.0365034867233101</v>
      </c>
      <c r="S493">
        <f t="shared" si="109"/>
        <v>0.18527567524012409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69.448250375200018</v>
      </c>
    </row>
    <row r="494" spans="1:24" x14ac:dyDescent="0.25">
      <c r="A494" s="2">
        <v>43232.823198692131</v>
      </c>
      <c r="B494">
        <v>676.69189450976</v>
      </c>
      <c r="C494">
        <v>15</v>
      </c>
      <c r="H494">
        <f>VLOOKUP(A494,[1]Sheet1!$A$2:$F$2001,5,FALSE)</f>
        <v>676.99426090429995</v>
      </c>
      <c r="I494">
        <f>VLOOKUP(A494,[1]Sheet1!$A$2:$F$2001,6,FALSE)</f>
        <v>677.38</v>
      </c>
      <c r="J494" s="5">
        <f t="shared" ca="1" si="99"/>
        <v>3.0661103285089947E-3</v>
      </c>
      <c r="K494" s="5">
        <f t="shared" ca="1" si="100"/>
        <v>2.075739095699987</v>
      </c>
      <c r="L494" s="6">
        <f t="shared" si="101"/>
        <v>493</v>
      </c>
      <c r="M494">
        <f t="shared" si="103"/>
        <v>677.70802995933241</v>
      </c>
      <c r="N494">
        <f t="shared" si="104"/>
        <v>0.66386664100179127</v>
      </c>
      <c r="O494">
        <f t="shared" si="105"/>
        <v>-1.5306318872101015</v>
      </c>
      <c r="P494" t="str">
        <f t="shared" si="106"/>
        <v/>
      </c>
      <c r="Q494">
        <f t="shared" si="107"/>
        <v>8.701389015186578E-5</v>
      </c>
      <c r="R494">
        <f t="shared" si="108"/>
        <v>0.81087610984193292</v>
      </c>
      <c r="S494">
        <f t="shared" si="109"/>
        <v>2.4654951827619613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69.448250375200018</v>
      </c>
    </row>
    <row r="495" spans="1:24" x14ac:dyDescent="0.25">
      <c r="A495" s="2">
        <v>43232.823441736109</v>
      </c>
      <c r="B495">
        <v>677.63057698065995</v>
      </c>
      <c r="C495">
        <v>4</v>
      </c>
      <c r="H495">
        <f>VLOOKUP(A495,[1]Sheet1!$A$2:$F$2001,5,FALSE)</f>
        <v>676.99426090429995</v>
      </c>
      <c r="I495">
        <f>VLOOKUP(A495,[1]Sheet1!$A$2:$F$2001,6,FALSE)</f>
        <v>677.67</v>
      </c>
      <c r="J495" s="5">
        <f t="shared" ca="1" si="99"/>
        <v>3.0661103285091625E-3</v>
      </c>
      <c r="K495" s="5">
        <f t="shared" ca="1" si="100"/>
        <v>2.0757390957001007</v>
      </c>
      <c r="L495" s="6">
        <f t="shared" si="101"/>
        <v>494</v>
      </c>
      <c r="M495">
        <f t="shared" si="103"/>
        <v>677.51514814211669</v>
      </c>
      <c r="N495">
        <f t="shared" si="104"/>
        <v>0.68125081469130355</v>
      </c>
      <c r="O495">
        <f t="shared" si="105"/>
        <v>0.1694366245940872</v>
      </c>
      <c r="P495" t="str">
        <f t="shared" si="106"/>
        <v/>
      </c>
      <c r="Q495">
        <f t="shared" si="107"/>
        <v>2.4304397811647505E-4</v>
      </c>
      <c r="R495">
        <f t="shared" si="108"/>
        <v>2.80507913089955</v>
      </c>
      <c r="S495">
        <f t="shared" si="109"/>
        <v>0.12650556501184687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69.448250375200018</v>
      </c>
    </row>
    <row r="496" spans="1:24" x14ac:dyDescent="0.25">
      <c r="A496" s="2">
        <v>43232.823535729163</v>
      </c>
      <c r="B496">
        <v>677.40923322441995</v>
      </c>
      <c r="C496">
        <v>9</v>
      </c>
      <c r="H496">
        <f>VLOOKUP(A496,[1]Sheet1!$A$2:$F$2001,5,FALSE)</f>
        <v>676.86676090430001</v>
      </c>
      <c r="I496">
        <f>VLOOKUP(A496,[1]Sheet1!$A$2:$F$2001,6,FALSE)</f>
        <v>678.92120550000004</v>
      </c>
      <c r="J496" s="5">
        <f t="shared" ca="1" si="99"/>
        <v>3.2550558292395605E-3</v>
      </c>
      <c r="K496" s="5">
        <f t="shared" ca="1" si="100"/>
        <v>2.2032390957000416</v>
      </c>
      <c r="L496" s="6">
        <f t="shared" si="101"/>
        <v>495</v>
      </c>
      <c r="M496">
        <f t="shared" si="103"/>
        <v>677.44731579242421</v>
      </c>
      <c r="N496">
        <f t="shared" si="104"/>
        <v>0.67963637543875177</v>
      </c>
      <c r="O496">
        <f t="shared" si="105"/>
        <v>-5.6033740071183419E-2</v>
      </c>
      <c r="P496" t="str">
        <f t="shared" si="106"/>
        <v/>
      </c>
      <c r="Q496">
        <f t="shared" si="107"/>
        <v>9.399305417900905E-5</v>
      </c>
      <c r="R496">
        <f t="shared" si="108"/>
        <v>0.70001233768744364</v>
      </c>
      <c r="S496">
        <f t="shared" si="109"/>
        <v>1.0698580916117133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69.448250375200018</v>
      </c>
    </row>
    <row r="497" spans="1:24" x14ac:dyDescent="0.25">
      <c r="A497" s="2">
        <v>43232.823535729163</v>
      </c>
      <c r="B497">
        <v>676.81</v>
      </c>
      <c r="C497">
        <v>1</v>
      </c>
      <c r="H497">
        <f>VLOOKUP(A497,[1]Sheet1!$A$2:$F$2001,5,FALSE)</f>
        <v>676.86676090430001</v>
      </c>
      <c r="I497">
        <f>VLOOKUP(A497,[1]Sheet1!$A$2:$F$2001,6,FALSE)</f>
        <v>678.92120550000004</v>
      </c>
      <c r="J497" s="5">
        <f t="shared" ca="1" si="99"/>
        <v>3.2550558292395605E-3</v>
      </c>
      <c r="K497" s="5">
        <f t="shared" ca="1" si="100"/>
        <v>2.2032390957000416</v>
      </c>
      <c r="L497" s="6">
        <f t="shared" si="101"/>
        <v>496</v>
      </c>
      <c r="M497">
        <f t="shared" si="103"/>
        <v>677.34339308891435</v>
      </c>
      <c r="N497">
        <f t="shared" si="104"/>
        <v>0.67160157074832239</v>
      </c>
      <c r="O497">
        <f t="shared" si="105"/>
        <v>-0.79421060364716378</v>
      </c>
      <c r="P497" t="str">
        <f t="shared" si="106"/>
        <v/>
      </c>
      <c r="Q497">
        <f t="shared" si="107"/>
        <v>0</v>
      </c>
      <c r="R497">
        <f t="shared" si="108"/>
        <v>-0.39353773364554412</v>
      </c>
      <c r="S497">
        <f t="shared" si="109"/>
        <v>-0.48408469026376899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69.448250375200018</v>
      </c>
    </row>
    <row r="498" spans="1:24" x14ac:dyDescent="0.25">
      <c r="A498" s="2">
        <v>43232.823591354158</v>
      </c>
      <c r="B498">
        <v>677.98914204486005</v>
      </c>
      <c r="C498">
        <v>6</v>
      </c>
      <c r="H498">
        <f>VLOOKUP(A498,[1]Sheet1!$A$2:$F$2001,5,FALSE)</f>
        <v>678.57350509720004</v>
      </c>
      <c r="I498">
        <f>VLOOKUP(A498,[1]Sheet1!$A$2:$F$2001,6,FALSE)</f>
        <v>679</v>
      </c>
      <c r="J498" s="5">
        <f t="shared" ca="1" si="99"/>
        <v>7.3167445983451766E-4</v>
      </c>
      <c r="K498" s="5">
        <f t="shared" ca="1" si="100"/>
        <v>0.49649490280000913</v>
      </c>
      <c r="L498" s="6">
        <f t="shared" si="101"/>
        <v>497</v>
      </c>
      <c r="M498">
        <f t="shared" si="103"/>
        <v>677.17609116944845</v>
      </c>
      <c r="N498">
        <f t="shared" si="104"/>
        <v>0.66657364169744326</v>
      </c>
      <c r="O498">
        <f t="shared" si="105"/>
        <v>1.2197465134401959</v>
      </c>
      <c r="P498" t="str">
        <f t="shared" si="106"/>
        <v/>
      </c>
      <c r="Q498">
        <f t="shared" si="107"/>
        <v>5.5624994274694473E-5</v>
      </c>
      <c r="R498">
        <f t="shared" si="108"/>
        <v>0.33568856962545179</v>
      </c>
      <c r="S498">
        <f t="shared" si="109"/>
        <v>0.47884611807465366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69.448250375200018</v>
      </c>
    </row>
    <row r="499" spans="1:24" x14ac:dyDescent="0.25">
      <c r="A499" s="2">
        <v>43232.823591354158</v>
      </c>
      <c r="B499">
        <v>679.07</v>
      </c>
      <c r="C499">
        <v>1</v>
      </c>
      <c r="H499">
        <f>VLOOKUP(A499,[1]Sheet1!$A$2:$F$2001,5,FALSE)</f>
        <v>678.57350509720004</v>
      </c>
      <c r="I499">
        <f>VLOOKUP(A499,[1]Sheet1!$A$2:$F$2001,6,FALSE)</f>
        <v>679</v>
      </c>
      <c r="J499" s="5">
        <f t="shared" ca="1" si="99"/>
        <v>7.3167445983451766E-4</v>
      </c>
      <c r="K499" s="5">
        <f t="shared" ca="1" si="100"/>
        <v>0.49649490280000913</v>
      </c>
      <c r="L499" s="6">
        <f t="shared" si="101"/>
        <v>498</v>
      </c>
      <c r="M499">
        <f t="shared" si="103"/>
        <v>677.15499371897477</v>
      </c>
      <c r="N499">
        <f t="shared" si="104"/>
        <v>0.67035085200489442</v>
      </c>
      <c r="O499">
        <f t="shared" si="105"/>
        <v>2.8567223794791312</v>
      </c>
      <c r="P499">
        <f t="shared" si="106"/>
        <v>1</v>
      </c>
      <c r="Q499">
        <f t="shared" si="107"/>
        <v>0</v>
      </c>
      <c r="R499">
        <f t="shared" si="108"/>
        <v>-0.41472286295427524</v>
      </c>
      <c r="S499">
        <f t="shared" si="109"/>
        <v>-0.48408469026376899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69.448250375200018</v>
      </c>
    </row>
    <row r="500" spans="1:24" x14ac:dyDescent="0.25">
      <c r="A500" s="2">
        <v>43232.823591354158</v>
      </c>
      <c r="B500">
        <v>679.07</v>
      </c>
      <c r="C500">
        <v>1</v>
      </c>
      <c r="H500">
        <f>VLOOKUP(A500,[1]Sheet1!$A$2:$F$2001,5,FALSE)</f>
        <v>678.57350509720004</v>
      </c>
      <c r="I500">
        <f>VLOOKUP(A500,[1]Sheet1!$A$2:$F$2001,6,FALSE)</f>
        <v>679</v>
      </c>
      <c r="J500" s="5">
        <f t="shared" ca="1" si="99"/>
        <v>7.3167445983451766E-4</v>
      </c>
      <c r="K500" s="5">
        <f t="shared" ca="1" si="100"/>
        <v>0.49649490280000913</v>
      </c>
      <c r="L500" s="6">
        <f t="shared" si="101"/>
        <v>499</v>
      </c>
      <c r="M500">
        <f t="shared" si="103"/>
        <v>677.26292301608908</v>
      </c>
      <c r="N500">
        <f t="shared" si="104"/>
        <v>0.73452953017188616</v>
      </c>
      <c r="O500">
        <f t="shared" si="105"/>
        <v>2.4601828921542515</v>
      </c>
      <c r="P500">
        <f t="shared" si="106"/>
        <v>1</v>
      </c>
      <c r="Q500">
        <f t="shared" si="107"/>
        <v>0</v>
      </c>
      <c r="R500">
        <f t="shared" si="108"/>
        <v>-0.41472286295427524</v>
      </c>
      <c r="S500">
        <f t="shared" si="109"/>
        <v>-0.48408469026376899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69.448250375200018</v>
      </c>
    </row>
    <row r="501" spans="1:24" x14ac:dyDescent="0.25">
      <c r="A501" s="2">
        <v>43232.823591354158</v>
      </c>
      <c r="B501">
        <v>679.07</v>
      </c>
      <c r="C501">
        <v>1</v>
      </c>
      <c r="H501">
        <f>VLOOKUP(A501,[1]Sheet1!$A$2:$F$2001,5,FALSE)</f>
        <v>678.57350509720004</v>
      </c>
      <c r="I501">
        <f>VLOOKUP(A501,[1]Sheet1!$A$2:$F$2001,6,FALSE)</f>
        <v>679</v>
      </c>
      <c r="J501" s="5">
        <f t="shared" ca="1" si="99"/>
        <v>7.3167445983451766E-4</v>
      </c>
      <c r="K501" s="5">
        <f t="shared" ca="1" si="100"/>
        <v>0.49649490280000913</v>
      </c>
      <c r="L501" s="6">
        <f t="shared" si="101"/>
        <v>500</v>
      </c>
      <c r="M501">
        <f t="shared" si="103"/>
        <v>677.37090273337185</v>
      </c>
      <c r="N501">
        <f t="shared" si="104"/>
        <v>0.78861486433222894</v>
      </c>
      <c r="O501">
        <f t="shared" si="105"/>
        <v>2.1545336557496109</v>
      </c>
      <c r="P501">
        <f t="shared" si="106"/>
        <v>1</v>
      </c>
      <c r="Q501">
        <f t="shared" si="107"/>
        <v>0</v>
      </c>
      <c r="R501">
        <f t="shared" si="108"/>
        <v>-0.41472286295427524</v>
      </c>
      <c r="S501">
        <f t="shared" si="109"/>
        <v>-0.48408469026376899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69.448250375200018</v>
      </c>
    </row>
    <row r="502" spans="1:24" x14ac:dyDescent="0.25">
      <c r="A502" s="2">
        <v>43232.823591354158</v>
      </c>
      <c r="B502">
        <v>679.07</v>
      </c>
      <c r="C502">
        <v>1</v>
      </c>
      <c r="H502">
        <f>VLOOKUP(A502,[1]Sheet1!$A$2:$F$2001,5,FALSE)</f>
        <v>678.57350509720004</v>
      </c>
      <c r="I502">
        <f>VLOOKUP(A502,[1]Sheet1!$A$2:$F$2001,6,FALSE)</f>
        <v>679</v>
      </c>
      <c r="J502" s="5">
        <f t="shared" ca="1" si="99"/>
        <v>7.3167445983451766E-4</v>
      </c>
      <c r="K502" s="5">
        <f t="shared" ca="1" si="100"/>
        <v>0.49649490280000913</v>
      </c>
      <c r="L502" s="6">
        <f t="shared" si="101"/>
        <v>501</v>
      </c>
      <c r="M502">
        <f t="shared" si="103"/>
        <v>677.47893287082229</v>
      </c>
      <c r="N502">
        <f t="shared" si="104"/>
        <v>0.83456494626549782</v>
      </c>
      <c r="O502">
        <f t="shared" si="105"/>
        <v>1.9064629257404697</v>
      </c>
      <c r="P502">
        <f t="shared" si="106"/>
        <v>1</v>
      </c>
      <c r="Q502">
        <f t="shared" si="107"/>
        <v>0</v>
      </c>
      <c r="R502">
        <f t="shared" si="108"/>
        <v>-0.41472286295427524</v>
      </c>
      <c r="S502">
        <f t="shared" si="109"/>
        <v>-0.48408469026376899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69.448250375200018</v>
      </c>
    </row>
    <row r="503" spans="1:24" x14ac:dyDescent="0.25">
      <c r="A503" s="2">
        <v>43232.823591354158</v>
      </c>
      <c r="B503">
        <v>679.07</v>
      </c>
      <c r="C503">
        <v>1</v>
      </c>
      <c r="H503">
        <f>VLOOKUP(A503,[1]Sheet1!$A$2:$F$2001,5,FALSE)</f>
        <v>678.57350509720004</v>
      </c>
      <c r="I503">
        <f>VLOOKUP(A503,[1]Sheet1!$A$2:$F$2001,6,FALSE)</f>
        <v>679</v>
      </c>
      <c r="J503" s="5">
        <f t="shared" ca="1" si="99"/>
        <v>7.3167445983451766E-4</v>
      </c>
      <c r="K503" s="5">
        <f t="shared" ca="1" si="100"/>
        <v>0.49649490280000913</v>
      </c>
      <c r="L503" s="6">
        <f t="shared" si="101"/>
        <v>502</v>
      </c>
      <c r="M503">
        <f t="shared" si="103"/>
        <v>677.58701342844097</v>
      </c>
      <c r="N503">
        <f t="shared" si="104"/>
        <v>0.87365807131141815</v>
      </c>
      <c r="O503">
        <f t="shared" si="105"/>
        <v>1.6974450534555481</v>
      </c>
      <c r="P503">
        <f t="shared" si="106"/>
        <v>1</v>
      </c>
      <c r="Q503">
        <f t="shared" si="107"/>
        <v>0</v>
      </c>
      <c r="R503">
        <f t="shared" si="108"/>
        <v>-0.41472286295427524</v>
      </c>
      <c r="S503">
        <f t="shared" si="109"/>
        <v>-0.48408469026376899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69.448250375200018</v>
      </c>
    </row>
    <row r="504" spans="1:24" x14ac:dyDescent="0.25">
      <c r="A504" s="2">
        <v>43232.823591354158</v>
      </c>
      <c r="B504">
        <v>679.07</v>
      </c>
      <c r="C504">
        <v>1</v>
      </c>
      <c r="H504">
        <f>VLOOKUP(A504,[1]Sheet1!$A$2:$F$2001,5,FALSE)</f>
        <v>678.57350509720004</v>
      </c>
      <c r="I504">
        <f>VLOOKUP(A504,[1]Sheet1!$A$2:$F$2001,6,FALSE)</f>
        <v>679</v>
      </c>
      <c r="J504" s="5">
        <f t="shared" ca="1" si="99"/>
        <v>7.3167445983451766E-4</v>
      </c>
      <c r="K504" s="5">
        <f t="shared" ca="1" si="100"/>
        <v>0.49649490280000913</v>
      </c>
      <c r="L504" s="6">
        <f t="shared" si="101"/>
        <v>503</v>
      </c>
      <c r="M504">
        <f t="shared" si="103"/>
        <v>677.69514440622777</v>
      </c>
      <c r="N504">
        <f t="shared" si="104"/>
        <v>0.90677548834043331</v>
      </c>
      <c r="O504">
        <f t="shared" si="105"/>
        <v>1.5162028654838489</v>
      </c>
      <c r="P504">
        <f t="shared" si="106"/>
        <v>1</v>
      </c>
      <c r="Q504">
        <f t="shared" si="107"/>
        <v>0</v>
      </c>
      <c r="R504">
        <f t="shared" si="108"/>
        <v>-0.41472286295427524</v>
      </c>
      <c r="S504">
        <f t="shared" si="109"/>
        <v>-0.48408469026376899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69.448250375200018</v>
      </c>
    </row>
    <row r="505" spans="1:24" x14ac:dyDescent="0.25">
      <c r="A505" s="2">
        <v>43232.823591354158</v>
      </c>
      <c r="B505">
        <v>679.07</v>
      </c>
      <c r="C505">
        <v>1</v>
      </c>
      <c r="H505">
        <f>VLOOKUP(A505,[1]Sheet1!$A$2:$F$2001,5,FALSE)</f>
        <v>678.57350509720004</v>
      </c>
      <c r="I505">
        <f>VLOOKUP(A505,[1]Sheet1!$A$2:$F$2001,6,FALSE)</f>
        <v>679</v>
      </c>
      <c r="J505" s="5">
        <f t="shared" ca="1" si="99"/>
        <v>7.3167445983451766E-4</v>
      </c>
      <c r="K505" s="5">
        <f t="shared" ca="1" si="100"/>
        <v>0.49649490280000913</v>
      </c>
      <c r="L505" s="6">
        <f t="shared" si="101"/>
        <v>504</v>
      </c>
      <c r="M505">
        <f t="shared" si="103"/>
        <v>677.80332580418258</v>
      </c>
      <c r="N505">
        <f t="shared" si="104"/>
        <v>0.93454683158012286</v>
      </c>
      <c r="O505">
        <f t="shared" si="105"/>
        <v>1.3553886793193572</v>
      </c>
      <c r="P505" t="str">
        <f t="shared" si="106"/>
        <v/>
      </c>
      <c r="Q505">
        <f t="shared" si="107"/>
        <v>0</v>
      </c>
      <c r="R505">
        <f t="shared" si="108"/>
        <v>-0.41472286295427524</v>
      </c>
      <c r="S505">
        <f t="shared" si="109"/>
        <v>-0.48408469026376899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69.448250375200018</v>
      </c>
    </row>
    <row r="506" spans="1:24" x14ac:dyDescent="0.25">
      <c r="A506" s="2">
        <v>43232.823986053241</v>
      </c>
      <c r="B506">
        <v>678.92172653479997</v>
      </c>
      <c r="C506">
        <v>7</v>
      </c>
      <c r="H506">
        <f>VLOOKUP(A506,[1]Sheet1!$A$2:$F$2001,5,FALSE)</f>
        <v>678.52</v>
      </c>
      <c r="I506">
        <f>VLOOKUP(A506,[1]Sheet1!$A$2:$F$2001,6,FALSE)</f>
        <v>678.95132291050004</v>
      </c>
      <c r="J506" s="5">
        <f t="shared" ca="1" si="99"/>
        <v>8.1058774980850704E-4</v>
      </c>
      <c r="K506" s="5">
        <f t="shared" ca="1" si="100"/>
        <v>0.55000000000006821</v>
      </c>
      <c r="L506" s="6">
        <f t="shared" si="101"/>
        <v>505</v>
      </c>
      <c r="M506">
        <f t="shared" si="103"/>
        <v>677.91155762230517</v>
      </c>
      <c r="N506">
        <f t="shared" si="104"/>
        <v>0.95743169562004304</v>
      </c>
      <c r="O506">
        <f t="shared" si="105"/>
        <v>1.0550819626256565</v>
      </c>
      <c r="P506" t="str">
        <f t="shared" si="106"/>
        <v/>
      </c>
      <c r="Q506">
        <f t="shared" si="107"/>
        <v>3.9469908369937912E-4</v>
      </c>
      <c r="R506">
        <f t="shared" si="108"/>
        <v>4.7640305516731143</v>
      </c>
      <c r="S506">
        <f t="shared" si="109"/>
        <v>0.64024104196175891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69.448250375200018</v>
      </c>
    </row>
    <row r="507" spans="1:24" x14ac:dyDescent="0.25">
      <c r="A507" s="2">
        <v>43232.824374201387</v>
      </c>
      <c r="B507">
        <v>678.42754866759992</v>
      </c>
      <c r="C507">
        <v>5</v>
      </c>
      <c r="H507">
        <f>VLOOKUP(A507,[1]Sheet1!$A$2:$F$2001,5,FALSE)</f>
        <v>678.52</v>
      </c>
      <c r="I507">
        <f>VLOOKUP(A507,[1]Sheet1!$A$2:$F$2001,6,FALSE)</f>
        <v>678.8</v>
      </c>
      <c r="J507" s="5">
        <f t="shared" ca="1" si="99"/>
        <v>8.1058774980850704E-4</v>
      </c>
      <c r="K507" s="5">
        <f t="shared" ca="1" si="100"/>
        <v>0.55000000000006821</v>
      </c>
      <c r="L507" s="6">
        <f t="shared" si="101"/>
        <v>506</v>
      </c>
      <c r="M507">
        <f t="shared" si="103"/>
        <v>678.00289432171644</v>
      </c>
      <c r="N507">
        <f t="shared" si="104"/>
        <v>0.97133908926809776</v>
      </c>
      <c r="O507">
        <f t="shared" si="105"/>
        <v>0.43718445038947051</v>
      </c>
      <c r="P507" t="str">
        <f t="shared" si="106"/>
        <v/>
      </c>
      <c r="Q507">
        <f t="shared" si="107"/>
        <v>3.8814814615761861E-4</v>
      </c>
      <c r="R507">
        <f t="shared" si="108"/>
        <v>3.5374961320291849</v>
      </c>
      <c r="S507">
        <f t="shared" si="109"/>
        <v>0.23376594087604968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69.448250375200018</v>
      </c>
    </row>
    <row r="508" spans="1:24" x14ac:dyDescent="0.25">
      <c r="A508" s="2">
        <v>43232.824516990739</v>
      </c>
      <c r="B508">
        <v>679.02983586380003</v>
      </c>
      <c r="C508">
        <v>2</v>
      </c>
      <c r="H508">
        <f>VLOOKUP(A508,[1]Sheet1!$A$2:$F$2001,5,FALSE)</f>
        <v>678.52</v>
      </c>
      <c r="I508">
        <f>VLOOKUP(A508,[1]Sheet1!$A$2:$F$2001,6,FALSE)</f>
        <v>679.07</v>
      </c>
      <c r="J508" s="5">
        <f t="shared" ca="1" si="99"/>
        <v>8.1058774980850704E-4</v>
      </c>
      <c r="K508" s="5">
        <f t="shared" ca="1" si="100"/>
        <v>0.55000000000006821</v>
      </c>
      <c r="L508" s="6">
        <f t="shared" si="101"/>
        <v>507</v>
      </c>
      <c r="M508">
        <f t="shared" si="103"/>
        <v>678.03855156806162</v>
      </c>
      <c r="N508">
        <f t="shared" si="104"/>
        <v>0.9730139912584238</v>
      </c>
      <c r="O508">
        <f t="shared" si="105"/>
        <v>1.0187770213420639</v>
      </c>
      <c r="P508" t="str">
        <f t="shared" si="106"/>
        <v/>
      </c>
      <c r="Q508">
        <f t="shared" si="107"/>
        <v>1.4278935123002157E-4</v>
      </c>
      <c r="R508">
        <f t="shared" si="108"/>
        <v>0.78344474168465639</v>
      </c>
      <c r="S508">
        <f t="shared" si="109"/>
        <v>-0.34917761246127416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69.448250375200018</v>
      </c>
    </row>
    <row r="509" spans="1:24" x14ac:dyDescent="0.25">
      <c r="A509" s="2">
        <v>43232.824800173606</v>
      </c>
      <c r="B509">
        <v>679.04251833620003</v>
      </c>
      <c r="C509">
        <v>3</v>
      </c>
      <c r="H509">
        <f>VLOOKUP(A509,[1]Sheet1!$A$2:$F$2001,5,FALSE)</f>
        <v>678.52</v>
      </c>
      <c r="I509">
        <f>VLOOKUP(A509,[1]Sheet1!$A$2:$F$2001,6,FALSE)</f>
        <v>679.07</v>
      </c>
      <c r="J509" s="5">
        <f t="shared" ca="1" si="99"/>
        <v>8.1058774980850704E-4</v>
      </c>
      <c r="K509" s="5">
        <f t="shared" ca="1" si="100"/>
        <v>0.55000000000006821</v>
      </c>
      <c r="L509" s="6">
        <f t="shared" si="101"/>
        <v>508</v>
      </c>
      <c r="M509">
        <f t="shared" si="103"/>
        <v>678.14633130741345</v>
      </c>
      <c r="N509">
        <f t="shared" si="104"/>
        <v>0.98485231195359724</v>
      </c>
      <c r="O509">
        <f t="shared" si="105"/>
        <v>0.90997098540477417</v>
      </c>
      <c r="P509" t="str">
        <f t="shared" si="106"/>
        <v/>
      </c>
      <c r="Q509">
        <f t="shared" si="107"/>
        <v>2.831828678608872E-4</v>
      </c>
      <c r="R509">
        <f t="shared" si="108"/>
        <v>1.9759858215848229</v>
      </c>
      <c r="S509">
        <f t="shared" si="109"/>
        <v>-0.16717118040544715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69.448250375200018</v>
      </c>
    </row>
    <row r="510" spans="1:24" x14ac:dyDescent="0.25">
      <c r="A510" s="2">
        <v>43232.824880057873</v>
      </c>
      <c r="B510">
        <v>679.07</v>
      </c>
      <c r="C510">
        <v>2</v>
      </c>
      <c r="H510">
        <f>VLOOKUP(A510,[1]Sheet1!$A$2:$F$2001,5,FALSE)</f>
        <v>678.52</v>
      </c>
      <c r="I510">
        <f>VLOOKUP(A510,[1]Sheet1!$A$2:$F$2001,6,FALSE)</f>
        <v>679.07</v>
      </c>
      <c r="J510" s="5">
        <f t="shared" ca="1" si="99"/>
        <v>8.1058774980850704E-4</v>
      </c>
      <c r="K510" s="5">
        <f t="shared" ca="1" si="100"/>
        <v>0.55000000000006821</v>
      </c>
      <c r="L510" s="6">
        <f t="shared" si="101"/>
        <v>509</v>
      </c>
      <c r="M510">
        <f t="shared" si="103"/>
        <v>678.25581340060023</v>
      </c>
      <c r="N510">
        <f t="shared" si="104"/>
        <v>0.99285729165323244</v>
      </c>
      <c r="O510">
        <f t="shared" si="105"/>
        <v>0.82004393405228948</v>
      </c>
      <c r="P510" t="str">
        <f t="shared" si="106"/>
        <v/>
      </c>
      <c r="Q510">
        <f t="shared" si="107"/>
        <v>7.9884266597218812E-5</v>
      </c>
      <c r="R510">
        <f t="shared" si="108"/>
        <v>0.11486790596525914</v>
      </c>
      <c r="S510">
        <f t="shared" si="109"/>
        <v>-0.36711183759702076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69.448250375200018</v>
      </c>
    </row>
    <row r="511" spans="1:24" x14ac:dyDescent="0.25">
      <c r="A511" s="2">
        <v>43232.824880057873</v>
      </c>
      <c r="B511">
        <v>679.07</v>
      </c>
      <c r="C511">
        <v>2</v>
      </c>
      <c r="H511">
        <f>VLOOKUP(A511,[1]Sheet1!$A$2:$F$2001,5,FALSE)</f>
        <v>678.52</v>
      </c>
      <c r="I511">
        <f>VLOOKUP(A511,[1]Sheet1!$A$2:$F$2001,6,FALSE)</f>
        <v>679.07</v>
      </c>
      <c r="J511" s="5">
        <f t="shared" ca="1" si="99"/>
        <v>8.1058774980850704E-4</v>
      </c>
      <c r="K511" s="5">
        <f t="shared" ca="1" si="100"/>
        <v>0.55000000000006821</v>
      </c>
      <c r="L511" s="6">
        <f t="shared" si="101"/>
        <v>510</v>
      </c>
      <c r="M511">
        <f t="shared" si="103"/>
        <v>678.36862523854279</v>
      </c>
      <c r="N511">
        <f t="shared" si="104"/>
        <v>0.99728797670000546</v>
      </c>
      <c r="O511">
        <f t="shared" si="105"/>
        <v>0.70328207884154625</v>
      </c>
      <c r="P511" t="str">
        <f t="shared" si="106"/>
        <v/>
      </c>
      <c r="Q511">
        <f t="shared" si="107"/>
        <v>0</v>
      </c>
      <c r="R511">
        <f t="shared" si="108"/>
        <v>-0.57471993389267373</v>
      </c>
      <c r="S511">
        <f t="shared" si="109"/>
        <v>-0.37329206836479084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69.448250375200018</v>
      </c>
    </row>
    <row r="512" spans="1:24" x14ac:dyDescent="0.25">
      <c r="A512" s="2">
        <v>43232.824880057873</v>
      </c>
      <c r="B512">
        <v>679.07</v>
      </c>
      <c r="C512">
        <v>1</v>
      </c>
      <c r="H512">
        <f>VLOOKUP(A512,[1]Sheet1!$A$2:$F$2001,5,FALSE)</f>
        <v>678.52</v>
      </c>
      <c r="I512">
        <f>VLOOKUP(A512,[1]Sheet1!$A$2:$F$2001,6,FALSE)</f>
        <v>679.07</v>
      </c>
      <c r="J512" s="5">
        <f t="shared" ca="1" si="99"/>
        <v>8.1058774980833953E-4</v>
      </c>
      <c r="K512" s="5">
        <f t="shared" ca="1" si="100"/>
        <v>0.54999999999995453</v>
      </c>
      <c r="L512" s="6">
        <f t="shared" si="101"/>
        <v>511</v>
      </c>
      <c r="M512">
        <f t="shared" si="103"/>
        <v>678.4814874966537</v>
      </c>
      <c r="N512">
        <f t="shared" si="104"/>
        <v>0.99742543922619809</v>
      </c>
      <c r="O512">
        <f t="shared" si="105"/>
        <v>0.59003157549592733</v>
      </c>
      <c r="P512" t="str">
        <f t="shared" si="106"/>
        <v/>
      </c>
      <c r="Q512">
        <f t="shared" si="107"/>
        <v>0</v>
      </c>
      <c r="R512">
        <f t="shared" si="108"/>
        <v>-0.57471993389267373</v>
      </c>
      <c r="S512">
        <f t="shared" si="109"/>
        <v>-0.56927504255331096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69.448250375200018</v>
      </c>
    </row>
    <row r="513" spans="1:24" x14ac:dyDescent="0.25">
      <c r="A513" s="2">
        <v>43232.824880057873</v>
      </c>
      <c r="B513">
        <v>679.07</v>
      </c>
      <c r="C513">
        <v>1</v>
      </c>
      <c r="H513">
        <f>VLOOKUP(A513,[1]Sheet1!$A$2:$F$2001,5,FALSE)</f>
        <v>678.52</v>
      </c>
      <c r="I513">
        <f>VLOOKUP(A513,[1]Sheet1!$A$2:$F$2001,6,FALSE)</f>
        <v>679.07</v>
      </c>
      <c r="J513" s="5">
        <f t="shared" ca="1" si="99"/>
        <v>8.1058774980833953E-4</v>
      </c>
      <c r="K513" s="5">
        <f t="shared" ca="1" si="100"/>
        <v>0.54999999999995453</v>
      </c>
      <c r="L513" s="6">
        <f t="shared" si="101"/>
        <v>512</v>
      </c>
      <c r="M513">
        <f t="shared" si="103"/>
        <v>678.59440017493239</v>
      </c>
      <c r="N513">
        <f t="shared" si="104"/>
        <v>0.99326570842671436</v>
      </c>
      <c r="O513">
        <f t="shared" si="105"/>
        <v>0.47882436797399225</v>
      </c>
      <c r="P513" t="str">
        <f t="shared" si="106"/>
        <v/>
      </c>
      <c r="Q513">
        <f t="shared" si="107"/>
        <v>0</v>
      </c>
      <c r="R513">
        <f t="shared" si="108"/>
        <v>-0.57471993389267384</v>
      </c>
      <c r="S513">
        <f t="shared" si="109"/>
        <v>-0.56927504255331096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69.448250375200018</v>
      </c>
    </row>
    <row r="514" spans="1:24" x14ac:dyDescent="0.25">
      <c r="A514" s="2">
        <v>43232.824880057873</v>
      </c>
      <c r="B514">
        <v>679.07</v>
      </c>
      <c r="C514">
        <v>1</v>
      </c>
      <c r="H514">
        <f>VLOOKUP(A514,[1]Sheet1!$A$2:$F$2001,5,FALSE)</f>
        <v>678.52</v>
      </c>
      <c r="I514">
        <f>VLOOKUP(A514,[1]Sheet1!$A$2:$F$2001,6,FALSE)</f>
        <v>679.07</v>
      </c>
      <c r="J514" s="5">
        <f t="shared" ca="1" si="99"/>
        <v>8.1058774980833953E-4</v>
      </c>
      <c r="K514" s="5">
        <f t="shared" ca="1" si="100"/>
        <v>0.54999999999995453</v>
      </c>
      <c r="L514" s="6">
        <f t="shared" si="101"/>
        <v>513</v>
      </c>
      <c r="M514">
        <f t="shared" si="103"/>
        <v>678.70736327337931</v>
      </c>
      <c r="N514">
        <f t="shared" si="104"/>
        <v>0.98474852447306016</v>
      </c>
      <c r="O514">
        <f t="shared" si="105"/>
        <v>0.36825313022406664</v>
      </c>
      <c r="P514" t="str">
        <f t="shared" si="106"/>
        <v/>
      </c>
      <c r="Q514">
        <f t="shared" si="107"/>
        <v>0</v>
      </c>
      <c r="R514">
        <f t="shared" si="108"/>
        <v>-0.57471993389267384</v>
      </c>
      <c r="S514">
        <f t="shared" si="109"/>
        <v>-0.56927504255331096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69.448250375200018</v>
      </c>
    </row>
    <row r="515" spans="1:24" x14ac:dyDescent="0.25">
      <c r="A515" s="2">
        <v>43232.824880057873</v>
      </c>
      <c r="B515">
        <v>679.07</v>
      </c>
      <c r="C515">
        <v>1</v>
      </c>
      <c r="H515">
        <f>VLOOKUP(A515,[1]Sheet1!$A$2:$F$2001,5,FALSE)</f>
        <v>678.52</v>
      </c>
      <c r="I515">
        <f>VLOOKUP(A515,[1]Sheet1!$A$2:$F$2001,6,FALSE)</f>
        <v>679.07</v>
      </c>
      <c r="J515" s="5">
        <f t="shared" ref="J515:J578" ca="1" si="113">(OFFSET(I515,$AA$2,0)-H515)/H515</f>
        <v>2.0302334492719918E-3</v>
      </c>
      <c r="K515" s="5">
        <f t="shared" ref="K515:K578" ca="1" si="114">IF(ISNUMBER(J515),H515*J515,"")</f>
        <v>1.3775540000000319</v>
      </c>
      <c r="L515" s="6">
        <f t="shared" si="101"/>
        <v>514</v>
      </c>
      <c r="M515">
        <f t="shared" si="103"/>
        <v>678.82037679199425</v>
      </c>
      <c r="N515">
        <f t="shared" si="104"/>
        <v>0.97175343286653737</v>
      </c>
      <c r="O515">
        <f t="shared" si="105"/>
        <v>0.2568791625149674</v>
      </c>
      <c r="P515" t="str">
        <f t="shared" si="106"/>
        <v/>
      </c>
      <c r="Q515">
        <f t="shared" si="107"/>
        <v>0</v>
      </c>
      <c r="R515">
        <f t="shared" si="108"/>
        <v>-0.57471993389267384</v>
      </c>
      <c r="S515">
        <f t="shared" si="109"/>
        <v>-0.56927504255331096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69.448250375200018</v>
      </c>
    </row>
    <row r="516" spans="1:24" x14ac:dyDescent="0.25">
      <c r="A516" s="2">
        <v>43232.824880057873</v>
      </c>
      <c r="B516">
        <v>679.07</v>
      </c>
      <c r="C516">
        <v>1</v>
      </c>
      <c r="H516">
        <f>VLOOKUP(A516,[1]Sheet1!$A$2:$F$2001,5,FALSE)</f>
        <v>678.52</v>
      </c>
      <c r="I516">
        <f>VLOOKUP(A516,[1]Sheet1!$A$2:$F$2001,6,FALSE)</f>
        <v>679.07</v>
      </c>
      <c r="J516" s="5">
        <f t="shared" ca="1" si="113"/>
        <v>2.0302334492719918E-3</v>
      </c>
      <c r="K516" s="5">
        <f t="shared" ca="1" si="114"/>
        <v>1.3775540000000319</v>
      </c>
      <c r="L516" s="6">
        <f t="shared" ref="L516:L579" si="115">L515+1</f>
        <v>515</v>
      </c>
      <c r="M516">
        <f t="shared" si="103"/>
        <v>678.93344073077719</v>
      </c>
      <c r="N516">
        <f t="shared" si="104"/>
        <v>0.95409148234199992</v>
      </c>
      <c r="O516">
        <f t="shared" si="105"/>
        <v>0.14313016283055646</v>
      </c>
      <c r="P516" t="str">
        <f t="shared" si="106"/>
        <v/>
      </c>
      <c r="Q516">
        <f t="shared" si="107"/>
        <v>0</v>
      </c>
      <c r="R516">
        <f t="shared" si="108"/>
        <v>-0.57471993389267384</v>
      </c>
      <c r="S516">
        <f t="shared" si="109"/>
        <v>-0.56927504255331096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69.448250375200018</v>
      </c>
    </row>
    <row r="517" spans="1:24" x14ac:dyDescent="0.25">
      <c r="A517" s="2">
        <v>43232.824880057873</v>
      </c>
      <c r="B517">
        <v>679.07</v>
      </c>
      <c r="C517">
        <v>1</v>
      </c>
      <c r="H517">
        <f>VLOOKUP(A517,[1]Sheet1!$A$2:$F$2001,5,FALSE)</f>
        <v>678.52</v>
      </c>
      <c r="I517">
        <f>VLOOKUP(A517,[1]Sheet1!$A$2:$F$2001,6,FALSE)</f>
        <v>679.07</v>
      </c>
      <c r="J517" s="5">
        <f t="shared" ca="1" si="113"/>
        <v>2.1370040676767753E-3</v>
      </c>
      <c r="K517" s="5">
        <f t="shared" ca="1" si="114"/>
        <v>1.4500000000000455</v>
      </c>
      <c r="L517" s="6">
        <f t="shared" si="115"/>
        <v>516</v>
      </c>
      <c r="M517">
        <f t="shared" si="103"/>
        <v>679.04655508972826</v>
      </c>
      <c r="N517">
        <f t="shared" si="104"/>
        <v>0.9314911025667012</v>
      </c>
      <c r="O517">
        <f t="shared" si="105"/>
        <v>2.5169226208591643E-2</v>
      </c>
      <c r="P517" t="str">
        <f t="shared" si="106"/>
        <v/>
      </c>
      <c r="Q517">
        <f t="shared" si="107"/>
        <v>0</v>
      </c>
      <c r="R517">
        <f t="shared" si="108"/>
        <v>-0.57471993389267384</v>
      </c>
      <c r="S517">
        <f t="shared" si="109"/>
        <v>-0.56927504255331096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69.448250375200018</v>
      </c>
    </row>
    <row r="518" spans="1:24" x14ac:dyDescent="0.25">
      <c r="A518" s="2">
        <v>43232.824880057873</v>
      </c>
      <c r="B518">
        <v>679.07</v>
      </c>
      <c r="C518">
        <v>1</v>
      </c>
      <c r="H518">
        <f>VLOOKUP(A518,[1]Sheet1!$A$2:$F$2001,5,FALSE)</f>
        <v>678.52</v>
      </c>
      <c r="I518">
        <f>VLOOKUP(A518,[1]Sheet1!$A$2:$F$2001,6,FALSE)</f>
        <v>679.07</v>
      </c>
      <c r="J518" s="5">
        <f t="shared" ca="1" si="113"/>
        <v>2.1370040676767753E-3</v>
      </c>
      <c r="K518" s="5">
        <f t="shared" ca="1" si="114"/>
        <v>1.4500000000000455</v>
      </c>
      <c r="L518" s="6">
        <f t="shared" si="115"/>
        <v>517</v>
      </c>
      <c r="M518">
        <f t="shared" si="103"/>
        <v>679.15971986884733</v>
      </c>
      <c r="N518">
        <f t="shared" si="104"/>
        <v>0.90357547121708015</v>
      </c>
      <c r="O518">
        <f t="shared" si="105"/>
        <v>-9.929427226088107E-2</v>
      </c>
      <c r="P518" t="str">
        <f t="shared" si="106"/>
        <v/>
      </c>
      <c r="Q518">
        <f t="shared" si="107"/>
        <v>0</v>
      </c>
      <c r="R518">
        <f t="shared" si="108"/>
        <v>-0.57471993389267384</v>
      </c>
      <c r="S518">
        <f t="shared" si="109"/>
        <v>-0.56927504255331096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69.448250375200018</v>
      </c>
    </row>
    <row r="519" spans="1:24" x14ac:dyDescent="0.25">
      <c r="A519" s="2">
        <v>43232.824880057873</v>
      </c>
      <c r="B519">
        <v>679.07</v>
      </c>
      <c r="C519">
        <v>1</v>
      </c>
      <c r="H519">
        <f>VLOOKUP(A519,[1]Sheet1!$A$2:$F$2001,5,FALSE)</f>
        <v>678.52</v>
      </c>
      <c r="I519">
        <f>VLOOKUP(A519,[1]Sheet1!$A$2:$F$2001,6,FALSE)</f>
        <v>679.07</v>
      </c>
      <c r="J519" s="5">
        <f t="shared" ca="1" si="113"/>
        <v>2.1370040676767753E-3</v>
      </c>
      <c r="K519" s="5">
        <f t="shared" ca="1" si="114"/>
        <v>1.4500000000000455</v>
      </c>
      <c r="L519" s="6">
        <f t="shared" si="115"/>
        <v>518</v>
      </c>
      <c r="M519">
        <f t="shared" si="103"/>
        <v>679.27293506813453</v>
      </c>
      <c r="N519">
        <f t="shared" si="104"/>
        <v>0.86982640285546431</v>
      </c>
      <c r="O519">
        <f t="shared" si="105"/>
        <v>-0.23330525202302971</v>
      </c>
      <c r="P519" t="str">
        <f t="shared" si="106"/>
        <v/>
      </c>
      <c r="Q519">
        <f t="shared" si="107"/>
        <v>0</v>
      </c>
      <c r="R519">
        <f t="shared" si="108"/>
        <v>-0.57471993389267384</v>
      </c>
      <c r="S519">
        <f t="shared" si="109"/>
        <v>-0.56927504255331096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69.448250375200018</v>
      </c>
    </row>
    <row r="520" spans="1:24" x14ac:dyDescent="0.25">
      <c r="A520" s="2">
        <v>43232.824880057873</v>
      </c>
      <c r="B520">
        <v>679.07</v>
      </c>
      <c r="C520">
        <v>1</v>
      </c>
      <c r="H520">
        <f>VLOOKUP(A520,[1]Sheet1!$A$2:$F$2001,5,FALSE)</f>
        <v>678.52</v>
      </c>
      <c r="I520">
        <f>VLOOKUP(A520,[1]Sheet1!$A$2:$F$2001,6,FALSE)</f>
        <v>679.07</v>
      </c>
      <c r="J520" s="5">
        <f t="shared" ca="1" si="113"/>
        <v>2.1370040676766074E-3</v>
      </c>
      <c r="K520" s="5">
        <f t="shared" ca="1" si="114"/>
        <v>1.4499999999999316</v>
      </c>
      <c r="L520" s="6">
        <f t="shared" si="115"/>
        <v>519</v>
      </c>
      <c r="M520">
        <f t="shared" si="103"/>
        <v>679.38620068758985</v>
      </c>
      <c r="N520">
        <f t="shared" si="104"/>
        <v>0.82952530171183381</v>
      </c>
      <c r="O520">
        <f t="shared" si="105"/>
        <v>-0.38118269200141003</v>
      </c>
      <c r="P520" t="str">
        <f t="shared" si="106"/>
        <v/>
      </c>
      <c r="Q520">
        <f t="shared" si="107"/>
        <v>0</v>
      </c>
      <c r="R520">
        <f t="shared" si="108"/>
        <v>-0.57471993389267384</v>
      </c>
      <c r="S520">
        <f t="shared" si="109"/>
        <v>-0.56927504255331096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69.448250375200018</v>
      </c>
    </row>
    <row r="521" spans="1:24" x14ac:dyDescent="0.25">
      <c r="A521" s="2">
        <v>43232.824880057873</v>
      </c>
      <c r="B521">
        <v>679.07</v>
      </c>
      <c r="C521">
        <v>1</v>
      </c>
      <c r="H521">
        <f>VLOOKUP(A521,[1]Sheet1!$A$2:$F$2001,5,FALSE)</f>
        <v>678.52</v>
      </c>
      <c r="I521">
        <f>VLOOKUP(A521,[1]Sheet1!$A$2:$F$2001,6,FALSE)</f>
        <v>679.07</v>
      </c>
      <c r="J521" s="5">
        <f t="shared" ca="1" si="113"/>
        <v>2.1370040676766074E-3</v>
      </c>
      <c r="K521" s="5">
        <f t="shared" ca="1" si="114"/>
        <v>1.4499999999999316</v>
      </c>
      <c r="L521" s="6">
        <f t="shared" si="115"/>
        <v>520</v>
      </c>
      <c r="M521">
        <f t="shared" si="103"/>
        <v>679.49951672721329</v>
      </c>
      <c r="N521">
        <f t="shared" si="104"/>
        <v>0.78165205019904593</v>
      </c>
      <c r="O521">
        <f t="shared" si="105"/>
        <v>-0.54949862551229134</v>
      </c>
      <c r="P521" t="str">
        <f t="shared" si="106"/>
        <v/>
      </c>
      <c r="Q521">
        <f t="shared" si="107"/>
        <v>0</v>
      </c>
      <c r="R521">
        <f t="shared" si="108"/>
        <v>-0.57471993389267384</v>
      </c>
      <c r="S521">
        <f t="shared" si="109"/>
        <v>-0.56927504255331096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69.448250375200018</v>
      </c>
    </row>
    <row r="522" spans="1:24" x14ac:dyDescent="0.25">
      <c r="A522" s="2">
        <v>43232.824880057873</v>
      </c>
      <c r="B522">
        <v>679.07</v>
      </c>
      <c r="C522">
        <v>1</v>
      </c>
      <c r="H522">
        <f>VLOOKUP(A522,[1]Sheet1!$A$2:$F$2001,5,FALSE)</f>
        <v>678.52</v>
      </c>
      <c r="I522">
        <f>VLOOKUP(A522,[1]Sheet1!$A$2:$F$2001,6,FALSE)</f>
        <v>679.07</v>
      </c>
      <c r="J522" s="5">
        <f t="shared" ca="1" si="113"/>
        <v>2.1370040676767753E-3</v>
      </c>
      <c r="K522" s="5">
        <f t="shared" ca="1" si="114"/>
        <v>1.4500000000000455</v>
      </c>
      <c r="L522" s="6">
        <f t="shared" si="115"/>
        <v>521</v>
      </c>
      <c r="M522">
        <f t="shared" si="103"/>
        <v>679.61288318700463</v>
      </c>
      <c r="N522">
        <f t="shared" si="104"/>
        <v>0.72469966219160831</v>
      </c>
      <c r="O522">
        <f t="shared" si="105"/>
        <v>-0.74911472341909324</v>
      </c>
      <c r="P522" t="str">
        <f t="shared" si="106"/>
        <v/>
      </c>
      <c r="Q522">
        <f t="shared" si="107"/>
        <v>0</v>
      </c>
      <c r="R522">
        <f t="shared" si="108"/>
        <v>-0.57471993389267384</v>
      </c>
      <c r="S522">
        <f t="shared" si="109"/>
        <v>-0.56927504255331096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69.448250375200018</v>
      </c>
    </row>
    <row r="523" spans="1:24" x14ac:dyDescent="0.25">
      <c r="A523" s="2">
        <v>43232.824880057873</v>
      </c>
      <c r="B523">
        <v>679.07</v>
      </c>
      <c r="C523">
        <v>1</v>
      </c>
      <c r="H523">
        <f>VLOOKUP(A523,[1]Sheet1!$A$2:$F$2001,5,FALSE)</f>
        <v>678.52</v>
      </c>
      <c r="I523">
        <f>VLOOKUP(A523,[1]Sheet1!$A$2:$F$2001,6,FALSE)</f>
        <v>679.07</v>
      </c>
      <c r="J523" s="5">
        <f t="shared" ca="1" si="113"/>
        <v>2.1370040676767753E-3</v>
      </c>
      <c r="K523" s="5">
        <f t="shared" ca="1" si="114"/>
        <v>1.4500000000000455</v>
      </c>
      <c r="L523" s="6">
        <f t="shared" si="115"/>
        <v>522</v>
      </c>
      <c r="M523">
        <f t="shared" si="103"/>
        <v>679.72051459820295</v>
      </c>
      <c r="N523">
        <f t="shared" si="104"/>
        <v>0.66438273764738642</v>
      </c>
      <c r="O523">
        <f t="shared" si="105"/>
        <v>-0.97912627968994081</v>
      </c>
      <c r="P523" t="str">
        <f t="shared" si="106"/>
        <v/>
      </c>
      <c r="Q523">
        <f t="shared" si="107"/>
        <v>0</v>
      </c>
      <c r="R523">
        <f t="shared" si="108"/>
        <v>-0.56746790015108639</v>
      </c>
      <c r="S523">
        <f t="shared" si="109"/>
        <v>-0.56927504255331096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69.448250375200018</v>
      </c>
    </row>
    <row r="524" spans="1:24" x14ac:dyDescent="0.25">
      <c r="A524" s="2">
        <v>43232.824880057873</v>
      </c>
      <c r="B524">
        <v>679.07</v>
      </c>
      <c r="C524">
        <v>1</v>
      </c>
      <c r="H524">
        <f>VLOOKUP(A524,[1]Sheet1!$A$2:$F$2001,5,FALSE)</f>
        <v>678.52</v>
      </c>
      <c r="I524">
        <f>VLOOKUP(A524,[1]Sheet1!$A$2:$F$2001,6,FALSE)</f>
        <v>679.07</v>
      </c>
      <c r="J524" s="5">
        <f t="shared" ca="1" si="113"/>
        <v>2.1812179449390116E-3</v>
      </c>
      <c r="K524" s="5">
        <f t="shared" ca="1" si="114"/>
        <v>1.4800000000000182</v>
      </c>
      <c r="L524" s="6">
        <f t="shared" si="115"/>
        <v>523</v>
      </c>
      <c r="M524">
        <f t="shared" si="103"/>
        <v>679.7581287353953</v>
      </c>
      <c r="N524">
        <f t="shared" si="104"/>
        <v>0.66328175060754946</v>
      </c>
      <c r="O524">
        <f t="shared" si="105"/>
        <v>-1.0374606790627727</v>
      </c>
      <c r="P524" t="str">
        <f t="shared" si="106"/>
        <v/>
      </c>
      <c r="Q524">
        <f t="shared" si="107"/>
        <v>0</v>
      </c>
      <c r="R524">
        <f t="shared" si="108"/>
        <v>-0.53917787426089581</v>
      </c>
      <c r="S524">
        <f t="shared" si="109"/>
        <v>-0.5284321398676004</v>
      </c>
      <c r="T524">
        <f t="shared" si="110"/>
        <v>1</v>
      </c>
      <c r="U524">
        <f t="shared" ca="1" si="111"/>
        <v>1.4800000000000182</v>
      </c>
      <c r="V524">
        <f t="shared" ca="1" si="102"/>
        <v>1.4800000000000182</v>
      </c>
      <c r="X524">
        <f t="shared" ca="1" si="112"/>
        <v>70.928250375200037</v>
      </c>
    </row>
    <row r="525" spans="1:24" x14ac:dyDescent="0.25">
      <c r="A525" s="2">
        <v>43232.824880057873</v>
      </c>
      <c r="B525">
        <v>679.07</v>
      </c>
      <c r="C525">
        <v>1</v>
      </c>
      <c r="H525">
        <f>VLOOKUP(A525,[1]Sheet1!$A$2:$F$2001,5,FALSE)</f>
        <v>678.52</v>
      </c>
      <c r="I525">
        <f>VLOOKUP(A525,[1]Sheet1!$A$2:$F$2001,6,FALSE)</f>
        <v>679.07</v>
      </c>
      <c r="J525" s="5">
        <f t="shared" ca="1" si="113"/>
        <v>2.1812179449390116E-3</v>
      </c>
      <c r="K525" s="5">
        <f t="shared" ca="1" si="114"/>
        <v>1.4800000000000182</v>
      </c>
      <c r="L525" s="6">
        <f t="shared" si="115"/>
        <v>524</v>
      </c>
      <c r="M525">
        <f t="shared" si="103"/>
        <v>679.77593634463017</v>
      </c>
      <c r="N525">
        <f t="shared" si="104"/>
        <v>0.66954821069859516</v>
      </c>
      <c r="O525">
        <f t="shared" si="105"/>
        <v>-1.0543472947131853</v>
      </c>
      <c r="P525" t="str">
        <f t="shared" si="106"/>
        <v/>
      </c>
      <c r="Q525">
        <f t="shared" si="107"/>
        <v>0</v>
      </c>
      <c r="R525">
        <f t="shared" si="108"/>
        <v>-0.53191639268592106</v>
      </c>
      <c r="S525">
        <f t="shared" si="109"/>
        <v>-0.48785048530798036</v>
      </c>
      <c r="T525">
        <f t="shared" si="110"/>
        <v>1</v>
      </c>
      <c r="U525">
        <f t="shared" ca="1" si="111"/>
        <v>1.4800000000000182</v>
      </c>
      <c r="V525" t="str">
        <f t="shared" si="102"/>
        <v/>
      </c>
      <c r="X525">
        <f t="shared" ca="1" si="112"/>
        <v>70.928250375200037</v>
      </c>
    </row>
    <row r="526" spans="1:24" x14ac:dyDescent="0.25">
      <c r="A526" s="2">
        <v>43232.824880057873</v>
      </c>
      <c r="B526">
        <v>679.07</v>
      </c>
      <c r="C526">
        <v>1</v>
      </c>
      <c r="H526">
        <f>VLOOKUP(A526,[1]Sheet1!$A$2:$F$2001,5,FALSE)</f>
        <v>678.52</v>
      </c>
      <c r="I526">
        <f>VLOOKUP(A526,[1]Sheet1!$A$2:$F$2001,6,FALSE)</f>
        <v>679.07</v>
      </c>
      <c r="J526" s="5">
        <f t="shared" ca="1" si="113"/>
        <v>2.1812179449390116E-3</v>
      </c>
      <c r="K526" s="5">
        <f t="shared" ca="1" si="114"/>
        <v>1.4800000000000182</v>
      </c>
      <c r="L526" s="6">
        <f t="shared" si="115"/>
        <v>525</v>
      </c>
      <c r="M526">
        <f t="shared" si="103"/>
        <v>679.78393317885548</v>
      </c>
      <c r="N526">
        <f t="shared" si="104"/>
        <v>0.67789328167214913</v>
      </c>
      <c r="O526">
        <f t="shared" si="105"/>
        <v>-1.053164558725791</v>
      </c>
      <c r="P526" t="str">
        <f t="shared" si="106"/>
        <v/>
      </c>
      <c r="Q526">
        <f t="shared" si="107"/>
        <v>0</v>
      </c>
      <c r="R526">
        <f t="shared" si="108"/>
        <v>-0.53096128508907636</v>
      </c>
      <c r="S526">
        <f t="shared" si="109"/>
        <v>-0.44512035241657444</v>
      </c>
      <c r="T526">
        <f t="shared" si="110"/>
        <v>1</v>
      </c>
      <c r="U526">
        <f t="shared" ca="1" si="111"/>
        <v>1.4800000000000182</v>
      </c>
      <c r="V526" t="str">
        <f t="shared" si="102"/>
        <v/>
      </c>
      <c r="X526">
        <f t="shared" ca="1" si="112"/>
        <v>70.928250375200037</v>
      </c>
    </row>
    <row r="527" spans="1:24" x14ac:dyDescent="0.25">
      <c r="A527" s="2">
        <v>43232.824880057873</v>
      </c>
      <c r="B527">
        <v>679.07</v>
      </c>
      <c r="C527">
        <v>1</v>
      </c>
      <c r="H527">
        <f>VLOOKUP(A527,[1]Sheet1!$A$2:$F$2001,5,FALSE)</f>
        <v>678.52</v>
      </c>
      <c r="I527">
        <f>VLOOKUP(A527,[1]Sheet1!$A$2:$F$2001,6,FALSE)</f>
        <v>679.07</v>
      </c>
      <c r="J527" s="5">
        <f t="shared" ca="1" si="113"/>
        <v>2.1812179449390116E-3</v>
      </c>
      <c r="K527" s="5">
        <f t="shared" ca="1" si="114"/>
        <v>1.4800000000000182</v>
      </c>
      <c r="L527" s="6">
        <f t="shared" si="115"/>
        <v>526</v>
      </c>
      <c r="M527">
        <f t="shared" si="103"/>
        <v>679.70381130425733</v>
      </c>
      <c r="N527">
        <f t="shared" si="104"/>
        <v>0.65662868097514793</v>
      </c>
      <c r="O527">
        <f t="shared" si="105"/>
        <v>-0.96525071569523335</v>
      </c>
      <c r="P527" t="str">
        <f t="shared" si="106"/>
        <v/>
      </c>
      <c r="Q527">
        <f t="shared" si="107"/>
        <v>0</v>
      </c>
      <c r="R527">
        <f t="shared" si="108"/>
        <v>-0.49123668940178034</v>
      </c>
      <c r="S527">
        <f t="shared" si="109"/>
        <v>-0.4378247128115868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70.928250375200037</v>
      </c>
    </row>
    <row r="528" spans="1:24" x14ac:dyDescent="0.25">
      <c r="A528" s="2">
        <v>43232.824880057873</v>
      </c>
      <c r="B528">
        <v>679.07</v>
      </c>
      <c r="C528">
        <v>1</v>
      </c>
      <c r="H528">
        <f>VLOOKUP(A528,[1]Sheet1!$A$2:$F$2001,5,FALSE)</f>
        <v>678.52</v>
      </c>
      <c r="I528">
        <f>VLOOKUP(A528,[1]Sheet1!$A$2:$F$2001,6,FALSE)</f>
        <v>679.07</v>
      </c>
      <c r="J528" s="5">
        <f t="shared" ca="1" si="113"/>
        <v>2.1812179449390116E-3</v>
      </c>
      <c r="K528" s="5">
        <f t="shared" ca="1" si="114"/>
        <v>1.4800000000000182</v>
      </c>
      <c r="L528" s="6">
        <f t="shared" si="115"/>
        <v>527</v>
      </c>
      <c r="M528">
        <f t="shared" si="103"/>
        <v>679.60253190247192</v>
      </c>
      <c r="N528">
        <f t="shared" si="104"/>
        <v>0.60835329354381151</v>
      </c>
      <c r="O528">
        <f t="shared" si="105"/>
        <v>-0.87536618626611029</v>
      </c>
      <c r="P528" t="str">
        <f t="shared" si="106"/>
        <v/>
      </c>
      <c r="Q528">
        <f t="shared" si="107"/>
        <v>0</v>
      </c>
      <c r="R528">
        <f t="shared" si="108"/>
        <v>-0.49123668940178034</v>
      </c>
      <c r="S528">
        <f t="shared" si="109"/>
        <v>-0.45694573357268148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70.928250375200037</v>
      </c>
    </row>
    <row r="529" spans="1:24" x14ac:dyDescent="0.25">
      <c r="A529" s="2">
        <v>43232.824880057873</v>
      </c>
      <c r="B529">
        <v>679.07</v>
      </c>
      <c r="C529">
        <v>1</v>
      </c>
      <c r="H529">
        <f>VLOOKUP(A529,[1]Sheet1!$A$2:$F$2001,5,FALSE)</f>
        <v>678.52</v>
      </c>
      <c r="I529">
        <f>VLOOKUP(A529,[1]Sheet1!$A$2:$F$2001,6,FALSE)</f>
        <v>679.07</v>
      </c>
      <c r="J529" s="5">
        <f t="shared" ca="1" si="113"/>
        <v>2.1812179449390116E-3</v>
      </c>
      <c r="K529" s="5">
        <f t="shared" ca="1" si="114"/>
        <v>1.4800000000000182</v>
      </c>
      <c r="L529" s="6">
        <f t="shared" si="115"/>
        <v>528</v>
      </c>
      <c r="M529">
        <f t="shared" si="103"/>
        <v>679.4870178655683</v>
      </c>
      <c r="N529">
        <f t="shared" si="104"/>
        <v>0.52866398852779573</v>
      </c>
      <c r="O529">
        <f t="shared" si="105"/>
        <v>-0.78881458661398718</v>
      </c>
      <c r="P529" t="str">
        <f t="shared" si="106"/>
        <v/>
      </c>
      <c r="Q529">
        <f t="shared" si="107"/>
        <v>0</v>
      </c>
      <c r="R529">
        <f t="shared" si="108"/>
        <v>-0.46429357085665007</v>
      </c>
      <c r="S529">
        <f t="shared" si="109"/>
        <v>-0.45694573357268148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70.928250375200037</v>
      </c>
    </row>
    <row r="530" spans="1:24" x14ac:dyDescent="0.25">
      <c r="A530" s="2">
        <v>43232.824880057873</v>
      </c>
      <c r="B530">
        <v>679.07</v>
      </c>
      <c r="C530">
        <v>1</v>
      </c>
      <c r="H530">
        <f>VLOOKUP(A530,[1]Sheet1!$A$2:$F$2001,5,FALSE)</f>
        <v>678.52</v>
      </c>
      <c r="I530">
        <f>VLOOKUP(A530,[1]Sheet1!$A$2:$F$2001,6,FALSE)</f>
        <v>679.07</v>
      </c>
      <c r="J530" s="5">
        <f t="shared" ca="1" si="113"/>
        <v>2.1812179449390116E-3</v>
      </c>
      <c r="K530" s="5">
        <f t="shared" ca="1" si="114"/>
        <v>1.4800000000000182</v>
      </c>
      <c r="L530" s="6">
        <f t="shared" si="115"/>
        <v>529</v>
      </c>
      <c r="M530">
        <f t="shared" si="103"/>
        <v>679.38792991325704</v>
      </c>
      <c r="N530">
        <f t="shared" si="104"/>
        <v>0.45946366232244756</v>
      </c>
      <c r="O530">
        <f t="shared" si="105"/>
        <v>-0.69195877569501696</v>
      </c>
      <c r="P530" t="str">
        <f t="shared" si="106"/>
        <v/>
      </c>
      <c r="Q530">
        <f t="shared" si="107"/>
        <v>0</v>
      </c>
      <c r="R530">
        <f t="shared" si="108"/>
        <v>-0.44089787115726847</v>
      </c>
      <c r="S530">
        <f t="shared" si="109"/>
        <v>-0.4292879235597451</v>
      </c>
      <c r="T530" t="str">
        <f t="shared" si="110"/>
        <v/>
      </c>
      <c r="U530" t="str">
        <f t="shared" si="111"/>
        <v/>
      </c>
      <c r="V530" t="str">
        <f t="shared" si="102"/>
        <v/>
      </c>
      <c r="X530">
        <f t="shared" ca="1" si="112"/>
        <v>70.928250375200037</v>
      </c>
    </row>
    <row r="531" spans="1:24" x14ac:dyDescent="0.25">
      <c r="A531" s="2">
        <v>43232.824880057873</v>
      </c>
      <c r="B531">
        <v>679.07</v>
      </c>
      <c r="C531">
        <v>1</v>
      </c>
      <c r="H531">
        <f>VLOOKUP(A531,[1]Sheet1!$A$2:$F$2001,5,FALSE)</f>
        <v>678.52</v>
      </c>
      <c r="I531">
        <f>VLOOKUP(A531,[1]Sheet1!$A$2:$F$2001,6,FALSE)</f>
        <v>679.07</v>
      </c>
      <c r="J531" s="5">
        <f t="shared" ca="1" si="113"/>
        <v>2.1812179449390116E-3</v>
      </c>
      <c r="K531" s="5">
        <f t="shared" ca="1" si="114"/>
        <v>1.4800000000000182</v>
      </c>
      <c r="L531" s="6">
        <f t="shared" si="115"/>
        <v>530</v>
      </c>
      <c r="M531">
        <f t="shared" si="103"/>
        <v>679.33522336422743</v>
      </c>
      <c r="N531">
        <f t="shared" si="104"/>
        <v>0.44132849150196335</v>
      </c>
      <c r="O531">
        <f t="shared" si="105"/>
        <v>-0.6009658776498944</v>
      </c>
      <c r="P531" t="str">
        <f t="shared" si="106"/>
        <v/>
      </c>
      <c r="Q531">
        <f t="shared" si="107"/>
        <v>0</v>
      </c>
      <c r="R531">
        <f t="shared" si="108"/>
        <v>-0.39595909269244695</v>
      </c>
      <c r="S531">
        <f t="shared" si="109"/>
        <v>-0.44628444412064228</v>
      </c>
      <c r="T531" t="str">
        <f t="shared" si="110"/>
        <v/>
      </c>
      <c r="U531" t="str">
        <f t="shared" si="111"/>
        <v/>
      </c>
      <c r="V531" t="str">
        <f t="shared" si="102"/>
        <v/>
      </c>
      <c r="X531">
        <f t="shared" ca="1" si="112"/>
        <v>70.928250375200037</v>
      </c>
    </row>
    <row r="532" spans="1:24" x14ac:dyDescent="0.25">
      <c r="A532" s="2">
        <v>43232.824880057873</v>
      </c>
      <c r="B532">
        <v>679.07</v>
      </c>
      <c r="C532">
        <v>1</v>
      </c>
      <c r="H532">
        <f>VLOOKUP(A532,[1]Sheet1!$A$2:$F$2001,5,FALSE)</f>
        <v>678.52</v>
      </c>
      <c r="I532">
        <f>VLOOKUP(A532,[1]Sheet1!$A$2:$F$2001,6,FALSE)</f>
        <v>679.07</v>
      </c>
      <c r="J532" s="5">
        <f t="shared" ca="1" si="113"/>
        <v>2.1812179449390116E-3</v>
      </c>
      <c r="K532" s="5">
        <f t="shared" ca="1" si="114"/>
        <v>1.4800000000000182</v>
      </c>
      <c r="L532" s="6">
        <f t="shared" si="115"/>
        <v>531</v>
      </c>
      <c r="M532">
        <f t="shared" si="103"/>
        <v>679.26149498656105</v>
      </c>
      <c r="N532">
        <f t="shared" si="104"/>
        <v>0.39466787921649676</v>
      </c>
      <c r="O532">
        <f t="shared" si="105"/>
        <v>-0.48520540090862463</v>
      </c>
      <c r="P532" t="str">
        <f t="shared" si="106"/>
        <v/>
      </c>
      <c r="Q532">
        <f t="shared" si="107"/>
        <v>0</v>
      </c>
      <c r="R532">
        <f t="shared" si="108"/>
        <v>-0.3707735267351896</v>
      </c>
      <c r="S532">
        <f t="shared" si="109"/>
        <v>-0.40956387354132212</v>
      </c>
      <c r="T532" t="str">
        <f t="shared" si="110"/>
        <v/>
      </c>
      <c r="U532" t="str">
        <f t="shared" si="111"/>
        <v/>
      </c>
      <c r="V532" t="str">
        <f t="shared" si="102"/>
        <v/>
      </c>
      <c r="X532">
        <f t="shared" ca="1" si="112"/>
        <v>70.928250375200037</v>
      </c>
    </row>
    <row r="533" spans="1:24" x14ac:dyDescent="0.25">
      <c r="A533" s="2">
        <v>43232.824880057873</v>
      </c>
      <c r="B533">
        <v>679.07</v>
      </c>
      <c r="C533">
        <v>1</v>
      </c>
      <c r="H533">
        <f>VLOOKUP(A533,[1]Sheet1!$A$2:$F$2001,5,FALSE)</f>
        <v>678.52</v>
      </c>
      <c r="I533">
        <f>VLOOKUP(A533,[1]Sheet1!$A$2:$F$2001,6,FALSE)</f>
        <v>679.07</v>
      </c>
      <c r="J533" s="5">
        <f t="shared" ca="1" si="113"/>
        <v>2.1812179449390116E-3</v>
      </c>
      <c r="K533" s="5">
        <f t="shared" ca="1" si="114"/>
        <v>1.4800000000000182</v>
      </c>
      <c r="L533" s="6">
        <f t="shared" si="115"/>
        <v>532</v>
      </c>
      <c r="M533">
        <f t="shared" si="103"/>
        <v>679.14212975237319</v>
      </c>
      <c r="N533">
        <f t="shared" si="104"/>
        <v>0.1999002310955679</v>
      </c>
      <c r="O533">
        <f t="shared" si="105"/>
        <v>-0.36082875931574099</v>
      </c>
      <c r="P533" t="str">
        <f t="shared" si="106"/>
        <v/>
      </c>
      <c r="Q533">
        <f t="shared" si="107"/>
        <v>0</v>
      </c>
      <c r="R533">
        <f t="shared" si="108"/>
        <v>-0.3707735267351896</v>
      </c>
      <c r="S533">
        <f t="shared" si="109"/>
        <v>-0.3849735147332482</v>
      </c>
      <c r="T533" t="str">
        <f t="shared" si="110"/>
        <v/>
      </c>
      <c r="U533" t="str">
        <f t="shared" si="111"/>
        <v/>
      </c>
      <c r="V533" t="str">
        <f t="shared" si="102"/>
        <v/>
      </c>
      <c r="X533">
        <f t="shared" ca="1" si="112"/>
        <v>70.928250375200037</v>
      </c>
    </row>
    <row r="534" spans="1:24" x14ac:dyDescent="0.25">
      <c r="A534" s="2">
        <v>43232.824880057873</v>
      </c>
      <c r="B534">
        <v>679.07</v>
      </c>
      <c r="C534">
        <v>1</v>
      </c>
      <c r="H534">
        <f>VLOOKUP(A534,[1]Sheet1!$A$2:$F$2001,5,FALSE)</f>
        <v>678.52</v>
      </c>
      <c r="I534">
        <f>VLOOKUP(A534,[1]Sheet1!$A$2:$F$2001,6,FALSE)</f>
        <v>679.07</v>
      </c>
      <c r="J534" s="5">
        <f t="shared" ca="1" si="113"/>
        <v>2.1812179449390116E-3</v>
      </c>
      <c r="K534" s="5">
        <f t="shared" ca="1" si="114"/>
        <v>1.4800000000000182</v>
      </c>
      <c r="L534" s="6">
        <f t="shared" si="115"/>
        <v>533</v>
      </c>
      <c r="M534">
        <f t="shared" si="103"/>
        <v>679.08469435963036</v>
      </c>
      <c r="N534">
        <f t="shared" si="104"/>
        <v>0.10997211604734532</v>
      </c>
      <c r="O534">
        <f t="shared" si="105"/>
        <v>-0.13361895868208543</v>
      </c>
      <c r="P534" t="str">
        <f t="shared" si="106"/>
        <v/>
      </c>
      <c r="Q534">
        <f t="shared" si="107"/>
        <v>0</v>
      </c>
      <c r="R534">
        <f t="shared" si="108"/>
        <v>-0.35490187532414219</v>
      </c>
      <c r="S534">
        <f t="shared" si="109"/>
        <v>-0.3849735147332482</v>
      </c>
      <c r="T534" t="str">
        <f t="shared" si="110"/>
        <v/>
      </c>
      <c r="U534" t="str">
        <f t="shared" si="111"/>
        <v/>
      </c>
      <c r="V534" t="str">
        <f t="shared" si="102"/>
        <v/>
      </c>
      <c r="X534">
        <f t="shared" ca="1" si="112"/>
        <v>70.928250375200037</v>
      </c>
    </row>
    <row r="535" spans="1:24" x14ac:dyDescent="0.25">
      <c r="A535" s="2">
        <v>43232.824929062503</v>
      </c>
      <c r="B535">
        <v>679.07</v>
      </c>
      <c r="C535">
        <v>2</v>
      </c>
      <c r="H535">
        <f>VLOOKUP(A535,[1]Sheet1!$A$2:$F$2001,5,FALSE)</f>
        <v>678.52</v>
      </c>
      <c r="I535">
        <f>VLOOKUP(A535,[1]Sheet1!$A$2:$F$2001,6,FALSE)</f>
        <v>679.07</v>
      </c>
      <c r="J535" s="5">
        <f t="shared" ca="1" si="113"/>
        <v>2.1812179449390116E-3</v>
      </c>
      <c r="K535" s="5">
        <f t="shared" ca="1" si="114"/>
        <v>1.4800000000000182</v>
      </c>
      <c r="L535" s="6">
        <f t="shared" si="115"/>
        <v>534</v>
      </c>
      <c r="M535">
        <f t="shared" si="103"/>
        <v>679.08902227860995</v>
      </c>
      <c r="N535">
        <f t="shared" si="104"/>
        <v>0.10942697666674041</v>
      </c>
      <c r="O535">
        <f t="shared" si="105"/>
        <v>-0.17383536664663593</v>
      </c>
      <c r="P535" t="str">
        <f t="shared" si="106"/>
        <v/>
      </c>
      <c r="Q535">
        <f t="shared" si="107"/>
        <v>4.900462954537943E-5</v>
      </c>
      <c r="R535">
        <f t="shared" si="108"/>
        <v>0.11744426214719508</v>
      </c>
      <c r="S535">
        <f t="shared" si="109"/>
        <v>0.47515968325594543</v>
      </c>
      <c r="T535" t="str">
        <f t="shared" si="110"/>
        <v/>
      </c>
      <c r="U535" t="str">
        <f t="shared" si="111"/>
        <v/>
      </c>
      <c r="V535" t="str">
        <f t="shared" si="102"/>
        <v/>
      </c>
      <c r="X535">
        <f t="shared" ca="1" si="112"/>
        <v>70.928250375200037</v>
      </c>
    </row>
    <row r="536" spans="1:24" x14ac:dyDescent="0.25">
      <c r="A536" s="2">
        <v>43232.825193206023</v>
      </c>
      <c r="B536">
        <v>679.06933383940009</v>
      </c>
      <c r="C536">
        <v>4</v>
      </c>
      <c r="H536">
        <f>VLOOKUP(A536,[1]Sheet1!$A$2:$F$2001,5,FALSE)</f>
        <v>678.35799999999995</v>
      </c>
      <c r="I536">
        <f>VLOOKUP(A536,[1]Sheet1!$A$2:$F$2001,6,FALSE)</f>
        <v>679.07</v>
      </c>
      <c r="J536" s="5">
        <f t="shared" ca="1" si="113"/>
        <v>2.4205508006097855E-3</v>
      </c>
      <c r="K536" s="5">
        <f t="shared" ca="1" si="114"/>
        <v>1.6420000000000528</v>
      </c>
      <c r="L536" s="6">
        <f t="shared" si="115"/>
        <v>535</v>
      </c>
      <c r="M536">
        <f t="shared" si="103"/>
        <v>679.09335019758942</v>
      </c>
      <c r="N536">
        <f t="shared" si="104"/>
        <v>0.10882165161158029</v>
      </c>
      <c r="O536">
        <f t="shared" si="105"/>
        <v>-0.22069466722532952</v>
      </c>
      <c r="P536" t="str">
        <f t="shared" si="106"/>
        <v/>
      </c>
      <c r="Q536">
        <f t="shared" si="107"/>
        <v>2.6414352032588795E-4</v>
      </c>
      <c r="R536">
        <f t="shared" si="108"/>
        <v>2.1814367526002973</v>
      </c>
      <c r="S536">
        <f t="shared" si="109"/>
        <v>2.0789168874287882</v>
      </c>
      <c r="T536" t="str">
        <f t="shared" si="110"/>
        <v/>
      </c>
      <c r="U536" t="str">
        <f t="shared" si="111"/>
        <v/>
      </c>
      <c r="V536" t="str">
        <f t="shared" si="102"/>
        <v/>
      </c>
      <c r="X536">
        <f t="shared" ca="1" si="112"/>
        <v>70.928250375200037</v>
      </c>
    </row>
    <row r="537" spans="1:24" x14ac:dyDescent="0.25">
      <c r="A537" s="2">
        <v>43232.825193206023</v>
      </c>
      <c r="B537">
        <v>678.17204554600005</v>
      </c>
      <c r="C537">
        <v>3</v>
      </c>
      <c r="H537">
        <f>VLOOKUP(A537,[1]Sheet1!$A$2:$F$2001,5,FALSE)</f>
        <v>678.35799999999995</v>
      </c>
      <c r="I537">
        <f>VLOOKUP(A537,[1]Sheet1!$A$2:$F$2001,6,FALSE)</f>
        <v>679.07</v>
      </c>
      <c r="J537" s="5">
        <f t="shared" ca="1" si="113"/>
        <v>2.4205508006097855E-3</v>
      </c>
      <c r="K537" s="5">
        <f t="shared" ca="1" si="114"/>
        <v>1.6420000000000528</v>
      </c>
      <c r="L537" s="6">
        <f t="shared" si="115"/>
        <v>536</v>
      </c>
      <c r="M537">
        <f t="shared" si="103"/>
        <v>679.09760198392905</v>
      </c>
      <c r="N537">
        <f t="shared" si="104"/>
        <v>0.10815981029557195</v>
      </c>
      <c r="O537">
        <f t="shared" si="105"/>
        <v>-8.5573045607208851</v>
      </c>
      <c r="P537" t="str">
        <f t="shared" si="106"/>
        <v/>
      </c>
      <c r="Q537">
        <f t="shared" si="107"/>
        <v>0</v>
      </c>
      <c r="R537">
        <f t="shared" si="108"/>
        <v>-0.41562609935091677</v>
      </c>
      <c r="S537">
        <f t="shared" si="109"/>
        <v>1.1341843341060645</v>
      </c>
      <c r="T537">
        <f t="shared" si="110"/>
        <v>1</v>
      </c>
      <c r="U537">
        <f t="shared" ca="1" si="111"/>
        <v>1.6420000000000528</v>
      </c>
      <c r="V537">
        <f t="shared" ca="1" si="102"/>
        <v>1.6420000000000528</v>
      </c>
      <c r="X537">
        <f t="shared" ca="1" si="112"/>
        <v>72.570250375200089</v>
      </c>
    </row>
    <row r="538" spans="1:24" x14ac:dyDescent="0.25">
      <c r="A538" s="2">
        <v>43232.825193206023</v>
      </c>
      <c r="B538">
        <v>678.16</v>
      </c>
      <c r="C538">
        <v>1</v>
      </c>
      <c r="H538">
        <f>VLOOKUP(A538,[1]Sheet1!$A$2:$F$2001,5,FALSE)</f>
        <v>678.35799999999995</v>
      </c>
      <c r="I538">
        <f>VLOOKUP(A538,[1]Sheet1!$A$2:$F$2001,6,FALSE)</f>
        <v>679.07</v>
      </c>
      <c r="J538" s="5">
        <f t="shared" ca="1" si="113"/>
        <v>2.4205508006097855E-3</v>
      </c>
      <c r="K538" s="5">
        <f t="shared" ca="1" si="114"/>
        <v>1.6420000000000528</v>
      </c>
      <c r="L538" s="6">
        <f t="shared" si="115"/>
        <v>537</v>
      </c>
      <c r="M538">
        <f t="shared" si="103"/>
        <v>678.99930989553002</v>
      </c>
      <c r="N538">
        <f t="shared" si="104"/>
        <v>0.18672561994327894</v>
      </c>
      <c r="O538">
        <f t="shared" si="105"/>
        <v>-4.4948834326269997</v>
      </c>
      <c r="P538" t="str">
        <f t="shared" si="106"/>
        <v/>
      </c>
      <c r="Q538">
        <f t="shared" si="107"/>
        <v>0</v>
      </c>
      <c r="R538">
        <f t="shared" si="108"/>
        <v>-0.41562609935091677</v>
      </c>
      <c r="S538">
        <f t="shared" si="109"/>
        <v>-0.44276947754146406</v>
      </c>
      <c r="T538">
        <f t="shared" si="110"/>
        <v>1</v>
      </c>
      <c r="U538">
        <f t="shared" ca="1" si="111"/>
        <v>1.6420000000000528</v>
      </c>
      <c r="V538" t="str">
        <f t="shared" si="102"/>
        <v/>
      </c>
      <c r="X538">
        <f t="shared" ca="1" si="112"/>
        <v>72.570250375200089</v>
      </c>
    </row>
    <row r="539" spans="1:24" x14ac:dyDescent="0.25">
      <c r="A539" s="2">
        <v>43232.825327858787</v>
      </c>
      <c r="B539">
        <v>678.86445930645993</v>
      </c>
      <c r="C539">
        <v>3</v>
      </c>
      <c r="H539">
        <f>VLOOKUP(A539,[1]Sheet1!$A$2:$F$2001,5,FALSE)</f>
        <v>679.06</v>
      </c>
      <c r="I539">
        <f>VLOOKUP(A539,[1]Sheet1!$A$2:$F$2001,6,FALSE)</f>
        <v>679.07</v>
      </c>
      <c r="J539" s="5">
        <f t="shared" ca="1" si="113"/>
        <v>1.3842664860248795E-3</v>
      </c>
      <c r="K539" s="5">
        <f t="shared" ca="1" si="114"/>
        <v>0.94000000000005457</v>
      </c>
      <c r="L539" s="6">
        <f t="shared" si="115"/>
        <v>538</v>
      </c>
      <c r="M539">
        <f t="shared" si="103"/>
        <v>678.90416867475108</v>
      </c>
      <c r="N539">
        <f t="shared" si="104"/>
        <v>0.23223387705346912</v>
      </c>
      <c r="O539">
        <f t="shared" si="105"/>
        <v>-0.17098869809592501</v>
      </c>
      <c r="P539" t="str">
        <f t="shared" si="106"/>
        <v/>
      </c>
      <c r="Q539">
        <f t="shared" si="107"/>
        <v>1.3465276424540207E-4</v>
      </c>
      <c r="R539">
        <f t="shared" si="108"/>
        <v>0.8071974046474083</v>
      </c>
      <c r="S539">
        <f t="shared" si="109"/>
        <v>1.0752973026006987</v>
      </c>
      <c r="T539" t="str">
        <f t="shared" si="110"/>
        <v/>
      </c>
      <c r="U539" t="str">
        <f t="shared" si="111"/>
        <v/>
      </c>
      <c r="V539" t="str">
        <f t="shared" si="102"/>
        <v/>
      </c>
      <c r="X539">
        <f t="shared" ca="1" si="112"/>
        <v>72.570250375200089</v>
      </c>
    </row>
    <row r="540" spans="1:24" x14ac:dyDescent="0.25">
      <c r="A540" s="2">
        <v>43232.825410682868</v>
      </c>
      <c r="B540">
        <v>679.07</v>
      </c>
      <c r="C540">
        <v>2</v>
      </c>
      <c r="H540">
        <f>VLOOKUP(A540,[1]Sheet1!$A$2:$F$2001,5,FALSE)</f>
        <v>679.06</v>
      </c>
      <c r="I540">
        <f>VLOOKUP(A540,[1]Sheet1!$A$2:$F$2001,6,FALSE)</f>
        <v>679.07</v>
      </c>
      <c r="J540" s="5">
        <f t="shared" ca="1" si="113"/>
        <v>1.3842664860248795E-3</v>
      </c>
      <c r="K540" s="5">
        <f t="shared" ca="1" si="114"/>
        <v>0.94000000000005457</v>
      </c>
      <c r="L540" s="6">
        <f t="shared" si="115"/>
        <v>539</v>
      </c>
      <c r="M540">
        <f t="shared" si="103"/>
        <v>678.89412532429048</v>
      </c>
      <c r="N540">
        <f t="shared" si="104"/>
        <v>0.2323177512502444</v>
      </c>
      <c r="O540">
        <f t="shared" si="105"/>
        <v>0.75704363856431756</v>
      </c>
      <c r="P540" t="str">
        <f t="shared" si="106"/>
        <v/>
      </c>
      <c r="Q540">
        <f t="shared" si="107"/>
        <v>8.2824080891441554E-5</v>
      </c>
      <c r="R540">
        <f t="shared" si="108"/>
        <v>0.2996715065522127</v>
      </c>
      <c r="S540">
        <f t="shared" si="109"/>
        <v>0.27065215369436951</v>
      </c>
      <c r="T540" t="str">
        <f t="shared" si="110"/>
        <v/>
      </c>
      <c r="U540" t="str">
        <f t="shared" si="111"/>
        <v/>
      </c>
      <c r="V540" t="str">
        <f t="shared" si="102"/>
        <v/>
      </c>
      <c r="X540">
        <f t="shared" ca="1" si="112"/>
        <v>72.570250375200089</v>
      </c>
    </row>
    <row r="541" spans="1:24" x14ac:dyDescent="0.25">
      <c r="A541" s="2">
        <v>43232.825456574072</v>
      </c>
      <c r="B541">
        <v>679.07</v>
      </c>
      <c r="C541">
        <v>2</v>
      </c>
      <c r="H541">
        <f>VLOOKUP(A541,[1]Sheet1!$A$2:$F$2001,5,FALSE)</f>
        <v>679.06</v>
      </c>
      <c r="I541">
        <f>VLOOKUP(A541,[1]Sheet1!$A$2:$F$2001,6,FALSE)</f>
        <v>679.07</v>
      </c>
      <c r="J541" s="5">
        <f t="shared" ca="1" si="113"/>
        <v>1.5020763997291779E-3</v>
      </c>
      <c r="K541" s="5">
        <f t="shared" ca="1" si="114"/>
        <v>1.0200000000000955</v>
      </c>
      <c r="L541" s="6">
        <f t="shared" si="115"/>
        <v>540</v>
      </c>
      <c r="M541">
        <f t="shared" si="103"/>
        <v>678.90860867843708</v>
      </c>
      <c r="N541">
        <f t="shared" si="104"/>
        <v>0.23411265888849239</v>
      </c>
      <c r="O541">
        <f t="shared" si="105"/>
        <v>0.68937460421499108</v>
      </c>
      <c r="P541" t="str">
        <f t="shared" si="106"/>
        <v/>
      </c>
      <c r="Q541">
        <f t="shared" si="107"/>
        <v>4.5891203626524657E-5</v>
      </c>
      <c r="R541">
        <f t="shared" si="108"/>
        <v>-5.5052995954853877E-2</v>
      </c>
      <c r="S541">
        <f t="shared" si="109"/>
        <v>0.25044762793230352</v>
      </c>
      <c r="T541" t="str">
        <f t="shared" si="110"/>
        <v/>
      </c>
      <c r="U541" t="str">
        <f t="shared" si="111"/>
        <v/>
      </c>
      <c r="V541" t="str">
        <f t="shared" si="102"/>
        <v/>
      </c>
      <c r="X541">
        <f t="shared" ca="1" si="112"/>
        <v>72.570250375200089</v>
      </c>
    </row>
    <row r="542" spans="1:24" x14ac:dyDescent="0.25">
      <c r="A542" s="2">
        <v>43232.825456574072</v>
      </c>
      <c r="B542">
        <v>679.07</v>
      </c>
      <c r="C542">
        <v>1</v>
      </c>
      <c r="H542">
        <f>VLOOKUP(A542,[1]Sheet1!$A$2:$F$2001,5,FALSE)</f>
        <v>679.06</v>
      </c>
      <c r="I542">
        <f>VLOOKUP(A542,[1]Sheet1!$A$2:$F$2001,6,FALSE)</f>
        <v>679.07</v>
      </c>
      <c r="J542" s="5">
        <f t="shared" ca="1" si="113"/>
        <v>1.5020763997291779E-3</v>
      </c>
      <c r="K542" s="5">
        <f t="shared" ca="1" si="114"/>
        <v>1.0200000000000955</v>
      </c>
      <c r="L542" s="6">
        <f t="shared" si="115"/>
        <v>541</v>
      </c>
      <c r="M542">
        <f t="shared" si="103"/>
        <v>678.91387166584013</v>
      </c>
      <c r="N542">
        <f t="shared" si="104"/>
        <v>0.23433958151962231</v>
      </c>
      <c r="O542">
        <f t="shared" si="105"/>
        <v>0.66624824175015918</v>
      </c>
      <c r="P542" t="str">
        <f t="shared" si="106"/>
        <v/>
      </c>
      <c r="Q542">
        <f t="shared" si="107"/>
        <v>0</v>
      </c>
      <c r="R542">
        <f t="shared" si="108"/>
        <v>-0.45097423400800868</v>
      </c>
      <c r="S542">
        <f t="shared" si="109"/>
        <v>-0.52329204094096693</v>
      </c>
      <c r="T542" t="str">
        <f t="shared" si="110"/>
        <v/>
      </c>
      <c r="U542" t="str">
        <f t="shared" si="111"/>
        <v/>
      </c>
      <c r="V542" t="str">
        <f t="shared" si="102"/>
        <v/>
      </c>
      <c r="X542">
        <f t="shared" ca="1" si="112"/>
        <v>72.570250375200089</v>
      </c>
    </row>
    <row r="543" spans="1:24" x14ac:dyDescent="0.25">
      <c r="A543" s="2">
        <v>43232.825605474543</v>
      </c>
      <c r="B543">
        <v>679.07</v>
      </c>
      <c r="C543">
        <v>2</v>
      </c>
      <c r="H543">
        <f>VLOOKUP(A543,[1]Sheet1!$A$2:$F$2001,5,FALSE)</f>
        <v>679.06</v>
      </c>
      <c r="I543">
        <f>VLOOKUP(A543,[1]Sheet1!$A$2:$F$2001,6,FALSE)</f>
        <v>679.07</v>
      </c>
      <c r="J543" s="5">
        <f t="shared" ca="1" si="113"/>
        <v>3.3524411085914204E-3</v>
      </c>
      <c r="K543" s="5">
        <f t="shared" ca="1" si="114"/>
        <v>2.2765086592000898</v>
      </c>
      <c r="L543" s="6">
        <f t="shared" si="115"/>
        <v>542</v>
      </c>
      <c r="M543">
        <f t="shared" si="103"/>
        <v>678.88765666755921</v>
      </c>
      <c r="N543">
        <f t="shared" si="104"/>
        <v>0.2051520747419476</v>
      </c>
      <c r="O543">
        <f t="shared" si="105"/>
        <v>0.88882031863533051</v>
      </c>
      <c r="P543" t="str">
        <f t="shared" si="106"/>
        <v/>
      </c>
      <c r="Q543">
        <f t="shared" si="107"/>
        <v>1.4890047168591991E-4</v>
      </c>
      <c r="R543">
        <f t="shared" si="108"/>
        <v>1.655040388719913</v>
      </c>
      <c r="S543">
        <f t="shared" si="109"/>
        <v>0.48652631336771118</v>
      </c>
      <c r="T543" t="str">
        <f t="shared" si="110"/>
        <v/>
      </c>
      <c r="U543" t="str">
        <f t="shared" si="111"/>
        <v/>
      </c>
      <c r="V543" t="str">
        <f t="shared" si="102"/>
        <v/>
      </c>
      <c r="X543">
        <f t="shared" ca="1" si="112"/>
        <v>72.570250375200089</v>
      </c>
    </row>
    <row r="544" spans="1:24" x14ac:dyDescent="0.25">
      <c r="A544" s="2">
        <v>43232.825605474543</v>
      </c>
      <c r="B544">
        <v>679.07</v>
      </c>
      <c r="C544">
        <v>1</v>
      </c>
      <c r="H544">
        <f>VLOOKUP(A544,[1]Sheet1!$A$2:$F$2001,5,FALSE)</f>
        <v>679.06</v>
      </c>
      <c r="I544">
        <f>VLOOKUP(A544,[1]Sheet1!$A$2:$F$2001,6,FALSE)</f>
        <v>679.07</v>
      </c>
      <c r="J544" s="5">
        <f t="shared" ca="1" si="113"/>
        <v>3.7110122816836448E-3</v>
      </c>
      <c r="K544" s="5">
        <f t="shared" ca="1" si="114"/>
        <v>2.5200000000000955</v>
      </c>
      <c r="L544" s="6">
        <f t="shared" si="115"/>
        <v>543</v>
      </c>
      <c r="M544">
        <f t="shared" si="103"/>
        <v>678.89565557223978</v>
      </c>
      <c r="N544">
        <f t="shared" si="104"/>
        <v>0.20670833851432147</v>
      </c>
      <c r="O544">
        <f t="shared" si="105"/>
        <v>0.84343200188895928</v>
      </c>
      <c r="P544" t="str">
        <f t="shared" si="106"/>
        <v/>
      </c>
      <c r="Q544">
        <f t="shared" si="107"/>
        <v>0</v>
      </c>
      <c r="R544">
        <f t="shared" si="108"/>
        <v>-0.43452380903076809</v>
      </c>
      <c r="S544">
        <f t="shared" si="109"/>
        <v>-0.57529928484179427</v>
      </c>
      <c r="T544" t="str">
        <f t="shared" si="110"/>
        <v/>
      </c>
      <c r="U544" t="str">
        <f t="shared" si="111"/>
        <v/>
      </c>
      <c r="V544" t="str">
        <f t="shared" si="102"/>
        <v/>
      </c>
      <c r="X544">
        <f t="shared" ca="1" si="112"/>
        <v>72.570250375200089</v>
      </c>
    </row>
    <row r="545" spans="1:24" x14ac:dyDescent="0.25">
      <c r="A545" s="2">
        <v>43232.825605474543</v>
      </c>
      <c r="B545">
        <v>679.07</v>
      </c>
      <c r="C545">
        <v>1</v>
      </c>
      <c r="H545">
        <f>VLOOKUP(A545,[1]Sheet1!$A$2:$F$2001,5,FALSE)</f>
        <v>679.06</v>
      </c>
      <c r="I545">
        <f>VLOOKUP(A545,[1]Sheet1!$A$2:$F$2001,6,FALSE)</f>
        <v>679.07</v>
      </c>
      <c r="J545" s="5">
        <f t="shared" ca="1" si="113"/>
        <v>4.3073083916001821E-3</v>
      </c>
      <c r="K545" s="5">
        <f t="shared" ca="1" si="114"/>
        <v>2.9249208364000192</v>
      </c>
      <c r="L545" s="6">
        <f t="shared" si="115"/>
        <v>544</v>
      </c>
      <c r="M545">
        <f t="shared" si="103"/>
        <v>678.90424062661839</v>
      </c>
      <c r="N545">
        <f t="shared" si="104"/>
        <v>0.20829283786980518</v>
      </c>
      <c r="O545">
        <f t="shared" si="105"/>
        <v>0.79579967836085719</v>
      </c>
      <c r="P545" t="str">
        <f t="shared" si="106"/>
        <v/>
      </c>
      <c r="Q545">
        <f t="shared" si="107"/>
        <v>0</v>
      </c>
      <c r="R545">
        <f t="shared" si="108"/>
        <v>-0.40581730330383375</v>
      </c>
      <c r="S545">
        <f t="shared" si="109"/>
        <v>-0.54114509952658107</v>
      </c>
      <c r="T545" t="str">
        <f t="shared" si="110"/>
        <v/>
      </c>
      <c r="U545" t="str">
        <f t="shared" si="111"/>
        <v/>
      </c>
      <c r="V545" t="str">
        <f t="shared" si="102"/>
        <v/>
      </c>
      <c r="X545">
        <f t="shared" ca="1" si="112"/>
        <v>72.570250375200089</v>
      </c>
    </row>
    <row r="546" spans="1:24" x14ac:dyDescent="0.25">
      <c r="A546" s="2">
        <v>43232.825605474543</v>
      </c>
      <c r="B546">
        <v>679.07</v>
      </c>
      <c r="C546">
        <v>1</v>
      </c>
      <c r="H546">
        <f>VLOOKUP(A546,[1]Sheet1!$A$2:$F$2001,5,FALSE)</f>
        <v>679.06</v>
      </c>
      <c r="I546">
        <f>VLOOKUP(A546,[1]Sheet1!$A$2:$F$2001,6,FALSE)</f>
        <v>679.07</v>
      </c>
      <c r="J546" s="5">
        <f t="shared" ca="1" si="113"/>
        <v>4.3295143286308348E-3</v>
      </c>
      <c r="K546" s="5">
        <f t="shared" ca="1" si="114"/>
        <v>2.9400000000000546</v>
      </c>
      <c r="L546" s="6">
        <f t="shared" si="115"/>
        <v>545</v>
      </c>
      <c r="M546">
        <f t="shared" si="103"/>
        <v>678.9143960617854</v>
      </c>
      <c r="N546">
        <f t="shared" si="104"/>
        <v>0.20996506898978648</v>
      </c>
      <c r="O546">
        <f t="shared" si="105"/>
        <v>0.74109440662352677</v>
      </c>
      <c r="P546" t="str">
        <f t="shared" si="106"/>
        <v/>
      </c>
      <c r="Q546">
        <f t="shared" si="107"/>
        <v>0</v>
      </c>
      <c r="R546">
        <f t="shared" si="108"/>
        <v>-0.37048830632978569</v>
      </c>
      <c r="S546">
        <f t="shared" si="109"/>
        <v>-0.49932512201399165</v>
      </c>
      <c r="T546" t="str">
        <f t="shared" si="110"/>
        <v/>
      </c>
      <c r="U546" t="str">
        <f t="shared" si="111"/>
        <v/>
      </c>
      <c r="V546" t="str">
        <f t="shared" si="102"/>
        <v/>
      </c>
      <c r="X546">
        <f t="shared" ca="1" si="112"/>
        <v>72.570250375200089</v>
      </c>
    </row>
    <row r="547" spans="1:24" x14ac:dyDescent="0.25">
      <c r="A547" s="2">
        <v>43232.825999305547</v>
      </c>
      <c r="B547">
        <v>679.06872560000011</v>
      </c>
      <c r="C547">
        <v>5</v>
      </c>
      <c r="H547">
        <f>VLOOKUP(A547,[1]Sheet1!$A$2:$F$2001,5,FALSE)</f>
        <v>679.06</v>
      </c>
      <c r="I547">
        <f>VLOOKUP(A547,[1]Sheet1!$A$2:$F$2001,6,FALSE)</f>
        <v>679.07</v>
      </c>
      <c r="J547" s="5">
        <f t="shared" ca="1" si="113"/>
        <v>6.1171062813301386E-3</v>
      </c>
      <c r="K547" s="5">
        <f t="shared" ca="1" si="114"/>
        <v>4.1538821914000437</v>
      </c>
      <c r="L547" s="6">
        <f t="shared" si="115"/>
        <v>546</v>
      </c>
      <c r="M547">
        <f t="shared" si="103"/>
        <v>678.92455149695263</v>
      </c>
      <c r="N547">
        <f t="shared" si="104"/>
        <v>0.21146130400633548</v>
      </c>
      <c r="O547">
        <f t="shared" si="105"/>
        <v>0.6817989878808105</v>
      </c>
      <c r="P547" t="str">
        <f t="shared" si="106"/>
        <v/>
      </c>
      <c r="Q547">
        <f t="shared" si="107"/>
        <v>3.9383100374834612E-4</v>
      </c>
      <c r="R547">
        <f t="shared" si="108"/>
        <v>6.6693862423268868</v>
      </c>
      <c r="S547">
        <f t="shared" si="109"/>
        <v>5.1129223843749072</v>
      </c>
      <c r="T547" t="str">
        <f t="shared" si="110"/>
        <v/>
      </c>
      <c r="U547" t="str">
        <f t="shared" si="111"/>
        <v/>
      </c>
      <c r="V547" t="str">
        <f t="shared" si="102"/>
        <v/>
      </c>
      <c r="X547">
        <f t="shared" ca="1" si="112"/>
        <v>72.570250375200089</v>
      </c>
    </row>
    <row r="548" spans="1:24" x14ac:dyDescent="0.25">
      <c r="A548" s="2">
        <v>43232.826258981477</v>
      </c>
      <c r="B548">
        <v>679.07</v>
      </c>
      <c r="C548">
        <v>3</v>
      </c>
      <c r="H548">
        <f>VLOOKUP(A548,[1]Sheet1!$A$2:$F$2001,5,FALSE)</f>
        <v>679.06</v>
      </c>
      <c r="I548">
        <f>VLOOKUP(A548,[1]Sheet1!$A$2:$F$2001,6,FALSE)</f>
        <v>679.07</v>
      </c>
      <c r="J548" s="5">
        <f t="shared" ca="1" si="113"/>
        <v>6.2120905242541114E-3</v>
      </c>
      <c r="K548" s="5">
        <f t="shared" ca="1" si="114"/>
        <v>4.2183821913999964</v>
      </c>
      <c r="L548" s="6">
        <f t="shared" si="115"/>
        <v>547</v>
      </c>
      <c r="M548">
        <f t="shared" si="103"/>
        <v>678.93456128640526</v>
      </c>
      <c r="N548">
        <f t="shared" si="104"/>
        <v>0.2127615869368735</v>
      </c>
      <c r="O548">
        <f t="shared" si="105"/>
        <v>0.63657503003575211</v>
      </c>
      <c r="P548" t="str">
        <f t="shared" si="106"/>
        <v/>
      </c>
      <c r="Q548">
        <f t="shared" si="107"/>
        <v>2.5967592955566943E-4</v>
      </c>
      <c r="R548">
        <f t="shared" si="108"/>
        <v>2.7059010389603868</v>
      </c>
      <c r="S548">
        <f t="shared" si="109"/>
        <v>1.6892106739520907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72.570250375200089</v>
      </c>
    </row>
    <row r="549" spans="1:24" x14ac:dyDescent="0.25">
      <c r="A549" s="2">
        <v>43232.826258981477</v>
      </c>
      <c r="B549">
        <v>679.07</v>
      </c>
      <c r="C549">
        <v>1</v>
      </c>
      <c r="H549">
        <f>VLOOKUP(A549,[1]Sheet1!$A$2:$F$2001,5,FALSE)</f>
        <v>679.06</v>
      </c>
      <c r="I549">
        <f>VLOOKUP(A549,[1]Sheet1!$A$2:$F$2001,6,FALSE)</f>
        <v>679.07</v>
      </c>
      <c r="J549" s="5">
        <f t="shared" ca="1" si="113"/>
        <v>6.2120905242541114E-3</v>
      </c>
      <c r="K549" s="5">
        <f t="shared" ca="1" si="114"/>
        <v>4.2183821913999964</v>
      </c>
      <c r="L549" s="6">
        <f t="shared" si="115"/>
        <v>548</v>
      </c>
      <c r="M549">
        <f t="shared" si="103"/>
        <v>678.94472314711868</v>
      </c>
      <c r="N549">
        <f t="shared" si="104"/>
        <v>0.21391899181555896</v>
      </c>
      <c r="O549">
        <f t="shared" si="105"/>
        <v>0.58562753974356851</v>
      </c>
      <c r="P549" t="str">
        <f t="shared" si="106"/>
        <v/>
      </c>
      <c r="Q549">
        <f t="shared" si="107"/>
        <v>0</v>
      </c>
      <c r="R549">
        <f t="shared" si="108"/>
        <v>-0.42684981885399664</v>
      </c>
      <c r="S549">
        <f t="shared" si="109"/>
        <v>-0.48652631336771118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72.570250375200089</v>
      </c>
    </row>
    <row r="550" spans="1:24" x14ac:dyDescent="0.25">
      <c r="A550" s="2">
        <v>43232.826287511583</v>
      </c>
      <c r="B550">
        <v>679.06916936836001</v>
      </c>
      <c r="C550">
        <v>5</v>
      </c>
      <c r="H550">
        <f>VLOOKUP(A550,[1]Sheet1!$A$2:$F$2001,5,FALSE)</f>
        <v>679.06</v>
      </c>
      <c r="I550">
        <f>VLOOKUP(A550,[1]Sheet1!$A$2:$F$2001,6,FALSE)</f>
        <v>679.07</v>
      </c>
      <c r="J550" s="5">
        <f t="shared" ca="1" si="113"/>
        <v>5.1100050069213731E-3</v>
      </c>
      <c r="K550" s="5">
        <f t="shared" ca="1" si="114"/>
        <v>3.4700000000000273</v>
      </c>
      <c r="L550" s="6">
        <f t="shared" si="115"/>
        <v>549</v>
      </c>
      <c r="M550">
        <f t="shared" si="103"/>
        <v>678.95488500783199</v>
      </c>
      <c r="N550">
        <f t="shared" si="104"/>
        <v>0.21490979286982051</v>
      </c>
      <c r="O550">
        <f t="shared" si="105"/>
        <v>0.53177828242217118</v>
      </c>
      <c r="P550" t="str">
        <f t="shared" si="106"/>
        <v/>
      </c>
      <c r="Q550">
        <f t="shared" si="107"/>
        <v>2.8530106646940112E-5</v>
      </c>
      <c r="R550">
        <f t="shared" si="108"/>
        <v>-0.11774460173084934</v>
      </c>
      <c r="S550">
        <f t="shared" si="109"/>
        <v>3.6346377528058413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72.570250375200089</v>
      </c>
    </row>
    <row r="551" spans="1:24" x14ac:dyDescent="0.25">
      <c r="A551" s="2">
        <v>43232.826287939817</v>
      </c>
      <c r="B551">
        <v>679.06836443164002</v>
      </c>
      <c r="C551">
        <v>2</v>
      </c>
      <c r="H551">
        <f>VLOOKUP(A551,[1]Sheet1!$A$2:$F$2001,5,FALSE)</f>
        <v>679.06</v>
      </c>
      <c r="I551">
        <f>VLOOKUP(A551,[1]Sheet1!$A$2:$F$2001,6,FALSE)</f>
        <v>679.07</v>
      </c>
      <c r="J551" s="5">
        <f t="shared" ca="1" si="113"/>
        <v>5.1100050069213731E-3</v>
      </c>
      <c r="K551" s="5">
        <f t="shared" ca="1" si="114"/>
        <v>3.4700000000000273</v>
      </c>
      <c r="L551" s="6">
        <f t="shared" si="115"/>
        <v>550</v>
      </c>
      <c r="M551">
        <f t="shared" ref="M551:M614" si="117">FORECAST(L551,B516:B550,L516:L550)</f>
        <v>678.96495193921498</v>
      </c>
      <c r="N551">
        <f t="shared" ref="N551:N614" si="118">STEYX(B516:B550,L516:L550)</f>
        <v>0.21572439020805698</v>
      </c>
      <c r="O551">
        <f t="shared" ref="O551:O614" si="119">(B551-M551)/N551</f>
        <v>0.47937320543726847</v>
      </c>
      <c r="P551" t="str">
        <f t="shared" ref="P551:P614" si="120">IF(O551&gt;1.5,1,"")</f>
        <v/>
      </c>
      <c r="Q551">
        <f t="shared" ref="Q551:Q614" si="121">A551-A550</f>
        <v>4.2823376134037971E-7</v>
      </c>
      <c r="R551">
        <f t="shared" ref="R551:R614" si="122">(Q551-AVERAGE(Q516:Q550))/_xlfn.STDEV.S(Q516:Q550)</f>
        <v>-0.43213023740805939</v>
      </c>
      <c r="S551">
        <f t="shared" ref="S551:S614" si="123">(C551-AVERAGE(C515:C550))/_xlfn.STDEV.S(C515:C550)</f>
        <v>0.3684904701174096</v>
      </c>
      <c r="T551" t="str">
        <f t="shared" ref="T551:T614" si="124">IF(R551&lt;-0.25,IF(O551&lt;-1,1,""),"")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72.570250375200089</v>
      </c>
    </row>
    <row r="552" spans="1:24" x14ac:dyDescent="0.25">
      <c r="A552" s="2">
        <v>43232.826287939817</v>
      </c>
      <c r="B552">
        <v>679.07</v>
      </c>
      <c r="C552">
        <v>1</v>
      </c>
      <c r="H552">
        <f>VLOOKUP(A552,[1]Sheet1!$A$2:$F$2001,5,FALSE)</f>
        <v>679.06</v>
      </c>
      <c r="I552">
        <f>VLOOKUP(A552,[1]Sheet1!$A$2:$F$2001,6,FALSE)</f>
        <v>679.07</v>
      </c>
      <c r="J552" s="5">
        <f t="shared" ca="1" si="113"/>
        <v>4.3736930462698843E-3</v>
      </c>
      <c r="K552" s="5">
        <f t="shared" ca="1" si="114"/>
        <v>2.9700000000000273</v>
      </c>
      <c r="L552" s="6">
        <f t="shared" si="115"/>
        <v>551</v>
      </c>
      <c r="M552">
        <f t="shared" si="117"/>
        <v>678.97493106588877</v>
      </c>
      <c r="N552">
        <f t="shared" si="118"/>
        <v>0.21636875891399956</v>
      </c>
      <c r="O552">
        <f t="shared" si="119"/>
        <v>0.43938383058835789</v>
      </c>
      <c r="P552" t="str">
        <f t="shared" si="120"/>
        <v/>
      </c>
      <c r="Q552">
        <f t="shared" si="121"/>
        <v>0</v>
      </c>
      <c r="R552">
        <f t="shared" si="122"/>
        <v>-0.4369404590880111</v>
      </c>
      <c r="S552">
        <f t="shared" si="123"/>
        <v>-0.54163069769954508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72.570250375200089</v>
      </c>
    </row>
    <row r="553" spans="1:24" x14ac:dyDescent="0.25">
      <c r="A553" s="2">
        <v>43232.826310682867</v>
      </c>
      <c r="B553">
        <v>679.07</v>
      </c>
      <c r="C553">
        <v>2</v>
      </c>
      <c r="H553">
        <f>VLOOKUP(A553,[1]Sheet1!$A$2:$F$2001,5,FALSE)</f>
        <v>679.06</v>
      </c>
      <c r="I553">
        <f>VLOOKUP(A553,[1]Sheet1!$A$2:$F$2001,6,FALSE)</f>
        <v>679.07</v>
      </c>
      <c r="J553" s="5">
        <f t="shared" ca="1" si="113"/>
        <v>4.3736930462698843E-3</v>
      </c>
      <c r="K553" s="5">
        <f t="shared" ca="1" si="114"/>
        <v>2.9700000000000273</v>
      </c>
      <c r="L553" s="6">
        <f t="shared" si="115"/>
        <v>552</v>
      </c>
      <c r="M553">
        <f t="shared" si="117"/>
        <v>678.98510536122387</v>
      </c>
      <c r="N553">
        <f t="shared" si="118"/>
        <v>0.216875728555917</v>
      </c>
      <c r="O553">
        <f t="shared" si="119"/>
        <v>0.39144370530282152</v>
      </c>
      <c r="P553" t="str">
        <f t="shared" si="120"/>
        <v/>
      </c>
      <c r="Q553">
        <f t="shared" si="121"/>
        <v>2.2743050067219883E-5</v>
      </c>
      <c r="R553">
        <f t="shared" si="122"/>
        <v>-0.1898973335729161</v>
      </c>
      <c r="S553">
        <f t="shared" si="123"/>
        <v>0.3446740803542559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72.570250375200089</v>
      </c>
    </row>
    <row r="554" spans="1:24" x14ac:dyDescent="0.25">
      <c r="A554" s="2">
        <v>43232.826310682867</v>
      </c>
      <c r="B554">
        <v>679.07</v>
      </c>
      <c r="C554">
        <v>1</v>
      </c>
      <c r="H554">
        <f>VLOOKUP(A554,[1]Sheet1!$A$2:$F$2001,5,FALSE)</f>
        <v>679.06</v>
      </c>
      <c r="I554">
        <f>VLOOKUP(A554,[1]Sheet1!$A$2:$F$2001,6,FALSE)</f>
        <v>679.07</v>
      </c>
      <c r="J554" s="5">
        <f t="shared" ca="1" si="113"/>
        <v>4.1822519365005036E-3</v>
      </c>
      <c r="K554" s="5">
        <f t="shared" ca="1" si="114"/>
        <v>2.8400000000000318</v>
      </c>
      <c r="L554" s="6">
        <f t="shared" si="115"/>
        <v>553</v>
      </c>
      <c r="M554">
        <f t="shared" si="117"/>
        <v>678.99527965655898</v>
      </c>
      <c r="N554">
        <f t="shared" si="118"/>
        <v>0.21722245832877501</v>
      </c>
      <c r="O554">
        <f t="shared" si="119"/>
        <v>0.34398074681569007</v>
      </c>
      <c r="P554" t="str">
        <f t="shared" si="120"/>
        <v/>
      </c>
      <c r="Q554">
        <f t="shared" si="121"/>
        <v>0</v>
      </c>
      <c r="R554">
        <f t="shared" si="122"/>
        <v>-0.44502488102444532</v>
      </c>
      <c r="S554">
        <f t="shared" si="123"/>
        <v>-0.56784559888473385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72.570250375200089</v>
      </c>
    </row>
    <row r="555" spans="1:24" x14ac:dyDescent="0.25">
      <c r="A555" s="2">
        <v>43232.826346041657</v>
      </c>
      <c r="B555">
        <v>679.06999999999994</v>
      </c>
      <c r="C555">
        <v>2</v>
      </c>
      <c r="H555">
        <f>VLOOKUP(A555,[1]Sheet1!$A$2:$F$2001,5,FALSE)</f>
        <v>679.06</v>
      </c>
      <c r="I555">
        <f>VLOOKUP(A555,[1]Sheet1!$A$2:$F$2001,6,FALSE)</f>
        <v>679.07</v>
      </c>
      <c r="J555" s="5">
        <f t="shared" ca="1" si="113"/>
        <v>4.2649014829324204E-3</v>
      </c>
      <c r="K555" s="5">
        <f t="shared" ca="1" si="114"/>
        <v>2.8961240010000893</v>
      </c>
      <c r="L555" s="6">
        <f t="shared" si="115"/>
        <v>554</v>
      </c>
      <c r="M555">
        <f t="shared" si="117"/>
        <v>679.0054539518942</v>
      </c>
      <c r="N555">
        <f t="shared" si="118"/>
        <v>0.2174097148960788</v>
      </c>
      <c r="O555">
        <f t="shared" si="119"/>
        <v>0.29688667839241983</v>
      </c>
      <c r="P555" t="str">
        <f t="shared" si="120"/>
        <v/>
      </c>
      <c r="Q555">
        <f t="shared" si="121"/>
        <v>3.535878931870684E-5</v>
      </c>
      <c r="R555">
        <f t="shared" si="122"/>
        <v>-6.0057515284515008E-2</v>
      </c>
      <c r="S555">
        <f t="shared" si="123"/>
        <v>0.32095620806528441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72.570250375200089</v>
      </c>
    </row>
    <row r="556" spans="1:24" x14ac:dyDescent="0.25">
      <c r="A556" s="2">
        <v>43232.826346041657</v>
      </c>
      <c r="B556">
        <v>679.07</v>
      </c>
      <c r="C556">
        <v>1</v>
      </c>
      <c r="H556">
        <f>VLOOKUP(A556,[1]Sheet1!$A$2:$F$2001,5,FALSE)</f>
        <v>679.06</v>
      </c>
      <c r="I556">
        <f>VLOOKUP(A556,[1]Sheet1!$A$2:$F$2001,6,FALSE)</f>
        <v>679.07</v>
      </c>
      <c r="J556" s="5">
        <f t="shared" ca="1" si="113"/>
        <v>4.2649014829324204E-3</v>
      </c>
      <c r="K556" s="5">
        <f t="shared" ca="1" si="114"/>
        <v>2.8961240010000893</v>
      </c>
      <c r="L556" s="6">
        <f t="shared" si="115"/>
        <v>555</v>
      </c>
      <c r="M556">
        <f t="shared" si="117"/>
        <v>679.0156282472293</v>
      </c>
      <c r="N556">
        <f t="shared" si="118"/>
        <v>0.21743791027107726</v>
      </c>
      <c r="O556">
        <f t="shared" si="119"/>
        <v>0.25005645383072322</v>
      </c>
      <c r="P556" t="str">
        <f t="shared" si="120"/>
        <v/>
      </c>
      <c r="Q556">
        <f t="shared" si="121"/>
        <v>0</v>
      </c>
      <c r="R556">
        <f t="shared" si="122"/>
        <v>-0.4573621742291763</v>
      </c>
      <c r="S556">
        <f t="shared" si="123"/>
        <v>-0.59458839001056329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72.570250375200089</v>
      </c>
    </row>
    <row r="557" spans="1:24" x14ac:dyDescent="0.25">
      <c r="A557" s="2">
        <v>43232.826346041657</v>
      </c>
      <c r="B557">
        <v>679.07</v>
      </c>
      <c r="C557">
        <v>1</v>
      </c>
      <c r="H557">
        <f>VLOOKUP(A557,[1]Sheet1!$A$2:$F$2001,5,FALSE)</f>
        <v>679.06</v>
      </c>
      <c r="I557">
        <f>VLOOKUP(A557,[1]Sheet1!$A$2:$F$2001,6,FALSE)</f>
        <v>679.07</v>
      </c>
      <c r="J557" s="5">
        <f t="shared" ca="1" si="113"/>
        <v>4.2649014829324204E-3</v>
      </c>
      <c r="K557" s="5">
        <f t="shared" ca="1" si="114"/>
        <v>2.8961240010000893</v>
      </c>
      <c r="L557" s="6">
        <f t="shared" si="115"/>
        <v>556</v>
      </c>
      <c r="M557">
        <f t="shared" si="117"/>
        <v>679.02580254256452</v>
      </c>
      <c r="N557">
        <f t="shared" si="118"/>
        <v>0.21730710636786255</v>
      </c>
      <c r="O557">
        <f t="shared" si="119"/>
        <v>0.20338707819665802</v>
      </c>
      <c r="P557" t="str">
        <f t="shared" si="120"/>
        <v/>
      </c>
      <c r="Q557">
        <f t="shared" si="121"/>
        <v>0</v>
      </c>
      <c r="R557">
        <f t="shared" si="122"/>
        <v>-0.4573621742291763</v>
      </c>
      <c r="S557">
        <f t="shared" si="123"/>
        <v>-0.59458839001056329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72.570250375200089</v>
      </c>
    </row>
    <row r="558" spans="1:24" x14ac:dyDescent="0.25">
      <c r="A558" s="2">
        <v>43232.826346041657</v>
      </c>
      <c r="B558">
        <v>679.07</v>
      </c>
      <c r="C558">
        <v>1</v>
      </c>
      <c r="H558">
        <f>VLOOKUP(A558,[1]Sheet1!$A$2:$F$2001,5,FALSE)</f>
        <v>679.06</v>
      </c>
      <c r="I558">
        <f>VLOOKUP(A558,[1]Sheet1!$A$2:$F$2001,6,FALSE)</f>
        <v>679.07</v>
      </c>
      <c r="J558" s="5">
        <f t="shared" ca="1" si="113"/>
        <v>4.344240567843851E-3</v>
      </c>
      <c r="K558" s="5">
        <f t="shared" ca="1" si="114"/>
        <v>2.950000000000045</v>
      </c>
      <c r="L558" s="6">
        <f t="shared" si="115"/>
        <v>557</v>
      </c>
      <c r="M558">
        <f t="shared" si="117"/>
        <v>679.03597683789974</v>
      </c>
      <c r="N558">
        <f t="shared" si="118"/>
        <v>0.21701701568299955</v>
      </c>
      <c r="O558">
        <f t="shared" si="119"/>
        <v>0.15677647208092441</v>
      </c>
      <c r="P558" t="str">
        <f t="shared" si="120"/>
        <v/>
      </c>
      <c r="Q558">
        <f t="shared" si="121"/>
        <v>0</v>
      </c>
      <c r="R558">
        <f t="shared" si="122"/>
        <v>-0.4573621742291763</v>
      </c>
      <c r="S558">
        <f t="shared" si="123"/>
        <v>-0.59458839001056329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72.570250375200089</v>
      </c>
    </row>
    <row r="559" spans="1:24" x14ac:dyDescent="0.25">
      <c r="A559" s="2">
        <v>43232.826346041657</v>
      </c>
      <c r="B559">
        <v>679.07</v>
      </c>
      <c r="C559">
        <v>1</v>
      </c>
      <c r="H559">
        <f>VLOOKUP(A559,[1]Sheet1!$A$2:$F$2001,5,FALSE)</f>
        <v>679.06</v>
      </c>
      <c r="I559">
        <f>VLOOKUP(A559,[1]Sheet1!$A$2:$F$2001,6,FALSE)</f>
        <v>679.07</v>
      </c>
      <c r="J559" s="5">
        <f t="shared" ca="1" si="113"/>
        <v>4.344240567843851E-3</v>
      </c>
      <c r="K559" s="5">
        <f t="shared" ca="1" si="114"/>
        <v>2.950000000000045</v>
      </c>
      <c r="L559" s="6">
        <f t="shared" si="115"/>
        <v>558</v>
      </c>
      <c r="M559">
        <f t="shared" si="117"/>
        <v>679.04615113323484</v>
      </c>
      <c r="N559">
        <f t="shared" si="118"/>
        <v>0.21656699812528751</v>
      </c>
      <c r="O559">
        <f t="shared" si="119"/>
        <v>0.11012234999632498</v>
      </c>
      <c r="P559" t="str">
        <f t="shared" si="120"/>
        <v/>
      </c>
      <c r="Q559">
        <f t="shared" si="121"/>
        <v>0</v>
      </c>
      <c r="R559">
        <f t="shared" si="122"/>
        <v>-0.4573621742291763</v>
      </c>
      <c r="S559">
        <f t="shared" si="123"/>
        <v>-0.59458839001056329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72.570250375200089</v>
      </c>
    </row>
    <row r="560" spans="1:24" x14ac:dyDescent="0.25">
      <c r="A560" s="2">
        <v>43232.82639898148</v>
      </c>
      <c r="B560">
        <v>679.07</v>
      </c>
      <c r="C560">
        <v>2</v>
      </c>
      <c r="H560">
        <f>VLOOKUP(A560,[1]Sheet1!$A$2:$F$2001,5,FALSE)</f>
        <v>679.06</v>
      </c>
      <c r="I560">
        <f>VLOOKUP(A560,[1]Sheet1!$A$2:$F$2001,6,FALSE)</f>
        <v>679.07</v>
      </c>
      <c r="J560" s="5">
        <f t="shared" ca="1" si="113"/>
        <v>4.344240567843851E-3</v>
      </c>
      <c r="K560" s="5">
        <f t="shared" ca="1" si="114"/>
        <v>2.950000000000045</v>
      </c>
      <c r="L560" s="6">
        <f t="shared" si="115"/>
        <v>559</v>
      </c>
      <c r="M560">
        <f t="shared" si="117"/>
        <v>679.05632542856995</v>
      </c>
      <c r="N560">
        <f t="shared" si="118"/>
        <v>0.21595605391167563</v>
      </c>
      <c r="O560">
        <f t="shared" si="119"/>
        <v>6.3321084000239322E-2</v>
      </c>
      <c r="P560" t="str">
        <f t="shared" si="120"/>
        <v/>
      </c>
      <c r="Q560">
        <f t="shared" si="121"/>
        <v>5.2939823945052922E-5</v>
      </c>
      <c r="R560">
        <f t="shared" si="122"/>
        <v>0.12070940062984011</v>
      </c>
      <c r="S560">
        <f t="shared" si="123"/>
        <v>0.29729419500528154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72.570250375200089</v>
      </c>
    </row>
    <row r="561" spans="1:24" x14ac:dyDescent="0.25">
      <c r="A561" s="2">
        <v>43232.826434594906</v>
      </c>
      <c r="B561">
        <v>679.07</v>
      </c>
      <c r="C561">
        <v>3</v>
      </c>
      <c r="H561">
        <f>VLOOKUP(A561,[1]Sheet1!$A$2:$F$2001,5,FALSE)</f>
        <v>679.06</v>
      </c>
      <c r="I561">
        <f>VLOOKUP(A561,[1]Sheet1!$A$2:$F$2001,6,FALSE)</f>
        <v>679.07</v>
      </c>
      <c r="J561" s="5">
        <f t="shared" ca="1" si="113"/>
        <v>4.344240567843851E-3</v>
      </c>
      <c r="K561" s="5">
        <f t="shared" ca="1" si="114"/>
        <v>2.950000000000045</v>
      </c>
      <c r="L561" s="6">
        <f t="shared" si="115"/>
        <v>560</v>
      </c>
      <c r="M561">
        <f t="shared" si="117"/>
        <v>679.06649972390517</v>
      </c>
      <c r="N561">
        <f t="shared" si="118"/>
        <v>0.21518281234398831</v>
      </c>
      <c r="O561">
        <f t="shared" si="119"/>
        <v>1.6266522668582372E-2</v>
      </c>
      <c r="P561" t="str">
        <f t="shared" si="120"/>
        <v/>
      </c>
      <c r="Q561">
        <f t="shared" si="121"/>
        <v>3.5613426007330418E-5</v>
      </c>
      <c r="R561">
        <f t="shared" si="122"/>
        <v>-8.5257304880221471E-2</v>
      </c>
      <c r="S561">
        <f t="shared" si="123"/>
        <v>1.1692100432886767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72.570250375200089</v>
      </c>
    </row>
    <row r="562" spans="1:24" x14ac:dyDescent="0.25">
      <c r="A562" s="2">
        <v>43232.826464895843</v>
      </c>
      <c r="B562">
        <v>679.07</v>
      </c>
      <c r="C562">
        <v>3</v>
      </c>
      <c r="H562">
        <f>VLOOKUP(A562,[1]Sheet1!$A$2:$F$2001,5,FALSE)</f>
        <v>679.06</v>
      </c>
      <c r="I562">
        <f>VLOOKUP(A562,[1]Sheet1!$A$2:$F$2001,6,FALSE)</f>
        <v>679.07</v>
      </c>
      <c r="J562" s="5">
        <f t="shared" ca="1" si="113"/>
        <v>4.344240567843851E-3</v>
      </c>
      <c r="K562" s="5">
        <f t="shared" ca="1" si="114"/>
        <v>2.950000000000045</v>
      </c>
      <c r="L562" s="6">
        <f t="shared" si="115"/>
        <v>561</v>
      </c>
      <c r="M562">
        <f t="shared" si="117"/>
        <v>679.07667401924027</v>
      </c>
      <c r="N562">
        <f t="shared" si="118"/>
        <v>0.2142455161689385</v>
      </c>
      <c r="O562">
        <f t="shared" si="119"/>
        <v>-3.11512668249239E-2</v>
      </c>
      <c r="P562" t="str">
        <f t="shared" si="120"/>
        <v/>
      </c>
      <c r="Q562">
        <f t="shared" si="121"/>
        <v>3.0300936487037688E-5</v>
      </c>
      <c r="R562">
        <f t="shared" si="122"/>
        <v>-0.15509524286603663</v>
      </c>
      <c r="S562">
        <f t="shared" si="123"/>
        <v>1.1054714103522285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72.570250375200089</v>
      </c>
    </row>
    <row r="563" spans="1:24" x14ac:dyDescent="0.25">
      <c r="A563" s="2">
        <v>43232.826476527778</v>
      </c>
      <c r="B563">
        <v>679.06999999999994</v>
      </c>
      <c r="C563">
        <v>3</v>
      </c>
      <c r="H563">
        <f>VLOOKUP(A563,[1]Sheet1!$A$2:$F$2001,5,FALSE)</f>
        <v>679.06</v>
      </c>
      <c r="I563">
        <f>VLOOKUP(A563,[1]Sheet1!$A$2:$F$2001,6,FALSE)</f>
        <v>679.07</v>
      </c>
      <c r="J563" s="5">
        <f t="shared" ca="1" si="113"/>
        <v>4.344240567843851E-3</v>
      </c>
      <c r="K563" s="5">
        <f t="shared" ca="1" si="114"/>
        <v>2.950000000000045</v>
      </c>
      <c r="L563" s="6">
        <f t="shared" si="115"/>
        <v>562</v>
      </c>
      <c r="M563">
        <f t="shared" si="117"/>
        <v>679.08684831457549</v>
      </c>
      <c r="N563">
        <f t="shared" si="118"/>
        <v>0.21314200109735049</v>
      </c>
      <c r="O563">
        <f t="shared" si="119"/>
        <v>-7.9047369776073226E-2</v>
      </c>
      <c r="P563" t="str">
        <f t="shared" si="120"/>
        <v/>
      </c>
      <c r="Q563">
        <f t="shared" si="121"/>
        <v>1.1631935194600374E-5</v>
      </c>
      <c r="R563">
        <f t="shared" si="122"/>
        <v>-0.37093880946701724</v>
      </c>
      <c r="S563">
        <f t="shared" si="123"/>
        <v>1.0460018331677026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72.570250375200089</v>
      </c>
    </row>
    <row r="564" spans="1:24" x14ac:dyDescent="0.25">
      <c r="A564" s="2">
        <v>43232.826478101852</v>
      </c>
      <c r="B564">
        <v>679.07</v>
      </c>
      <c r="C564">
        <v>3</v>
      </c>
      <c r="H564">
        <f>VLOOKUP(A564,[1]Sheet1!$A$2:$F$2001,5,FALSE)</f>
        <v>679.06</v>
      </c>
      <c r="I564">
        <f>VLOOKUP(A564,[1]Sheet1!$A$2:$F$2001,6,FALSE)</f>
        <v>679.07</v>
      </c>
      <c r="J564" s="5">
        <f t="shared" ca="1" si="113"/>
        <v>4.344240567843851E-3</v>
      </c>
      <c r="K564" s="5">
        <f t="shared" ca="1" si="114"/>
        <v>2.950000000000045</v>
      </c>
      <c r="L564" s="6">
        <f t="shared" si="115"/>
        <v>563</v>
      </c>
      <c r="M564">
        <f t="shared" si="117"/>
        <v>679.0970226099106</v>
      </c>
      <c r="N564">
        <f t="shared" si="118"/>
        <v>0.21186966991084979</v>
      </c>
      <c r="O564">
        <f t="shared" si="119"/>
        <v>-0.12754355034354969</v>
      </c>
      <c r="P564" t="str">
        <f t="shared" si="120"/>
        <v/>
      </c>
      <c r="Q564">
        <f t="shared" si="121"/>
        <v>1.5740733942948282E-6</v>
      </c>
      <c r="R564">
        <f t="shared" si="122"/>
        <v>-0.48627938186036224</v>
      </c>
      <c r="S564">
        <f t="shared" si="123"/>
        <v>0.9901450680996986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72.570250375200089</v>
      </c>
    </row>
    <row r="565" spans="1:24" x14ac:dyDescent="0.25">
      <c r="A565" s="2">
        <v>43232.826500069437</v>
      </c>
      <c r="B565">
        <v>679.06999999999994</v>
      </c>
      <c r="C565">
        <v>4</v>
      </c>
      <c r="H565">
        <f>VLOOKUP(A565,[1]Sheet1!$A$2:$F$2001,5,FALSE)</f>
        <v>679.06</v>
      </c>
      <c r="I565">
        <f>VLOOKUP(A565,[1]Sheet1!$A$2:$F$2001,6,FALSE)</f>
        <v>679.07</v>
      </c>
      <c r="J565" s="5">
        <f t="shared" ca="1" si="113"/>
        <v>4.731350487143929E-3</v>
      </c>
      <c r="K565" s="5">
        <f t="shared" ca="1" si="114"/>
        <v>3.212870861799956</v>
      </c>
      <c r="L565" s="6">
        <f t="shared" si="115"/>
        <v>564</v>
      </c>
      <c r="M565">
        <f t="shared" si="117"/>
        <v>679.10719690524581</v>
      </c>
      <c r="N565">
        <f t="shared" si="118"/>
        <v>0.2104254604071073</v>
      </c>
      <c r="O565">
        <f t="shared" si="119"/>
        <v>-0.17676998388842155</v>
      </c>
      <c r="P565" t="str">
        <f t="shared" si="120"/>
        <v/>
      </c>
      <c r="Q565">
        <f t="shared" si="121"/>
        <v>2.1967585780657828E-5</v>
      </c>
      <c r="R565">
        <f t="shared" si="122"/>
        <v>-0.26165851902549769</v>
      </c>
      <c r="S565">
        <f t="shared" si="123"/>
        <v>1.8026108351319854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72.570250375200089</v>
      </c>
    </row>
    <row r="566" spans="1:24" x14ac:dyDescent="0.25">
      <c r="A566" s="2">
        <v>43232.826500127318</v>
      </c>
      <c r="B566">
        <v>679.07</v>
      </c>
      <c r="C566">
        <v>2</v>
      </c>
      <c r="H566">
        <f>VLOOKUP(A566,[1]Sheet1!$A$2:$F$2001,5,FALSE)</f>
        <v>679.06</v>
      </c>
      <c r="I566">
        <f>VLOOKUP(A566,[1]Sheet1!$A$2:$F$2001,6,FALSE)</f>
        <v>679.07</v>
      </c>
      <c r="J566" s="5">
        <f t="shared" ca="1" si="113"/>
        <v>5.7872411863460213E-3</v>
      </c>
      <c r="K566" s="5">
        <f t="shared" ca="1" si="114"/>
        <v>3.9298840000001287</v>
      </c>
      <c r="L566" s="6">
        <f t="shared" si="115"/>
        <v>565</v>
      </c>
      <c r="M566">
        <f t="shared" si="117"/>
        <v>679.11737120058092</v>
      </c>
      <c r="N566">
        <f t="shared" si="118"/>
        <v>0.20880580621720085</v>
      </c>
      <c r="O566">
        <f t="shared" si="119"/>
        <v>-0.22686725737690233</v>
      </c>
      <c r="P566" t="str">
        <f t="shared" si="120"/>
        <v/>
      </c>
      <c r="Q566">
        <f t="shared" si="121"/>
        <v>5.7880242820829153E-8</v>
      </c>
      <c r="R566">
        <f t="shared" si="122"/>
        <v>-0.51199119904982082</v>
      </c>
      <c r="S566">
        <f t="shared" si="123"/>
        <v>0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72.570250375200089</v>
      </c>
    </row>
    <row r="567" spans="1:24" x14ac:dyDescent="0.25">
      <c r="A567" s="2">
        <v>43232.826503761571</v>
      </c>
      <c r="B567">
        <v>679.07</v>
      </c>
      <c r="C567">
        <v>2</v>
      </c>
      <c r="H567">
        <f>VLOOKUP(A567,[1]Sheet1!$A$2:$F$2001,5,FALSE)</f>
        <v>679.06</v>
      </c>
      <c r="I567">
        <f>VLOOKUP(A567,[1]Sheet1!$A$2:$F$2001,6,FALSE)</f>
        <v>679.07</v>
      </c>
      <c r="J567" s="5">
        <f t="shared" ca="1" si="113"/>
        <v>6.0106504958323927E-3</v>
      </c>
      <c r="K567" s="5">
        <f t="shared" ca="1" si="114"/>
        <v>4.081592325699944</v>
      </c>
      <c r="L567" s="6">
        <f t="shared" si="115"/>
        <v>566</v>
      </c>
      <c r="M567">
        <f t="shared" si="117"/>
        <v>679.12754549591602</v>
      </c>
      <c r="N567">
        <f t="shared" si="118"/>
        <v>0.2070065892563529</v>
      </c>
      <c r="O567">
        <f t="shared" si="119"/>
        <v>-0.27798871583121942</v>
      </c>
      <c r="P567" t="str">
        <f t="shared" si="120"/>
        <v/>
      </c>
      <c r="Q567">
        <f t="shared" si="121"/>
        <v>3.634253516793251E-6</v>
      </c>
      <c r="R567">
        <f t="shared" si="122"/>
        <v>-0.47240463909396929</v>
      </c>
      <c r="S567">
        <f t="shared" si="123"/>
        <v>-2.3483164245095223E-2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72.570250375200089</v>
      </c>
    </row>
    <row r="568" spans="1:24" x14ac:dyDescent="0.25">
      <c r="A568" s="2">
        <v>43232.826503761571</v>
      </c>
      <c r="B568">
        <v>679.07</v>
      </c>
      <c r="C568">
        <v>1</v>
      </c>
      <c r="H568">
        <f>VLOOKUP(A568,[1]Sheet1!$A$2:$F$2001,5,FALSE)</f>
        <v>679.06</v>
      </c>
      <c r="I568">
        <f>VLOOKUP(A568,[1]Sheet1!$A$2:$F$2001,6,FALSE)</f>
        <v>679.07</v>
      </c>
      <c r="J568" s="5">
        <f t="shared" ca="1" si="113"/>
        <v>6.2268206049538458E-3</v>
      </c>
      <c r="K568" s="5">
        <f t="shared" ca="1" si="114"/>
        <v>4.228384799999958</v>
      </c>
      <c r="L568" s="6">
        <f t="shared" si="115"/>
        <v>567</v>
      </c>
      <c r="M568">
        <f t="shared" si="117"/>
        <v>679.13771979125113</v>
      </c>
      <c r="N568">
        <f t="shared" si="118"/>
        <v>0.20502308222281415</v>
      </c>
      <c r="O568">
        <f t="shared" si="119"/>
        <v>-0.33030325423301826</v>
      </c>
      <c r="P568" t="str">
        <f t="shared" si="120"/>
        <v/>
      </c>
      <c r="Q568">
        <f t="shared" si="121"/>
        <v>0</v>
      </c>
      <c r="R568">
        <f t="shared" si="122"/>
        <v>-0.5141057359200859</v>
      </c>
      <c r="S568">
        <f t="shared" si="123"/>
        <v>-0.90239719703224497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72.570250375200089</v>
      </c>
    </row>
    <row r="569" spans="1:24" x14ac:dyDescent="0.25">
      <c r="A569" s="2">
        <v>43232.826508831022</v>
      </c>
      <c r="B569">
        <v>679.07</v>
      </c>
      <c r="C569">
        <v>2</v>
      </c>
      <c r="H569">
        <f>VLOOKUP(A569,[1]Sheet1!$A$2:$F$2001,5,FALSE)</f>
        <v>679.06</v>
      </c>
      <c r="I569">
        <f>VLOOKUP(A569,[1]Sheet1!$A$2:$F$2001,6,FALSE)</f>
        <v>679.07</v>
      </c>
      <c r="J569" s="5">
        <f t="shared" ca="1" si="113"/>
        <v>4.4031455246959167E-3</v>
      </c>
      <c r="K569" s="5">
        <f t="shared" ca="1" si="114"/>
        <v>2.9900000000000091</v>
      </c>
      <c r="L569" s="6">
        <f t="shared" si="115"/>
        <v>568</v>
      </c>
      <c r="M569">
        <f t="shared" si="117"/>
        <v>679.14789408658635</v>
      </c>
      <c r="N569">
        <f t="shared" si="118"/>
        <v>0.20284987911211202</v>
      </c>
      <c r="O569">
        <f t="shared" si="119"/>
        <v>-0.38399868379141083</v>
      </c>
      <c r="P569" t="str">
        <f t="shared" si="120"/>
        <v/>
      </c>
      <c r="Q569">
        <f t="shared" si="121"/>
        <v>5.0694507081061602E-6</v>
      </c>
      <c r="R569">
        <f t="shared" si="122"/>
        <v>-0.45792665647466674</v>
      </c>
      <c r="S569">
        <f t="shared" si="123"/>
        <v>-4.7494589317486423E-2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72.570250375200089</v>
      </c>
    </row>
    <row r="570" spans="1:24" x14ac:dyDescent="0.25">
      <c r="A570" s="2">
        <v>43232.826534965279</v>
      </c>
      <c r="B570">
        <v>679.07</v>
      </c>
      <c r="C570">
        <v>3</v>
      </c>
      <c r="H570">
        <f>VLOOKUP(A570,[1]Sheet1!$A$2:$F$2001,5,FALSE)</f>
        <v>679.06</v>
      </c>
      <c r="I570">
        <f>VLOOKUP(A570,[1]Sheet1!$A$2:$F$2001,6,FALSE)</f>
        <v>679.07</v>
      </c>
      <c r="J570" s="5">
        <f t="shared" ca="1" si="113"/>
        <v>4.4031455246959167E-3</v>
      </c>
      <c r="K570" s="5">
        <f t="shared" ca="1" si="114"/>
        <v>2.9900000000000091</v>
      </c>
      <c r="L570" s="6">
        <f t="shared" si="115"/>
        <v>569</v>
      </c>
      <c r="M570">
        <f t="shared" si="117"/>
        <v>679.15806838192145</v>
      </c>
      <c r="N570">
        <f t="shared" si="118"/>
        <v>0.20048081112793656</v>
      </c>
      <c r="O570">
        <f t="shared" si="119"/>
        <v>-0.4392858420011182</v>
      </c>
      <c r="P570" t="str">
        <f t="shared" si="120"/>
        <v/>
      </c>
      <c r="Q570">
        <f t="shared" si="121"/>
        <v>2.6134257495868951E-5</v>
      </c>
      <c r="R570">
        <f t="shared" si="122"/>
        <v>-0.22627605233994508</v>
      </c>
      <c r="S570">
        <f t="shared" si="123"/>
        <v>0.79314876745807361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72.570250375200089</v>
      </c>
    </row>
    <row r="571" spans="1:24" x14ac:dyDescent="0.25">
      <c r="A571" s="2">
        <v>43232.826534965279</v>
      </c>
      <c r="B571">
        <v>679.07</v>
      </c>
      <c r="C571">
        <v>1</v>
      </c>
      <c r="H571">
        <f>VLOOKUP(A571,[1]Sheet1!$A$2:$F$2001,5,FALSE)</f>
        <v>679.06</v>
      </c>
      <c r="I571">
        <f>VLOOKUP(A571,[1]Sheet1!$A$2:$F$2001,6,FALSE)</f>
        <v>679.07</v>
      </c>
      <c r="J571" s="5">
        <f t="shared" ca="1" si="113"/>
        <v>3.4304501481461106E-3</v>
      </c>
      <c r="K571" s="5">
        <f t="shared" ca="1" si="114"/>
        <v>2.3294814776000976</v>
      </c>
      <c r="L571" s="6">
        <f t="shared" si="115"/>
        <v>570</v>
      </c>
      <c r="M571">
        <f t="shared" si="117"/>
        <v>679.16824267725656</v>
      </c>
      <c r="N571">
        <f t="shared" si="118"/>
        <v>0.19790884459339741</v>
      </c>
      <c r="O571">
        <f t="shared" si="119"/>
        <v>-0.49640367239951666</v>
      </c>
      <c r="P571" t="str">
        <f t="shared" si="120"/>
        <v/>
      </c>
      <c r="Q571">
        <f t="shared" si="121"/>
        <v>0</v>
      </c>
      <c r="R571">
        <f t="shared" si="122"/>
        <v>-0.50851560359985215</v>
      </c>
      <c r="S571">
        <f t="shared" si="123"/>
        <v>-0.99014506809969871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72.570250375200089</v>
      </c>
    </row>
    <row r="572" spans="1:24" x14ac:dyDescent="0.25">
      <c r="A572" s="2">
        <v>43232.826535081018</v>
      </c>
      <c r="B572">
        <v>679.07</v>
      </c>
      <c r="C572">
        <v>2</v>
      </c>
      <c r="H572">
        <f>VLOOKUP(A572,[1]Sheet1!$A$2:$F$2001,5,FALSE)</f>
        <v>679.06</v>
      </c>
      <c r="I572">
        <f>VLOOKUP(A572,[1]Sheet1!$A$2:$F$2001,6,FALSE)</f>
        <v>679.07</v>
      </c>
      <c r="J572" s="5">
        <f t="shared" ca="1" si="113"/>
        <v>3.4304501481461106E-3</v>
      </c>
      <c r="K572" s="5">
        <f t="shared" ca="1" si="114"/>
        <v>2.3294814776000976</v>
      </c>
      <c r="L572" s="6">
        <f t="shared" si="115"/>
        <v>571</v>
      </c>
      <c r="M572">
        <f t="shared" si="117"/>
        <v>679.17837554747882</v>
      </c>
      <c r="N572">
        <f t="shared" si="118"/>
        <v>0.1951490619382818</v>
      </c>
      <c r="O572">
        <f t="shared" si="119"/>
        <v>-0.55534751949280314</v>
      </c>
      <c r="P572" t="str">
        <f t="shared" si="120"/>
        <v/>
      </c>
      <c r="Q572">
        <f t="shared" si="121"/>
        <v>1.1573865776881576E-7</v>
      </c>
      <c r="R572">
        <f t="shared" si="122"/>
        <v>-0.46542677108764685</v>
      </c>
      <c r="S572">
        <f t="shared" si="123"/>
        <v>-9.5321503307129296E-2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72.570250375200089</v>
      </c>
    </row>
    <row r="573" spans="1:24" x14ac:dyDescent="0.25">
      <c r="A573" s="2">
        <v>43232.82653622685</v>
      </c>
      <c r="B573">
        <v>679.07</v>
      </c>
      <c r="C573">
        <v>2</v>
      </c>
      <c r="H573">
        <f>VLOOKUP(A573,[1]Sheet1!$A$2:$F$2001,5,FALSE)</f>
        <v>679.06</v>
      </c>
      <c r="I573">
        <f>VLOOKUP(A573,[1]Sheet1!$A$2:$F$2001,6,FALSE)</f>
        <v>679.07</v>
      </c>
      <c r="J573" s="5">
        <f t="shared" ca="1" si="113"/>
        <v>5.5634794701499594E-3</v>
      </c>
      <c r="K573" s="5">
        <f t="shared" ca="1" si="114"/>
        <v>3.7779363690000309</v>
      </c>
      <c r="L573" s="6">
        <f t="shared" si="115"/>
        <v>572</v>
      </c>
      <c r="M573">
        <f t="shared" si="117"/>
        <v>679.13270729948658</v>
      </c>
      <c r="N573">
        <f t="shared" si="118"/>
        <v>0.14931870539813816</v>
      </c>
      <c r="O573">
        <f t="shared" si="119"/>
        <v>-0.41995608868515455</v>
      </c>
      <c r="P573" t="str">
        <f t="shared" si="120"/>
        <v/>
      </c>
      <c r="Q573">
        <f t="shared" si="121"/>
        <v>1.1458323569968343E-6</v>
      </c>
      <c r="R573">
        <f t="shared" si="122"/>
        <v>-0.4529318315856431</v>
      </c>
      <c r="S573">
        <f t="shared" si="123"/>
        <v>-4.9611713148965418E-2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72.570250375200089</v>
      </c>
    </row>
    <row r="574" spans="1:24" x14ac:dyDescent="0.25">
      <c r="A574" s="2">
        <v>43232.82653622685</v>
      </c>
      <c r="B574">
        <v>679.07</v>
      </c>
      <c r="C574">
        <v>1</v>
      </c>
      <c r="H574">
        <f>VLOOKUP(A574,[1]Sheet1!$A$2:$F$2001,5,FALSE)</f>
        <v>679.06</v>
      </c>
      <c r="I574">
        <f>VLOOKUP(A574,[1]Sheet1!$A$2:$F$2001,6,FALSE)</f>
        <v>679.07</v>
      </c>
      <c r="J574" s="5">
        <f t="shared" ca="1" si="113"/>
        <v>5.7874120107207962E-3</v>
      </c>
      <c r="K574" s="5">
        <f t="shared" ca="1" si="114"/>
        <v>3.9300000000000637</v>
      </c>
      <c r="L574" s="6">
        <f t="shared" si="115"/>
        <v>573</v>
      </c>
      <c r="M574">
        <f t="shared" si="117"/>
        <v>679.0817624992859</v>
      </c>
      <c r="N574">
        <f t="shared" si="118"/>
        <v>3.3724460984972754E-2</v>
      </c>
      <c r="O574">
        <f t="shared" si="119"/>
        <v>-0.34878242505023804</v>
      </c>
      <c r="P574" t="str">
        <f t="shared" si="120"/>
        <v/>
      </c>
      <c r="Q574">
        <f t="shared" si="121"/>
        <v>0</v>
      </c>
      <c r="R574">
        <f t="shared" si="122"/>
        <v>-0.46737240573149991</v>
      </c>
      <c r="S574">
        <f t="shared" si="123"/>
        <v>-0.92755429129412126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72.570250375200089</v>
      </c>
    </row>
    <row r="575" spans="1:24" x14ac:dyDescent="0.25">
      <c r="A575" s="2">
        <v>43232.826547986107</v>
      </c>
      <c r="B575">
        <v>679.06999999999994</v>
      </c>
      <c r="C575">
        <v>3</v>
      </c>
      <c r="H575">
        <f>VLOOKUP(A575,[1]Sheet1!$A$2:$F$2001,5,FALSE)</f>
        <v>679.06</v>
      </c>
      <c r="I575">
        <f>VLOOKUP(A575,[1]Sheet1!$A$2:$F$2001,6,FALSE)</f>
        <v>679.07</v>
      </c>
      <c r="J575" s="5">
        <f t="shared" ca="1" si="113"/>
        <v>5.7874120107207962E-3</v>
      </c>
      <c r="K575" s="5">
        <f t="shared" ca="1" si="114"/>
        <v>3.9300000000000637</v>
      </c>
      <c r="L575" s="6">
        <f t="shared" si="115"/>
        <v>574</v>
      </c>
      <c r="M575">
        <f t="shared" si="117"/>
        <v>679.07003617696614</v>
      </c>
      <c r="N575">
        <f t="shared" si="118"/>
        <v>3.6364630518927096E-4</v>
      </c>
      <c r="O575">
        <f t="shared" si="119"/>
        <v>-9.9483937245337439E-2</v>
      </c>
      <c r="P575" t="str">
        <f t="shared" si="120"/>
        <v/>
      </c>
      <c r="Q575">
        <f t="shared" si="121"/>
        <v>1.1759257176890969E-5</v>
      </c>
      <c r="R575">
        <f t="shared" si="122"/>
        <v>-0.28245665457351399</v>
      </c>
      <c r="S575">
        <f t="shared" si="123"/>
        <v>0.87741622149443921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72.570250375200089</v>
      </c>
    </row>
    <row r="576" spans="1:24" x14ac:dyDescent="0.25">
      <c r="A576" s="2">
        <v>43232.826581990739</v>
      </c>
      <c r="B576">
        <v>679.07</v>
      </c>
      <c r="C576">
        <v>3</v>
      </c>
      <c r="H576">
        <f>VLOOKUP(A576,[1]Sheet1!$A$2:$F$2001,5,FALSE)</f>
        <v>679.06</v>
      </c>
      <c r="I576">
        <f>VLOOKUP(A576,[1]Sheet1!$A$2:$F$2001,6,FALSE)</f>
        <v>679.07</v>
      </c>
      <c r="J576" s="5">
        <f t="shared" ca="1" si="113"/>
        <v>5.7874120107207962E-3</v>
      </c>
      <c r="K576" s="5">
        <f t="shared" ca="1" si="114"/>
        <v>3.9300000000000637</v>
      </c>
      <c r="L576" s="6">
        <f t="shared" si="115"/>
        <v>575</v>
      </c>
      <c r="M576">
        <f t="shared" si="117"/>
        <v>679.07005503713413</v>
      </c>
      <c r="N576">
        <f t="shared" si="118"/>
        <v>3.6099611063375653E-4</v>
      </c>
      <c r="O576">
        <f t="shared" si="119"/>
        <v>-0.1524590776849159</v>
      </c>
      <c r="P576" t="str">
        <f t="shared" si="120"/>
        <v/>
      </c>
      <c r="Q576">
        <f t="shared" si="121"/>
        <v>3.4004631743300706E-5</v>
      </c>
      <c r="R576">
        <f t="shared" si="122"/>
        <v>1.8821665494309192E-2</v>
      </c>
      <c r="S576">
        <f t="shared" si="123"/>
        <v>0.87741622149443921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72.570250375200089</v>
      </c>
    </row>
    <row r="577" spans="1:24" x14ac:dyDescent="0.25">
      <c r="A577" s="2">
        <v>43232.826651539363</v>
      </c>
      <c r="B577">
        <v>679.07</v>
      </c>
      <c r="C577">
        <v>4</v>
      </c>
      <c r="H577">
        <f>VLOOKUP(A577,[1]Sheet1!$A$2:$F$2001,5,FALSE)</f>
        <v>679.06</v>
      </c>
      <c r="I577">
        <f>VLOOKUP(A577,[1]Sheet1!$A$2:$F$2001,6,FALSE)</f>
        <v>679.07</v>
      </c>
      <c r="J577" s="5">
        <f t="shared" ca="1" si="113"/>
        <v>5.7874120107207962E-3</v>
      </c>
      <c r="K577" s="5">
        <f t="shared" ca="1" si="114"/>
        <v>3.9300000000000637</v>
      </c>
      <c r="L577" s="6">
        <f t="shared" si="115"/>
        <v>576</v>
      </c>
      <c r="M577">
        <f t="shared" si="117"/>
        <v>679.07007389730222</v>
      </c>
      <c r="N577">
        <f t="shared" si="118"/>
        <v>3.5799470944866408E-4</v>
      </c>
      <c r="O577">
        <f t="shared" si="119"/>
        <v>-0.20642009566666783</v>
      </c>
      <c r="P577" t="str">
        <f t="shared" si="120"/>
        <v/>
      </c>
      <c r="Q577">
        <f t="shared" si="121"/>
        <v>6.9548623287118971E-5</v>
      </c>
      <c r="R577">
        <f t="shared" si="122"/>
        <v>0.46621728154988212</v>
      </c>
      <c r="S577">
        <f t="shared" si="123"/>
        <v>1.7364099602137961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72.570250375200089</v>
      </c>
    </row>
    <row r="578" spans="1:24" x14ac:dyDescent="0.25">
      <c r="A578" s="2">
        <v>43232.826709976849</v>
      </c>
      <c r="B578">
        <v>679.07</v>
      </c>
      <c r="C578">
        <v>5</v>
      </c>
      <c r="H578">
        <f>VLOOKUP(A578,[1]Sheet1!$A$2:$F$2001,5,FALSE)</f>
        <v>679.06</v>
      </c>
      <c r="I578">
        <f>VLOOKUP(A578,[1]Sheet1!$A$2:$F$2001,6,FALSE)</f>
        <v>679.07</v>
      </c>
      <c r="J578" s="5">
        <f t="shared" ca="1" si="113"/>
        <v>5.7874120107207962E-3</v>
      </c>
      <c r="K578" s="5">
        <f t="shared" ca="1" si="114"/>
        <v>3.9300000000000637</v>
      </c>
      <c r="L578" s="6">
        <f t="shared" si="115"/>
        <v>577</v>
      </c>
      <c r="M578">
        <f t="shared" si="117"/>
        <v>679.07009275747032</v>
      </c>
      <c r="N578">
        <f t="shared" si="118"/>
        <v>3.5463318454377585E-4</v>
      </c>
      <c r="O578">
        <f t="shared" si="119"/>
        <v>-0.26155891301986722</v>
      </c>
      <c r="P578" t="str">
        <f t="shared" si="120"/>
        <v/>
      </c>
      <c r="Q578">
        <f t="shared" si="121"/>
        <v>5.8437486586626619E-5</v>
      </c>
      <c r="R578">
        <f t="shared" si="122"/>
        <v>0.30275521923501025</v>
      </c>
      <c r="S578">
        <f t="shared" si="123"/>
        <v>2.4783590859853604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72.570250375200089</v>
      </c>
    </row>
    <row r="579" spans="1:24" x14ac:dyDescent="0.25">
      <c r="A579" s="2">
        <v>43232.826733437498</v>
      </c>
      <c r="B579">
        <v>679.07</v>
      </c>
      <c r="C579">
        <v>3</v>
      </c>
      <c r="H579">
        <f>VLOOKUP(A579,[1]Sheet1!$A$2:$F$2001,5,FALSE)</f>
        <v>679.06</v>
      </c>
      <c r="I579">
        <f>VLOOKUP(A579,[1]Sheet1!$A$2:$F$2001,6,FALSE)</f>
        <v>679.07</v>
      </c>
      <c r="J579" s="5">
        <f t="shared" ref="J579:J642" ca="1" si="127">(OFFSET(I579,$AA$2,0)-H579)/H579</f>
        <v>5.7874120107207962E-3</v>
      </c>
      <c r="K579" s="5">
        <f t="shared" ref="K579:K642" ca="1" si="128">IF(ISNUMBER(J579),H579*J579,"")</f>
        <v>3.9300000000000637</v>
      </c>
      <c r="L579" s="6">
        <f t="shared" si="115"/>
        <v>578</v>
      </c>
      <c r="M579">
        <f t="shared" si="117"/>
        <v>679.0701116176383</v>
      </c>
      <c r="N579">
        <f t="shared" si="118"/>
        <v>3.5090118644994422E-4</v>
      </c>
      <c r="O579">
        <f t="shared" si="119"/>
        <v>-0.31808851769091734</v>
      </c>
      <c r="P579" t="str">
        <f t="shared" si="120"/>
        <v/>
      </c>
      <c r="Q579">
        <f t="shared" si="121"/>
        <v>2.3460648662876338E-5</v>
      </c>
      <c r="R579">
        <f t="shared" si="122"/>
        <v>-0.10398209079233806</v>
      </c>
      <c r="S579">
        <f t="shared" si="123"/>
        <v>0.62488614627831574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72.570250375200089</v>
      </c>
    </row>
    <row r="580" spans="1:24" x14ac:dyDescent="0.25">
      <c r="A580" s="2">
        <v>43232.82681111111</v>
      </c>
      <c r="B580">
        <v>679.07</v>
      </c>
      <c r="C580">
        <v>2</v>
      </c>
      <c r="H580">
        <f>VLOOKUP(A580,[1]Sheet1!$A$2:$F$2001,5,FALSE)</f>
        <v>679.06</v>
      </c>
      <c r="I580">
        <f>VLOOKUP(A580,[1]Sheet1!$A$2:$F$2001,6,FALSE)</f>
        <v>679.07</v>
      </c>
      <c r="J580" s="5">
        <f t="shared" ca="1" si="127"/>
        <v>5.7874120107207962E-3</v>
      </c>
      <c r="K580" s="5">
        <f t="shared" ca="1" si="128"/>
        <v>3.9300000000000637</v>
      </c>
      <c r="L580" s="6">
        <f t="shared" ref="L580:L643" si="129">L579+1</f>
        <v>579</v>
      </c>
      <c r="M580">
        <f t="shared" si="117"/>
        <v>679.0701304778064</v>
      </c>
      <c r="N580">
        <f t="shared" si="118"/>
        <v>3.4678675466371192E-4</v>
      </c>
      <c r="O580">
        <f t="shared" si="119"/>
        <v>-0.37624795237022379</v>
      </c>
      <c r="P580" t="str">
        <f t="shared" si="120"/>
        <v/>
      </c>
      <c r="Q580">
        <f t="shared" si="121"/>
        <v>7.7673612395301461E-5</v>
      </c>
      <c r="R580">
        <f t="shared" si="122"/>
        <v>0.58499675037931298</v>
      </c>
      <c r="S580">
        <f t="shared" si="123"/>
        <v>-0.19988581215169668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72.570250375200089</v>
      </c>
    </row>
    <row r="581" spans="1:24" x14ac:dyDescent="0.25">
      <c r="A581" s="2">
        <v>43232.826835590276</v>
      </c>
      <c r="B581">
        <v>679.07</v>
      </c>
      <c r="C581">
        <v>2</v>
      </c>
      <c r="H581">
        <f>VLOOKUP(A581,[1]Sheet1!$A$2:$F$2001,5,FALSE)</f>
        <v>679.06</v>
      </c>
      <c r="I581">
        <f>VLOOKUP(A581,[1]Sheet1!$A$2:$F$2001,6,FALSE)</f>
        <v>678.97279988930006</v>
      </c>
      <c r="J581" s="5">
        <f t="shared" ca="1" si="127"/>
        <v>5.7874120107207962E-3</v>
      </c>
      <c r="K581" s="5">
        <f t="shared" ca="1" si="128"/>
        <v>3.9300000000000637</v>
      </c>
      <c r="L581" s="6">
        <f t="shared" si="129"/>
        <v>580</v>
      </c>
      <c r="M581">
        <f t="shared" si="117"/>
        <v>679.0701493379745</v>
      </c>
      <c r="N581">
        <f t="shared" si="118"/>
        <v>3.4227609798858716E-4</v>
      </c>
      <c r="O581">
        <f t="shared" si="119"/>
        <v>-0.43630851037049656</v>
      </c>
      <c r="P581" t="str">
        <f t="shared" si="120"/>
        <v/>
      </c>
      <c r="Q581">
        <f t="shared" si="121"/>
        <v>2.447916631354019E-5</v>
      </c>
      <c r="R581">
        <f t="shared" si="122"/>
        <v>-0.12803976690598518</v>
      </c>
      <c r="S581">
        <f t="shared" si="123"/>
        <v>-0.22526048737483845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72.570250375200089</v>
      </c>
    </row>
    <row r="582" spans="1:24" x14ac:dyDescent="0.25">
      <c r="A582" s="2">
        <v>43232.827143981478</v>
      </c>
      <c r="B582">
        <v>678.82650662137996</v>
      </c>
      <c r="C582">
        <v>12</v>
      </c>
      <c r="H582">
        <f>VLOOKUP(A582,[1]Sheet1!$A$2:$F$2001,5,FALSE)</f>
        <v>678.5</v>
      </c>
      <c r="I582">
        <f>VLOOKUP(A582,[1]Sheet1!$A$2:$F$2001,6,FALSE)</f>
        <v>678.59894400000007</v>
      </c>
      <c r="J582" s="5">
        <f t="shared" ca="1" si="127"/>
        <v>6.6175386882829906E-3</v>
      </c>
      <c r="K582" s="5">
        <f t="shared" ca="1" si="128"/>
        <v>4.4900000000000091</v>
      </c>
      <c r="L582" s="6">
        <f t="shared" si="129"/>
        <v>581</v>
      </c>
      <c r="M582">
        <f t="shared" si="117"/>
        <v>679.07016819814248</v>
      </c>
      <c r="N582">
        <f t="shared" si="118"/>
        <v>3.3735332336333766E-4</v>
      </c>
      <c r="O582">
        <f t="shared" si="119"/>
        <v>-722.27412593202905</v>
      </c>
      <c r="P582" t="str">
        <f t="shared" si="120"/>
        <v/>
      </c>
      <c r="Q582">
        <f t="shared" si="121"/>
        <v>3.083912015426904E-4</v>
      </c>
      <c r="R582">
        <f t="shared" si="122"/>
        <v>3.5194421857959721</v>
      </c>
      <c r="S582">
        <f t="shared" si="123"/>
        <v>7.9812056966802514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72.570250375200089</v>
      </c>
    </row>
    <row r="583" spans="1:24" x14ac:dyDescent="0.25">
      <c r="A583" s="2">
        <v>43232.827546886583</v>
      </c>
      <c r="B583">
        <v>678.5566854845199</v>
      </c>
      <c r="C583">
        <v>7</v>
      </c>
      <c r="H583">
        <f>VLOOKUP(A583,[1]Sheet1!$A$2:$F$2001,5,FALSE)</f>
        <v>678.99</v>
      </c>
      <c r="I583">
        <f>VLOOKUP(A583,[1]Sheet1!$A$2:$F$2001,6,FALSE)</f>
        <v>679</v>
      </c>
      <c r="J583" s="5">
        <f t="shared" ca="1" si="127"/>
        <v>5.8911029617520136E-3</v>
      </c>
      <c r="K583" s="5">
        <f t="shared" ca="1" si="128"/>
        <v>3.9999999999999996</v>
      </c>
      <c r="L583" s="6">
        <f t="shared" si="129"/>
        <v>582</v>
      </c>
      <c r="M583">
        <f t="shared" si="117"/>
        <v>679.04227999520788</v>
      </c>
      <c r="N583">
        <f t="shared" si="118"/>
        <v>4.0017414935909101E-2</v>
      </c>
      <c r="O583">
        <f t="shared" si="119"/>
        <v>-12.134579694007986</v>
      </c>
      <c r="P583" t="str">
        <f t="shared" si="120"/>
        <v/>
      </c>
      <c r="Q583">
        <f t="shared" si="121"/>
        <v>4.0290510514751077E-4</v>
      </c>
      <c r="R583">
        <f t="shared" si="122"/>
        <v>5.5597633370809012</v>
      </c>
      <c r="S583">
        <f t="shared" si="123"/>
        <v>2.1901033038044329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72.570250375200089</v>
      </c>
    </row>
    <row r="584" spans="1:24" x14ac:dyDescent="0.25">
      <c r="A584" s="2">
        <v>43232.827813715281</v>
      </c>
      <c r="B584">
        <v>678.93038538207998</v>
      </c>
      <c r="C584">
        <v>3</v>
      </c>
      <c r="H584">
        <f>VLOOKUP(A584,[1]Sheet1!$A$2:$F$2001,5,FALSE)</f>
        <v>680.29008180000005</v>
      </c>
      <c r="I584">
        <f>VLOOKUP(A584,[1]Sheet1!$A$2:$F$2001,6,FALSE)</f>
        <v>679</v>
      </c>
      <c r="J584" s="5">
        <f t="shared" ca="1" si="127"/>
        <v>3.9834745096234431E-3</v>
      </c>
      <c r="K584" s="5">
        <f t="shared" ca="1" si="128"/>
        <v>2.7099181999999473</v>
      </c>
      <c r="L584" s="6">
        <f t="shared" si="129"/>
        <v>583</v>
      </c>
      <c r="M584">
        <f t="shared" si="117"/>
        <v>678.98485561148209</v>
      </c>
      <c r="N584">
        <f t="shared" si="118"/>
        <v>8.9095144101558388E-2</v>
      </c>
      <c r="O584">
        <f t="shared" si="119"/>
        <v>-0.61137147205265918</v>
      </c>
      <c r="P584" t="str">
        <f t="shared" si="120"/>
        <v/>
      </c>
      <c r="Q584">
        <f t="shared" si="121"/>
        <v>2.6682869793148711E-4</v>
      </c>
      <c r="R584">
        <f t="shared" si="122"/>
        <v>2.7628422385157276</v>
      </c>
      <c r="S584">
        <f t="shared" si="123"/>
        <v>0.15891043154093212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72.570250375200089</v>
      </c>
    </row>
    <row r="585" spans="1:24" x14ac:dyDescent="0.25">
      <c r="A585" s="2">
        <v>43232.828126134264</v>
      </c>
      <c r="B585">
        <v>679.00355636092002</v>
      </c>
      <c r="C585">
        <v>4</v>
      </c>
      <c r="H585">
        <f>VLOOKUP(A585,[1]Sheet1!$A$2:$F$2001,5,FALSE)</f>
        <v>680.29008180000005</v>
      </c>
      <c r="I585">
        <f>VLOOKUP(A585,[1]Sheet1!$A$2:$F$2001,6,FALSE)</f>
        <v>679.01</v>
      </c>
      <c r="J585" s="5">
        <f t="shared" ca="1" si="127"/>
        <v>3.9834745096234431E-3</v>
      </c>
      <c r="K585" s="5">
        <f t="shared" ca="1" si="128"/>
        <v>2.7099181999999473</v>
      </c>
      <c r="L585" s="6">
        <f t="shared" si="129"/>
        <v>584</v>
      </c>
      <c r="M585">
        <f t="shared" si="117"/>
        <v>678.97272792789181</v>
      </c>
      <c r="N585">
        <f t="shared" si="118"/>
        <v>8.9225640786784577E-2</v>
      </c>
      <c r="O585">
        <f t="shared" si="119"/>
        <v>0.34551091767301717</v>
      </c>
      <c r="P585" t="str">
        <f t="shared" si="120"/>
        <v/>
      </c>
      <c r="Q585">
        <f t="shared" si="121"/>
        <v>3.1241898250300437E-4</v>
      </c>
      <c r="R585">
        <f t="shared" si="122"/>
        <v>2.9260652354635055</v>
      </c>
      <c r="S585">
        <f t="shared" si="123"/>
        <v>0.63564172616372827</v>
      </c>
      <c r="T585" t="str">
        <f t="shared" si="124"/>
        <v/>
      </c>
      <c r="U585" t="str">
        <f t="shared" si="125"/>
        <v/>
      </c>
      <c r="V585" t="str">
        <f t="shared" si="116"/>
        <v/>
      </c>
      <c r="X585">
        <f t="shared" ca="1" si="126"/>
        <v>72.570250375200089</v>
      </c>
    </row>
    <row r="586" spans="1:24" x14ac:dyDescent="0.25">
      <c r="A586" s="2">
        <v>43232.828126134264</v>
      </c>
      <c r="B586">
        <v>679.01</v>
      </c>
      <c r="C586">
        <v>1</v>
      </c>
      <c r="H586">
        <f>VLOOKUP(A586,[1]Sheet1!$A$2:$F$2001,5,FALSE)</f>
        <v>680.29008180000005</v>
      </c>
      <c r="I586">
        <f>VLOOKUP(A586,[1]Sheet1!$A$2:$F$2001,6,FALSE)</f>
        <v>679.01</v>
      </c>
      <c r="J586" s="5">
        <f t="shared" ca="1" si="127"/>
        <v>3.9834745096234431E-3</v>
      </c>
      <c r="K586" s="5">
        <f t="shared" ca="1" si="128"/>
        <v>2.7099181999999473</v>
      </c>
      <c r="L586" s="6">
        <f t="shared" si="129"/>
        <v>585</v>
      </c>
      <c r="M586">
        <f t="shared" si="117"/>
        <v>678.96961492840933</v>
      </c>
      <c r="N586">
        <f t="shared" si="118"/>
        <v>8.904721442203728E-2</v>
      </c>
      <c r="O586">
        <f t="shared" si="119"/>
        <v>0.45352425511323358</v>
      </c>
      <c r="P586" t="str">
        <f t="shared" si="120"/>
        <v/>
      </c>
      <c r="Q586">
        <f t="shared" si="121"/>
        <v>0</v>
      </c>
      <c r="R586">
        <f t="shared" si="122"/>
        <v>-0.5144767812072274</v>
      </c>
      <c r="S586">
        <f t="shared" si="123"/>
        <v>-0.83768639374869025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72.570250375200089</v>
      </c>
    </row>
    <row r="587" spans="1:24" x14ac:dyDescent="0.25">
      <c r="A587" s="2">
        <v>43232.828126134264</v>
      </c>
      <c r="B587">
        <v>679.01</v>
      </c>
      <c r="C587">
        <v>1</v>
      </c>
      <c r="H587">
        <f>VLOOKUP(A587,[1]Sheet1!$A$2:$F$2001,5,FALSE)</f>
        <v>680.29008180000005</v>
      </c>
      <c r="I587">
        <f>VLOOKUP(A587,[1]Sheet1!$A$2:$F$2001,6,FALSE)</f>
        <v>679.01</v>
      </c>
      <c r="J587" s="5">
        <f t="shared" ca="1" si="127"/>
        <v>3.9834745096234431E-3</v>
      </c>
      <c r="K587" s="5">
        <f t="shared" ca="1" si="128"/>
        <v>2.7099181999999473</v>
      </c>
      <c r="L587" s="6">
        <f t="shared" si="129"/>
        <v>586</v>
      </c>
      <c r="M587">
        <f t="shared" si="117"/>
        <v>678.96751911181946</v>
      </c>
      <c r="N587">
        <f t="shared" si="118"/>
        <v>8.8978095399584026E-2</v>
      </c>
      <c r="O587">
        <f t="shared" si="119"/>
        <v>0.47743085519824857</v>
      </c>
      <c r="P587" t="str">
        <f t="shared" si="120"/>
        <v/>
      </c>
      <c r="Q587">
        <f t="shared" si="121"/>
        <v>0</v>
      </c>
      <c r="R587">
        <f t="shared" si="122"/>
        <v>-0.51432445254305115</v>
      </c>
      <c r="S587">
        <f t="shared" si="123"/>
        <v>-0.79085345536852403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72.570250375200089</v>
      </c>
    </row>
    <row r="588" spans="1:24" x14ac:dyDescent="0.25">
      <c r="A588" s="2">
        <v>43232.828127060187</v>
      </c>
      <c r="B588">
        <v>679.01</v>
      </c>
      <c r="C588">
        <v>2</v>
      </c>
      <c r="H588">
        <f>VLOOKUP(A588,[1]Sheet1!$A$2:$F$2001,5,FALSE)</f>
        <v>680.29008180000005</v>
      </c>
      <c r="I588">
        <f>VLOOKUP(A588,[1]Sheet1!$A$2:$F$2001,6,FALSE)</f>
        <v>679.01</v>
      </c>
      <c r="J588" s="5">
        <f t="shared" ca="1" si="127"/>
        <v>3.9834745096234431E-3</v>
      </c>
      <c r="K588" s="5">
        <f t="shared" ca="1" si="128"/>
        <v>2.7099181999999473</v>
      </c>
      <c r="L588" s="6">
        <f t="shared" si="129"/>
        <v>587</v>
      </c>
      <c r="M588">
        <f t="shared" si="117"/>
        <v>678.9658192772871</v>
      </c>
      <c r="N588">
        <f t="shared" si="118"/>
        <v>8.8980394222395801E-2</v>
      </c>
      <c r="O588">
        <f t="shared" si="119"/>
        <v>0.49652199340081976</v>
      </c>
      <c r="P588" t="str">
        <f t="shared" si="120"/>
        <v/>
      </c>
      <c r="Q588">
        <f t="shared" si="121"/>
        <v>9.2592381406575441E-7</v>
      </c>
      <c r="R588">
        <f t="shared" si="122"/>
        <v>-0.50525692212543172</v>
      </c>
      <c r="S588">
        <f t="shared" si="123"/>
        <v>-0.29271177166928558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72.570250375200089</v>
      </c>
    </row>
    <row r="589" spans="1:24" x14ac:dyDescent="0.25">
      <c r="A589" s="2">
        <v>43232.828381134263</v>
      </c>
      <c r="B589">
        <v>679.01</v>
      </c>
      <c r="C589">
        <v>3</v>
      </c>
      <c r="H589">
        <f>VLOOKUP(A589,[1]Sheet1!$A$2:$F$2001,5,FALSE)</f>
        <v>680.29008180000005</v>
      </c>
      <c r="I589">
        <f>VLOOKUP(A589,[1]Sheet1!$A$2:$F$2001,6,FALSE)</f>
        <v>679.01</v>
      </c>
      <c r="J589" s="5">
        <f t="shared" ca="1" si="127"/>
        <v>3.9834745096234431E-3</v>
      </c>
      <c r="K589" s="5">
        <f t="shared" ca="1" si="128"/>
        <v>2.7099181999999473</v>
      </c>
      <c r="L589" s="6">
        <f t="shared" si="129"/>
        <v>588</v>
      </c>
      <c r="M589">
        <f t="shared" si="117"/>
        <v>678.96442196376324</v>
      </c>
      <c r="N589">
        <f t="shared" si="118"/>
        <v>8.9030604677167571E-2</v>
      </c>
      <c r="O589">
        <f t="shared" si="119"/>
        <v>0.51193672560146586</v>
      </c>
      <c r="P589" t="str">
        <f t="shared" si="120"/>
        <v/>
      </c>
      <c r="Q589">
        <f t="shared" si="121"/>
        <v>2.5407407520106062E-4</v>
      </c>
      <c r="R589">
        <f t="shared" si="122"/>
        <v>1.9750150775113704</v>
      </c>
      <c r="S589">
        <f t="shared" si="123"/>
        <v>0.1742558460981494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72.570250375200089</v>
      </c>
    </row>
    <row r="590" spans="1:24" x14ac:dyDescent="0.25">
      <c r="A590" s="2">
        <v>43232.828797847222</v>
      </c>
      <c r="B590">
        <v>679.01</v>
      </c>
      <c r="C590">
        <v>4</v>
      </c>
      <c r="H590">
        <f>VLOOKUP(A590,[1]Sheet1!$A$2:$F$2001,5,FALSE)</f>
        <v>680.29008180000005</v>
      </c>
      <c r="I590">
        <f>VLOOKUP(A590,[1]Sheet1!$A$2:$F$2001,6,FALSE)</f>
        <v>679.01</v>
      </c>
      <c r="J590" s="5">
        <f t="shared" ca="1" si="127"/>
        <v>3.9834745096234431E-3</v>
      </c>
      <c r="K590" s="5">
        <f t="shared" ca="1" si="128"/>
        <v>2.7099181999999473</v>
      </c>
      <c r="L590" s="6">
        <f t="shared" si="129"/>
        <v>589</v>
      </c>
      <c r="M590">
        <f t="shared" si="117"/>
        <v>678.96332717124767</v>
      </c>
      <c r="N590">
        <f t="shared" si="118"/>
        <v>8.9127568104414356E-2</v>
      </c>
      <c r="O590">
        <f t="shared" si="119"/>
        <v>0.52366321380656411</v>
      </c>
      <c r="P590" t="str">
        <f t="shared" si="120"/>
        <v/>
      </c>
      <c r="Q590">
        <f t="shared" si="121"/>
        <v>4.1671295912237838E-4</v>
      </c>
      <c r="R590">
        <f t="shared" si="122"/>
        <v>3.3273162518404069</v>
      </c>
      <c r="S590">
        <f t="shared" si="123"/>
        <v>0.64406118871953066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72.570250375200089</v>
      </c>
    </row>
    <row r="591" spans="1:24" x14ac:dyDescent="0.25">
      <c r="A591" s="2">
        <v>43232.828797847222</v>
      </c>
      <c r="B591">
        <v>679.01</v>
      </c>
      <c r="C591">
        <v>1</v>
      </c>
      <c r="H591">
        <f>VLOOKUP(A591,[1]Sheet1!$A$2:$F$2001,5,FALSE)</f>
        <v>680.29008180000005</v>
      </c>
      <c r="I591">
        <f>VLOOKUP(A591,[1]Sheet1!$A$2:$F$2001,6,FALSE)</f>
        <v>679.01</v>
      </c>
      <c r="J591" s="5">
        <f t="shared" ca="1" si="127"/>
        <v>3.9834745096234431E-3</v>
      </c>
      <c r="K591" s="5">
        <f t="shared" ca="1" si="128"/>
        <v>2.7099181999999473</v>
      </c>
      <c r="L591" s="6">
        <f t="shared" si="129"/>
        <v>590</v>
      </c>
      <c r="M591">
        <f t="shared" si="117"/>
        <v>678.9625348997406</v>
      </c>
      <c r="N591">
        <f t="shared" si="118"/>
        <v>8.9269029268968653E-2</v>
      </c>
      <c r="O591">
        <f t="shared" si="119"/>
        <v>0.53170848443276353</v>
      </c>
      <c r="P591" t="str">
        <f t="shared" si="120"/>
        <v/>
      </c>
      <c r="Q591">
        <f t="shared" si="121"/>
        <v>0</v>
      </c>
      <c r="R591">
        <f t="shared" si="122"/>
        <v>-0.56876918467356019</v>
      </c>
      <c r="S591">
        <f t="shared" si="123"/>
        <v>-0.84887468762716545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72.570250375200089</v>
      </c>
    </row>
    <row r="592" spans="1:24" x14ac:dyDescent="0.25">
      <c r="A592" s="2">
        <v>43232.828797847222</v>
      </c>
      <c r="B592">
        <v>679.01</v>
      </c>
      <c r="C592">
        <v>1</v>
      </c>
      <c r="H592">
        <f>VLOOKUP(A592,[1]Sheet1!$A$2:$F$2001,5,FALSE)</f>
        <v>680.29008180000005</v>
      </c>
      <c r="I592">
        <f>VLOOKUP(A592,[1]Sheet1!$A$2:$F$2001,6,FALSE)</f>
        <v>679.01</v>
      </c>
      <c r="J592" s="5">
        <f t="shared" ca="1" si="127"/>
        <v>3.9834745096234431E-3</v>
      </c>
      <c r="K592" s="5">
        <f t="shared" ca="1" si="128"/>
        <v>2.7099181999999473</v>
      </c>
      <c r="L592" s="6">
        <f t="shared" si="129"/>
        <v>591</v>
      </c>
      <c r="M592">
        <f t="shared" si="117"/>
        <v>678.96204514924193</v>
      </c>
      <c r="N592">
        <f t="shared" si="118"/>
        <v>8.9451653668024586E-2</v>
      </c>
      <c r="O592">
        <f t="shared" si="119"/>
        <v>0.53609797909417778</v>
      </c>
      <c r="P592" t="str">
        <f t="shared" si="120"/>
        <v/>
      </c>
      <c r="Q592">
        <f t="shared" si="121"/>
        <v>0</v>
      </c>
      <c r="R592">
        <f t="shared" si="122"/>
        <v>-0.56876918467356019</v>
      </c>
      <c r="S592">
        <f t="shared" si="123"/>
        <v>-0.82854366872763696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72.570250375200089</v>
      </c>
    </row>
    <row r="593" spans="1:24" x14ac:dyDescent="0.25">
      <c r="A593" s="2">
        <v>43232.828797847222</v>
      </c>
      <c r="B593">
        <v>679.01</v>
      </c>
      <c r="C593">
        <v>1</v>
      </c>
      <c r="H593">
        <f>VLOOKUP(A593,[1]Sheet1!$A$2:$F$2001,5,FALSE)</f>
        <v>680.29008180000005</v>
      </c>
      <c r="I593">
        <f>VLOOKUP(A593,[1]Sheet1!$A$2:$F$2001,6,FALSE)</f>
        <v>679.01</v>
      </c>
      <c r="J593" s="5">
        <f t="shared" ca="1" si="127"/>
        <v>3.9834745096234431E-3</v>
      </c>
      <c r="K593" s="5">
        <f t="shared" ca="1" si="128"/>
        <v>2.7099181999999473</v>
      </c>
      <c r="L593" s="6">
        <f t="shared" si="129"/>
        <v>592</v>
      </c>
      <c r="M593">
        <f t="shared" si="117"/>
        <v>678.96185791975165</v>
      </c>
      <c r="N593">
        <f t="shared" si="118"/>
        <v>8.9671051770415733E-2</v>
      </c>
      <c r="O593">
        <f t="shared" si="119"/>
        <v>0.53687426764657298</v>
      </c>
      <c r="P593" t="str">
        <f t="shared" si="120"/>
        <v/>
      </c>
      <c r="Q593">
        <f t="shared" si="121"/>
        <v>0</v>
      </c>
      <c r="R593">
        <f t="shared" si="122"/>
        <v>-0.56876918467356019</v>
      </c>
      <c r="S593">
        <f t="shared" si="123"/>
        <v>-0.82854366872763696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72.570250375200089</v>
      </c>
    </row>
    <row r="594" spans="1:24" x14ac:dyDescent="0.25">
      <c r="A594" s="2">
        <v>43232.828883946757</v>
      </c>
      <c r="B594">
        <v>679.01</v>
      </c>
      <c r="C594">
        <v>2</v>
      </c>
      <c r="H594">
        <f>VLOOKUP(A594,[1]Sheet1!$A$2:$F$2001,5,FALSE)</f>
        <v>680.29008180000005</v>
      </c>
      <c r="I594">
        <f>VLOOKUP(A594,[1]Sheet1!$A$2:$F$2001,6,FALSE)</f>
        <v>679.01</v>
      </c>
      <c r="J594" s="5">
        <f t="shared" ca="1" si="127"/>
        <v>3.9834745096234431E-3</v>
      </c>
      <c r="K594" s="5">
        <f t="shared" ca="1" si="128"/>
        <v>2.7099181999999473</v>
      </c>
      <c r="L594" s="6">
        <f t="shared" si="129"/>
        <v>593</v>
      </c>
      <c r="M594">
        <f t="shared" si="117"/>
        <v>678.96197321126965</v>
      </c>
      <c r="N594">
        <f t="shared" si="118"/>
        <v>8.9921808494983144E-2</v>
      </c>
      <c r="O594">
        <f t="shared" si="119"/>
        <v>0.53409500469532156</v>
      </c>
      <c r="P594" t="str">
        <f t="shared" si="120"/>
        <v/>
      </c>
      <c r="Q594">
        <f t="shared" si="121"/>
        <v>8.6099535110406578E-5</v>
      </c>
      <c r="R594">
        <f t="shared" si="122"/>
        <v>0.13029794683559026</v>
      </c>
      <c r="S594">
        <f t="shared" si="123"/>
        <v>-0.34745379656320263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72.570250375200089</v>
      </c>
    </row>
    <row r="595" spans="1:24" x14ac:dyDescent="0.25">
      <c r="A595" s="2">
        <v>43232.828909583332</v>
      </c>
      <c r="B595">
        <v>679.01</v>
      </c>
      <c r="C595">
        <v>2</v>
      </c>
      <c r="H595">
        <f>VLOOKUP(A595,[1]Sheet1!$A$2:$F$2001,5,FALSE)</f>
        <v>680.29008180000005</v>
      </c>
      <c r="I595">
        <f>VLOOKUP(A595,[1]Sheet1!$A$2:$F$2001,6,FALSE)</f>
        <v>679.01112799999999</v>
      </c>
      <c r="J595" s="5">
        <f t="shared" ca="1" si="127"/>
        <v>5.291739944928789E-3</v>
      </c>
      <c r="K595" s="5">
        <f t="shared" ca="1" si="128"/>
        <v>3.5999181999999337</v>
      </c>
      <c r="L595" s="6">
        <f t="shared" si="129"/>
        <v>594</v>
      </c>
      <c r="M595">
        <f t="shared" si="117"/>
        <v>678.96239102379616</v>
      </c>
      <c r="N595">
        <f t="shared" si="118"/>
        <v>9.0197515827463021E-2</v>
      </c>
      <c r="O595">
        <f t="shared" si="119"/>
        <v>0.52783023753007774</v>
      </c>
      <c r="P595" t="str">
        <f t="shared" si="120"/>
        <v/>
      </c>
      <c r="Q595">
        <f t="shared" si="121"/>
        <v>2.5636574719101191E-5</v>
      </c>
      <c r="R595">
        <f t="shared" si="122"/>
        <v>-0.38239824293903735</v>
      </c>
      <c r="S595">
        <f t="shared" si="123"/>
        <v>-0.36380343755449945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72.570250375200089</v>
      </c>
    </row>
    <row r="596" spans="1:24" x14ac:dyDescent="0.25">
      <c r="A596" s="2">
        <v>43232.829116643523</v>
      </c>
      <c r="B596">
        <v>679.01461100941992</v>
      </c>
      <c r="C596">
        <v>7</v>
      </c>
      <c r="H596">
        <f>VLOOKUP(A596,[1]Sheet1!$A$2:$F$2001,5,FALSE)</f>
        <v>680.97367800000006</v>
      </c>
      <c r="I596">
        <f>VLOOKUP(A596,[1]Sheet1!$A$2:$F$2001,6,FALSE)</f>
        <v>679.02</v>
      </c>
      <c r="J596" s="5">
        <f t="shared" ca="1" si="127"/>
        <v>4.311946400958987E-3</v>
      </c>
      <c r="K596" s="5">
        <f t="shared" ca="1" si="128"/>
        <v>2.9363219999999042</v>
      </c>
      <c r="L596" s="6">
        <f t="shared" si="129"/>
        <v>595</v>
      </c>
      <c r="M596">
        <f t="shared" si="117"/>
        <v>678.96311135733129</v>
      </c>
      <c r="N596">
        <f t="shared" si="118"/>
        <v>9.0490806163784313E-2</v>
      </c>
      <c r="O596">
        <f t="shared" si="119"/>
        <v>0.56911474515350191</v>
      </c>
      <c r="P596" t="str">
        <f t="shared" si="120"/>
        <v/>
      </c>
      <c r="Q596">
        <f t="shared" si="121"/>
        <v>2.0706019131466746E-4</v>
      </c>
      <c r="R596">
        <f t="shared" si="122"/>
        <v>1.1020564384729299</v>
      </c>
      <c r="S596">
        <f t="shared" si="123"/>
        <v>2.0657055646692335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72.570250375200089</v>
      </c>
    </row>
    <row r="597" spans="1:24" x14ac:dyDescent="0.25">
      <c r="A597" s="2">
        <v>43232.829159953697</v>
      </c>
      <c r="B597">
        <v>679.01997840000001</v>
      </c>
      <c r="C597">
        <v>3</v>
      </c>
      <c r="H597">
        <f>VLOOKUP(A597,[1]Sheet1!$A$2:$F$2001,5,FALSE)</f>
        <v>680.97367800000006</v>
      </c>
      <c r="I597">
        <f>VLOOKUP(A597,[1]Sheet1!$A$2:$F$2001,6,FALSE)</f>
        <v>679.07</v>
      </c>
      <c r="J597" s="5">
        <f t="shared" ca="1" si="127"/>
        <v>2.9756245585749884E-3</v>
      </c>
      <c r="K597" s="5">
        <f t="shared" ca="1" si="128"/>
        <v>2.0263219999999365</v>
      </c>
      <c r="L597" s="6">
        <f t="shared" si="129"/>
        <v>596</v>
      </c>
      <c r="M597">
        <f t="shared" si="117"/>
        <v>678.96466118437979</v>
      </c>
      <c r="N597">
        <f t="shared" si="118"/>
        <v>9.0862016023423323E-2</v>
      </c>
      <c r="O597">
        <f t="shared" si="119"/>
        <v>0.6088046253118643</v>
      </c>
      <c r="P597" t="str">
        <f t="shared" si="120"/>
        <v/>
      </c>
      <c r="Q597">
        <f t="shared" si="121"/>
        <v>4.3310174078214914E-5</v>
      </c>
      <c r="R597">
        <f t="shared" si="122"/>
        <v>-0.26716115198013191</v>
      </c>
      <c r="S597">
        <f t="shared" si="123"/>
        <v>3.864490798001409E-2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72.570250375200089</v>
      </c>
    </row>
    <row r="598" spans="1:24" x14ac:dyDescent="0.25">
      <c r="A598" s="2">
        <v>43232.829159953697</v>
      </c>
      <c r="B598">
        <v>679.02</v>
      </c>
      <c r="C598">
        <v>1</v>
      </c>
      <c r="H598">
        <f>VLOOKUP(A598,[1]Sheet1!$A$2:$F$2001,5,FALSE)</f>
        <v>680.97367800000006</v>
      </c>
      <c r="I598">
        <f>VLOOKUP(A598,[1]Sheet1!$A$2:$F$2001,6,FALSE)</f>
        <v>679.07</v>
      </c>
      <c r="J598" s="5">
        <f t="shared" ca="1" si="127"/>
        <v>2.9756245585749884E-3</v>
      </c>
      <c r="K598" s="5">
        <f t="shared" ca="1" si="128"/>
        <v>2.0263219999999365</v>
      </c>
      <c r="L598" s="6">
        <f t="shared" si="129"/>
        <v>597</v>
      </c>
      <c r="M598">
        <f t="shared" si="117"/>
        <v>678.96710369971595</v>
      </c>
      <c r="N598">
        <f t="shared" si="118"/>
        <v>9.1308257588985642E-2</v>
      </c>
      <c r="O598">
        <f t="shared" si="119"/>
        <v>0.57931562468467901</v>
      </c>
      <c r="P598" t="str">
        <f t="shared" si="120"/>
        <v/>
      </c>
      <c r="Q598">
        <f t="shared" si="121"/>
        <v>0</v>
      </c>
      <c r="R598">
        <f t="shared" si="122"/>
        <v>-0.61801498268428101</v>
      </c>
      <c r="S598">
        <f t="shared" si="123"/>
        <v>-0.8888328835403223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72.570250375200089</v>
      </c>
    </row>
    <row r="599" spans="1:24" x14ac:dyDescent="0.25">
      <c r="A599" s="2">
        <v>43232.829163379633</v>
      </c>
      <c r="B599">
        <v>679.04620360650006</v>
      </c>
      <c r="C599">
        <v>2</v>
      </c>
      <c r="H599">
        <f>VLOOKUP(A599,[1]Sheet1!$A$2:$F$2001,5,FALSE)</f>
        <v>680.97367800000006</v>
      </c>
      <c r="I599">
        <f>VLOOKUP(A599,[1]Sheet1!$A$2:$F$2001,6,FALSE)</f>
        <v>679.07</v>
      </c>
      <c r="J599" s="5">
        <f t="shared" ca="1" si="127"/>
        <v>2.4738547970716957E-3</v>
      </c>
      <c r="K599" s="5">
        <f t="shared" ca="1" si="128"/>
        <v>1.6846299999998564</v>
      </c>
      <c r="L599" s="6">
        <f t="shared" si="129"/>
        <v>598</v>
      </c>
      <c r="M599">
        <f t="shared" si="117"/>
        <v>678.96980089337171</v>
      </c>
      <c r="N599">
        <f t="shared" si="118"/>
        <v>9.1721522878183678E-2</v>
      </c>
      <c r="O599">
        <f t="shared" si="119"/>
        <v>0.83298565844591155</v>
      </c>
      <c r="P599" t="str">
        <f t="shared" si="120"/>
        <v/>
      </c>
      <c r="Q599">
        <f t="shared" si="121"/>
        <v>3.4259355743415654E-6</v>
      </c>
      <c r="R599">
        <f t="shared" si="122"/>
        <v>-0.58693316346630608</v>
      </c>
      <c r="S599">
        <f t="shared" si="123"/>
        <v>-0.39503887568789087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72.570250375200089</v>
      </c>
    </row>
    <row r="600" spans="1:24" x14ac:dyDescent="0.25">
      <c r="A600" s="2">
        <v>43232.829163379633</v>
      </c>
      <c r="B600">
        <v>679.07</v>
      </c>
      <c r="C600">
        <v>1</v>
      </c>
      <c r="H600">
        <f>VLOOKUP(A600,[1]Sheet1!$A$2:$F$2001,5,FALSE)</f>
        <v>680.97367800000006</v>
      </c>
      <c r="I600">
        <f>VLOOKUP(A600,[1]Sheet1!$A$2:$F$2001,6,FALSE)</f>
        <v>679.07</v>
      </c>
      <c r="J600" s="5">
        <f t="shared" ca="1" si="127"/>
        <v>2.4738547970716957E-3</v>
      </c>
      <c r="K600" s="5">
        <f t="shared" ca="1" si="128"/>
        <v>1.6846299999998564</v>
      </c>
      <c r="L600" s="6">
        <f t="shared" si="129"/>
        <v>599</v>
      </c>
      <c r="M600">
        <f t="shared" si="117"/>
        <v>678.97574488575333</v>
      </c>
      <c r="N600">
        <f t="shared" si="118"/>
        <v>9.2574899888304654E-2</v>
      </c>
      <c r="O600">
        <f t="shared" si="119"/>
        <v>1.0181497831533552</v>
      </c>
      <c r="P600" t="str">
        <f t="shared" si="120"/>
        <v/>
      </c>
      <c r="Q600">
        <f t="shared" si="121"/>
        <v>0</v>
      </c>
      <c r="R600">
        <f t="shared" si="122"/>
        <v>-0.61497038015582195</v>
      </c>
      <c r="S600">
        <f t="shared" si="123"/>
        <v>-0.83929999664280008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72.570250375200089</v>
      </c>
    </row>
    <row r="601" spans="1:24" x14ac:dyDescent="0.25">
      <c r="A601" s="2">
        <v>43232.829163379633</v>
      </c>
      <c r="B601">
        <v>679.07</v>
      </c>
      <c r="C601">
        <v>1</v>
      </c>
      <c r="H601">
        <f>VLOOKUP(A601,[1]Sheet1!$A$2:$F$2001,5,FALSE)</f>
        <v>680.97367800000006</v>
      </c>
      <c r="I601">
        <f>VLOOKUP(A601,[1]Sheet1!$A$2:$F$2001,6,FALSE)</f>
        <v>679.07</v>
      </c>
      <c r="J601" s="5">
        <f t="shared" ca="1" si="127"/>
        <v>2.4738547970716957E-3</v>
      </c>
      <c r="K601" s="5">
        <f t="shared" ca="1" si="128"/>
        <v>1.6846299999998564</v>
      </c>
      <c r="L601" s="6">
        <f t="shared" si="129"/>
        <v>600</v>
      </c>
      <c r="M601">
        <f t="shared" si="117"/>
        <v>678.98452844777944</v>
      </c>
      <c r="N601">
        <f t="shared" si="118"/>
        <v>9.3836355162162891E-2</v>
      </c>
      <c r="O601">
        <f t="shared" si="119"/>
        <v>0.91085754634121663</v>
      </c>
      <c r="P601" t="str">
        <f t="shared" si="120"/>
        <v/>
      </c>
      <c r="Q601">
        <f t="shared" si="121"/>
        <v>0</v>
      </c>
      <c r="R601">
        <f t="shared" si="122"/>
        <v>-0.60828965687642989</v>
      </c>
      <c r="S601">
        <f t="shared" si="123"/>
        <v>-0.80612681444246492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72.570250375200089</v>
      </c>
    </row>
    <row r="602" spans="1:24" x14ac:dyDescent="0.25">
      <c r="A602" s="2">
        <v>43232.829163379633</v>
      </c>
      <c r="B602">
        <v>679.07</v>
      </c>
      <c r="C602">
        <v>1</v>
      </c>
      <c r="H602">
        <f>VLOOKUP(A602,[1]Sheet1!$A$2:$F$2001,5,FALSE)</f>
        <v>680.97367800000006</v>
      </c>
      <c r="I602">
        <f>VLOOKUP(A602,[1]Sheet1!$A$2:$F$2001,6,FALSE)</f>
        <v>679.07</v>
      </c>
      <c r="J602" s="5">
        <f t="shared" ca="1" si="127"/>
        <v>2.4738547970716957E-3</v>
      </c>
      <c r="K602" s="5">
        <f t="shared" ca="1" si="128"/>
        <v>1.6846299999998564</v>
      </c>
      <c r="L602" s="6">
        <f t="shared" si="129"/>
        <v>601</v>
      </c>
      <c r="M602">
        <f t="shared" si="117"/>
        <v>678.99331200980566</v>
      </c>
      <c r="N602">
        <f t="shared" si="118"/>
        <v>9.4809759240010907E-2</v>
      </c>
      <c r="O602">
        <f t="shared" si="119"/>
        <v>0.80886177550826821</v>
      </c>
      <c r="P602" t="str">
        <f t="shared" si="120"/>
        <v/>
      </c>
      <c r="Q602">
        <f t="shared" si="121"/>
        <v>0</v>
      </c>
      <c r="R602">
        <f t="shared" si="122"/>
        <v>-0.60827140405391467</v>
      </c>
      <c r="S602">
        <f t="shared" si="123"/>
        <v>-0.76516220355467579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72.570250375200089</v>
      </c>
    </row>
    <row r="603" spans="1:24" x14ac:dyDescent="0.25">
      <c r="A603" s="2">
        <v>43232.829163379633</v>
      </c>
      <c r="B603">
        <v>679.07</v>
      </c>
      <c r="C603">
        <v>1</v>
      </c>
      <c r="H603">
        <f>VLOOKUP(A603,[1]Sheet1!$A$2:$F$2001,5,FALSE)</f>
        <v>680.97367800000006</v>
      </c>
      <c r="I603">
        <f>VLOOKUP(A603,[1]Sheet1!$A$2:$F$2001,6,FALSE)</f>
        <v>679.07</v>
      </c>
      <c r="J603" s="5">
        <f t="shared" ca="1" si="127"/>
        <v>2.2567656425627304E-3</v>
      </c>
      <c r="K603" s="5">
        <f t="shared" ca="1" si="128"/>
        <v>1.5367979999999761</v>
      </c>
      <c r="L603" s="6">
        <f t="shared" si="129"/>
        <v>602</v>
      </c>
      <c r="M603">
        <f t="shared" si="117"/>
        <v>679.00209557183189</v>
      </c>
      <c r="N603">
        <f t="shared" si="118"/>
        <v>9.5503920235859699E-2</v>
      </c>
      <c r="O603">
        <f t="shared" si="119"/>
        <v>0.71101194590194416</v>
      </c>
      <c r="P603" t="str">
        <f t="shared" si="120"/>
        <v/>
      </c>
      <c r="Q603">
        <f t="shared" si="121"/>
        <v>0</v>
      </c>
      <c r="R603">
        <f t="shared" si="122"/>
        <v>-0.60713363824400435</v>
      </c>
      <c r="S603">
        <f t="shared" si="123"/>
        <v>-0.74749475153742029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72.570250375200089</v>
      </c>
    </row>
    <row r="604" spans="1:24" x14ac:dyDescent="0.25">
      <c r="A604" s="2">
        <v>43232.829163379633</v>
      </c>
      <c r="B604">
        <v>679.07</v>
      </c>
      <c r="C604">
        <v>1</v>
      </c>
      <c r="H604">
        <f>VLOOKUP(A604,[1]Sheet1!$A$2:$F$2001,5,FALSE)</f>
        <v>680.97367800000006</v>
      </c>
      <c r="I604">
        <f>VLOOKUP(A604,[1]Sheet1!$A$2:$F$2001,6,FALSE)</f>
        <v>679.07</v>
      </c>
      <c r="J604" s="5">
        <f t="shared" ca="1" si="127"/>
        <v>2.2567656425627304E-3</v>
      </c>
      <c r="K604" s="5">
        <f t="shared" ca="1" si="128"/>
        <v>1.5367979999999761</v>
      </c>
      <c r="L604" s="6">
        <f t="shared" si="129"/>
        <v>603</v>
      </c>
      <c r="M604">
        <f t="shared" si="117"/>
        <v>679.01087913385811</v>
      </c>
      <c r="N604">
        <f t="shared" si="118"/>
        <v>9.5924900572924451E-2</v>
      </c>
      <c r="O604">
        <f t="shared" si="119"/>
        <v>0.61632449748533802</v>
      </c>
      <c r="P604" t="str">
        <f t="shared" si="120"/>
        <v/>
      </c>
      <c r="Q604">
        <f t="shared" si="121"/>
        <v>0</v>
      </c>
      <c r="R604">
        <f t="shared" si="122"/>
        <v>-0.60713363824400435</v>
      </c>
      <c r="S604">
        <f t="shared" si="123"/>
        <v>-0.73021463739252046</v>
      </c>
      <c r="T604" t="str">
        <f t="shared" si="124"/>
        <v/>
      </c>
      <c r="U604" t="str">
        <f t="shared" si="125"/>
        <v/>
      </c>
      <c r="V604" t="str">
        <f t="shared" si="116"/>
        <v/>
      </c>
      <c r="X604">
        <f t="shared" ca="1" si="126"/>
        <v>72.570250375200089</v>
      </c>
    </row>
    <row r="605" spans="1:24" x14ac:dyDescent="0.25">
      <c r="A605" s="2">
        <v>43232.829163379633</v>
      </c>
      <c r="B605">
        <v>679.07</v>
      </c>
      <c r="C605">
        <v>1</v>
      </c>
      <c r="H605">
        <f>VLOOKUP(A605,[1]Sheet1!$A$2:$F$2001,5,FALSE)</f>
        <v>680.97367800000006</v>
      </c>
      <c r="I605">
        <f>VLOOKUP(A605,[1]Sheet1!$A$2:$F$2001,6,FALSE)</f>
        <v>679.07</v>
      </c>
      <c r="J605" s="5">
        <f t="shared" ca="1" si="127"/>
        <v>2.2567656425627304E-3</v>
      </c>
      <c r="K605" s="5">
        <f t="shared" ca="1" si="128"/>
        <v>1.5367979999999761</v>
      </c>
      <c r="L605" s="6">
        <f t="shared" si="129"/>
        <v>604</v>
      </c>
      <c r="M605">
        <f t="shared" si="117"/>
        <v>679.01966269588422</v>
      </c>
      <c r="N605">
        <f t="shared" si="118"/>
        <v>9.6076291329717706E-2</v>
      </c>
      <c r="O605">
        <f t="shared" si="119"/>
        <v>0.52393054955753027</v>
      </c>
      <c r="P605" t="str">
        <f t="shared" si="120"/>
        <v/>
      </c>
      <c r="Q605">
        <f t="shared" si="121"/>
        <v>0</v>
      </c>
      <c r="R605">
        <f t="shared" si="122"/>
        <v>-0.60555358836388617</v>
      </c>
      <c r="S605">
        <f t="shared" si="123"/>
        <v>-0.73021463739252046</v>
      </c>
      <c r="T605" t="str">
        <f t="shared" si="124"/>
        <v/>
      </c>
      <c r="U605" t="str">
        <f t="shared" si="125"/>
        <v/>
      </c>
      <c r="V605" t="str">
        <f t="shared" si="116"/>
        <v/>
      </c>
      <c r="X605">
        <f t="shared" ca="1" si="126"/>
        <v>72.570250375200089</v>
      </c>
    </row>
    <row r="606" spans="1:24" x14ac:dyDescent="0.25">
      <c r="A606" s="2">
        <v>43232.829163379633</v>
      </c>
      <c r="B606">
        <v>679.07</v>
      </c>
      <c r="C606">
        <v>1</v>
      </c>
      <c r="H606">
        <f>VLOOKUP(A606,[1]Sheet1!$A$2:$F$2001,5,FALSE)</f>
        <v>680.97367800000006</v>
      </c>
      <c r="I606">
        <f>VLOOKUP(A606,[1]Sheet1!$A$2:$F$2001,6,FALSE)</f>
        <v>679.07</v>
      </c>
      <c r="J606" s="5">
        <f t="shared" ca="1" si="127"/>
        <v>2.2567656425627304E-3</v>
      </c>
      <c r="K606" s="5">
        <f t="shared" ca="1" si="128"/>
        <v>1.5367979999999761</v>
      </c>
      <c r="L606" s="6">
        <f t="shared" si="129"/>
        <v>605</v>
      </c>
      <c r="M606">
        <f t="shared" si="117"/>
        <v>679.02844625791033</v>
      </c>
      <c r="N606">
        <f t="shared" si="118"/>
        <v>9.5959368472596243E-2</v>
      </c>
      <c r="O606">
        <f t="shared" si="119"/>
        <v>0.43303475993159385</v>
      </c>
      <c r="P606" t="str">
        <f t="shared" si="120"/>
        <v/>
      </c>
      <c r="Q606">
        <f t="shared" si="121"/>
        <v>0</v>
      </c>
      <c r="R606">
        <f t="shared" si="122"/>
        <v>-0.59776682614591314</v>
      </c>
      <c r="S606">
        <f t="shared" si="123"/>
        <v>-0.71330099743127973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72.570250375200089</v>
      </c>
    </row>
    <row r="607" spans="1:24" x14ac:dyDescent="0.25">
      <c r="A607" s="2">
        <v>43232.829163379633</v>
      </c>
      <c r="B607">
        <v>679.07</v>
      </c>
      <c r="C607">
        <v>1</v>
      </c>
      <c r="H607">
        <f>VLOOKUP(A607,[1]Sheet1!$A$2:$F$2001,5,FALSE)</f>
        <v>680.97367800000006</v>
      </c>
      <c r="I607">
        <f>VLOOKUP(A607,[1]Sheet1!$A$2:$F$2001,6,FALSE)</f>
        <v>679.07</v>
      </c>
      <c r="J607" s="5">
        <f t="shared" ca="1" si="127"/>
        <v>2.2567656425627304E-3</v>
      </c>
      <c r="K607" s="5">
        <f t="shared" ca="1" si="128"/>
        <v>1.5367979999999761</v>
      </c>
      <c r="L607" s="6">
        <f t="shared" si="129"/>
        <v>606</v>
      </c>
      <c r="M607">
        <f t="shared" si="117"/>
        <v>679.03722981993633</v>
      </c>
      <c r="N607">
        <f t="shared" si="118"/>
        <v>9.557314725321947E-2</v>
      </c>
      <c r="O607">
        <f t="shared" si="119"/>
        <v>0.34288062081807774</v>
      </c>
      <c r="P607" t="str">
        <f t="shared" si="120"/>
        <v/>
      </c>
      <c r="Q607">
        <f t="shared" si="121"/>
        <v>0</v>
      </c>
      <c r="R607">
        <f t="shared" si="122"/>
        <v>-0.59776682614591314</v>
      </c>
      <c r="S607">
        <f t="shared" si="123"/>
        <v>-0.68424810426881577</v>
      </c>
      <c r="T607" t="str">
        <f t="shared" si="124"/>
        <v/>
      </c>
      <c r="U607" t="str">
        <f t="shared" si="125"/>
        <v/>
      </c>
      <c r="V607" t="str">
        <f t="shared" si="116"/>
        <v/>
      </c>
      <c r="X607">
        <f t="shared" ca="1" si="126"/>
        <v>72.570250375200089</v>
      </c>
    </row>
    <row r="608" spans="1:24" x14ac:dyDescent="0.25">
      <c r="A608" s="2">
        <v>43232.829163379633</v>
      </c>
      <c r="B608">
        <v>679.07</v>
      </c>
      <c r="C608">
        <v>1</v>
      </c>
      <c r="H608">
        <f>VLOOKUP(A608,[1]Sheet1!$A$2:$F$2001,5,FALSE)</f>
        <v>680.97367800000006</v>
      </c>
      <c r="I608">
        <f>VLOOKUP(A608,[1]Sheet1!$A$2:$F$2001,6,FALSE)</f>
        <v>679.07</v>
      </c>
      <c r="J608" s="5">
        <f t="shared" ca="1" si="127"/>
        <v>2.2567656425627304E-3</v>
      </c>
      <c r="K608" s="5">
        <f t="shared" ca="1" si="128"/>
        <v>1.5367979999999761</v>
      </c>
      <c r="L608" s="6">
        <f t="shared" si="129"/>
        <v>607</v>
      </c>
      <c r="M608">
        <f t="shared" si="117"/>
        <v>679.04601338196255</v>
      </c>
      <c r="N608">
        <f t="shared" si="118"/>
        <v>9.4914340277699918E-2</v>
      </c>
      <c r="O608">
        <f t="shared" si="119"/>
        <v>0.25271858780577872</v>
      </c>
      <c r="P608" t="str">
        <f t="shared" si="120"/>
        <v/>
      </c>
      <c r="Q608">
        <f t="shared" si="121"/>
        <v>0</v>
      </c>
      <c r="R608">
        <f t="shared" si="122"/>
        <v>-0.59773083053899556</v>
      </c>
      <c r="S608">
        <f t="shared" si="123"/>
        <v>-0.68424810426881577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72.570250375200089</v>
      </c>
    </row>
    <row r="609" spans="1:24" x14ac:dyDescent="0.25">
      <c r="A609" s="2">
        <v>43232.829163379633</v>
      </c>
      <c r="B609">
        <v>679.07</v>
      </c>
      <c r="C609">
        <v>1</v>
      </c>
      <c r="H609">
        <f>VLOOKUP(A609,[1]Sheet1!$A$2:$F$2001,5,FALSE)</f>
        <v>680.97367800000006</v>
      </c>
      <c r="I609">
        <f>VLOOKUP(A609,[1]Sheet1!$A$2:$F$2001,6,FALSE)</f>
        <v>679.07</v>
      </c>
      <c r="J609" s="5">
        <f t="shared" ca="1" si="127"/>
        <v>2.2567656425627304E-3</v>
      </c>
      <c r="K609" s="5">
        <f t="shared" ca="1" si="128"/>
        <v>1.5367979999999761</v>
      </c>
      <c r="L609" s="6">
        <f t="shared" si="129"/>
        <v>608</v>
      </c>
      <c r="M609">
        <f t="shared" si="117"/>
        <v>679.05479694398866</v>
      </c>
      <c r="N609">
        <f t="shared" si="118"/>
        <v>9.3977215010106627E-2</v>
      </c>
      <c r="O609">
        <f t="shared" si="119"/>
        <v>0.16177385135058719</v>
      </c>
      <c r="P609" t="str">
        <f t="shared" si="120"/>
        <v/>
      </c>
      <c r="Q609">
        <f t="shared" si="121"/>
        <v>0</v>
      </c>
      <c r="R609">
        <f t="shared" si="122"/>
        <v>-0.59737521893830081</v>
      </c>
      <c r="S609">
        <f t="shared" si="123"/>
        <v>-0.66819255060597826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72.570250375200089</v>
      </c>
    </row>
    <row r="610" spans="1:24" x14ac:dyDescent="0.25">
      <c r="A610" s="2">
        <v>43232.829163379633</v>
      </c>
      <c r="B610">
        <v>679.07</v>
      </c>
      <c r="C610">
        <v>1</v>
      </c>
      <c r="H610">
        <f>VLOOKUP(A610,[1]Sheet1!$A$2:$F$2001,5,FALSE)</f>
        <v>680.97367800000006</v>
      </c>
      <c r="I610">
        <f>VLOOKUP(A610,[1]Sheet1!$A$2:$F$2001,6,FALSE)</f>
        <v>679.07</v>
      </c>
      <c r="J610" s="5">
        <f t="shared" ca="1" si="127"/>
        <v>2.2567656425627304E-3</v>
      </c>
      <c r="K610" s="5">
        <f t="shared" ca="1" si="128"/>
        <v>1.5367979999999761</v>
      </c>
      <c r="L610" s="6">
        <f t="shared" si="129"/>
        <v>609</v>
      </c>
      <c r="M610">
        <f t="shared" si="117"/>
        <v>679.06358050601477</v>
      </c>
      <c r="N610">
        <f t="shared" si="118"/>
        <v>9.2753335940007967E-2</v>
      </c>
      <c r="O610">
        <f t="shared" si="119"/>
        <v>6.9210383866181696E-2</v>
      </c>
      <c r="P610" t="str">
        <f t="shared" si="120"/>
        <v/>
      </c>
      <c r="Q610">
        <f t="shared" si="121"/>
        <v>0</v>
      </c>
      <c r="R610">
        <f t="shared" si="122"/>
        <v>-0.5973752189383007</v>
      </c>
      <c r="S610">
        <f t="shared" si="123"/>
        <v>-0.65243825430126001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72.570250375200089</v>
      </c>
    </row>
    <row r="611" spans="1:24" x14ac:dyDescent="0.25">
      <c r="A611" s="2">
        <v>43232.829177002313</v>
      </c>
      <c r="B611">
        <v>679.07</v>
      </c>
      <c r="C611">
        <v>3</v>
      </c>
      <c r="H611">
        <f>VLOOKUP(A611,[1]Sheet1!$A$2:$F$2001,5,FALSE)</f>
        <v>680.97367800000006</v>
      </c>
      <c r="I611">
        <f>VLOOKUP(A611,[1]Sheet1!$A$2:$F$2001,6,FALSE)</f>
        <v>679.07</v>
      </c>
      <c r="J611" s="5">
        <f t="shared" ca="1" si="127"/>
        <v>1.5071390174936194E-3</v>
      </c>
      <c r="K611" s="5">
        <f t="shared" ca="1" si="128"/>
        <v>1.0263219999999365</v>
      </c>
      <c r="L611" s="6">
        <f t="shared" si="129"/>
        <v>610</v>
      </c>
      <c r="M611">
        <f t="shared" si="117"/>
        <v>679.07236406804088</v>
      </c>
      <c r="N611">
        <f t="shared" si="118"/>
        <v>9.1231163267735449E-2</v>
      </c>
      <c r="O611">
        <f t="shared" si="119"/>
        <v>-2.5912944175617174E-2</v>
      </c>
      <c r="P611" t="str">
        <f t="shared" si="120"/>
        <v/>
      </c>
      <c r="Q611">
        <f t="shared" si="121"/>
        <v>1.3622680853586644E-5</v>
      </c>
      <c r="R611">
        <f t="shared" si="122"/>
        <v>-0.48555205113045113</v>
      </c>
      <c r="S611">
        <f t="shared" si="123"/>
        <v>0.21747941810042001</v>
      </c>
      <c r="T611" t="str">
        <f t="shared" si="124"/>
        <v/>
      </c>
      <c r="U611" t="str">
        <f t="shared" si="125"/>
        <v/>
      </c>
      <c r="V611" t="str">
        <f t="shared" si="116"/>
        <v/>
      </c>
      <c r="X611">
        <f t="shared" ca="1" si="126"/>
        <v>72.570250375200089</v>
      </c>
    </row>
    <row r="612" spans="1:24" x14ac:dyDescent="0.25">
      <c r="A612" s="2">
        <v>43232.829178969907</v>
      </c>
      <c r="B612">
        <v>679.07</v>
      </c>
      <c r="C612">
        <v>2</v>
      </c>
      <c r="H612">
        <f>VLOOKUP(A612,[1]Sheet1!$A$2:$F$2001,5,FALSE)</f>
        <v>680.97367800000006</v>
      </c>
      <c r="I612">
        <f>VLOOKUP(A612,[1]Sheet1!$A$2:$F$2001,6,FALSE)</f>
        <v>679.06999999999994</v>
      </c>
      <c r="J612" s="5">
        <f t="shared" ca="1" si="127"/>
        <v>1.3309207525638485E-3</v>
      </c>
      <c r="K612" s="5">
        <f t="shared" ca="1" si="128"/>
        <v>0.9063219999999319</v>
      </c>
      <c r="L612" s="6">
        <f t="shared" si="129"/>
        <v>611</v>
      </c>
      <c r="M612">
        <f t="shared" si="117"/>
        <v>679.08114763006699</v>
      </c>
      <c r="N612">
        <f t="shared" si="118"/>
        <v>8.9395460794199036E-2</v>
      </c>
      <c r="O612">
        <f t="shared" si="119"/>
        <v>-0.12470018016470842</v>
      </c>
      <c r="P612" t="str">
        <f t="shared" si="120"/>
        <v/>
      </c>
      <c r="Q612">
        <f t="shared" si="121"/>
        <v>1.9675935618579388E-6</v>
      </c>
      <c r="R612">
        <f t="shared" si="122"/>
        <v>-0.57244543357028244</v>
      </c>
      <c r="S612">
        <f t="shared" si="123"/>
        <v>-0.21747941810042001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72.570250375200089</v>
      </c>
    </row>
    <row r="613" spans="1:24" x14ac:dyDescent="0.25">
      <c r="A613" s="2">
        <v>43232.829178969907</v>
      </c>
      <c r="B613">
        <v>679.07</v>
      </c>
      <c r="C613">
        <v>1</v>
      </c>
      <c r="H613">
        <f>VLOOKUP(A613,[1]Sheet1!$A$2:$F$2001,5,FALSE)</f>
        <v>680.97367800000006</v>
      </c>
      <c r="I613">
        <f>VLOOKUP(A613,[1]Sheet1!$A$2:$F$2001,6,FALSE)</f>
        <v>679.06999999999994</v>
      </c>
      <c r="J613" s="5">
        <f t="shared" ca="1" si="127"/>
        <v>1.3309207525638485E-3</v>
      </c>
      <c r="K613" s="5">
        <f t="shared" ca="1" si="128"/>
        <v>0.9063219999999319</v>
      </c>
      <c r="L613" s="6">
        <f t="shared" si="129"/>
        <v>612</v>
      </c>
      <c r="M613">
        <f t="shared" si="117"/>
        <v>679.08993119209322</v>
      </c>
      <c r="N613">
        <f t="shared" si="118"/>
        <v>8.7226435822344128E-2</v>
      </c>
      <c r="O613">
        <f t="shared" si="119"/>
        <v>-0.22849944406489342</v>
      </c>
      <c r="P613" t="str">
        <f t="shared" si="120"/>
        <v/>
      </c>
      <c r="Q613">
        <f t="shared" si="121"/>
        <v>0</v>
      </c>
      <c r="R613">
        <f t="shared" si="122"/>
        <v>-0.57007551845491955</v>
      </c>
      <c r="S613">
        <f t="shared" si="123"/>
        <v>-0.64040414460090656</v>
      </c>
      <c r="T613" t="str">
        <f t="shared" si="124"/>
        <v/>
      </c>
      <c r="U613" t="str">
        <f t="shared" si="125"/>
        <v/>
      </c>
      <c r="V613" t="str">
        <f t="shared" si="116"/>
        <v/>
      </c>
      <c r="X613">
        <f t="shared" ca="1" si="126"/>
        <v>72.570250375200089</v>
      </c>
    </row>
    <row r="614" spans="1:24" x14ac:dyDescent="0.25">
      <c r="A614" s="2">
        <v>43232.829178969907</v>
      </c>
      <c r="B614">
        <v>679.07</v>
      </c>
      <c r="C614">
        <v>1</v>
      </c>
      <c r="H614">
        <f>VLOOKUP(A614,[1]Sheet1!$A$2:$F$2001,5,FALSE)</f>
        <v>680.97367800000006</v>
      </c>
      <c r="I614">
        <f>VLOOKUP(A614,[1]Sheet1!$A$2:$F$2001,6,FALSE)</f>
        <v>679.06999999999994</v>
      </c>
      <c r="J614" s="5">
        <f t="shared" ca="1" si="127"/>
        <v>1.3309207525638485E-3</v>
      </c>
      <c r="K614" s="5">
        <f t="shared" ca="1" si="128"/>
        <v>0.9063219999999319</v>
      </c>
      <c r="L614" s="6">
        <f t="shared" si="129"/>
        <v>613</v>
      </c>
      <c r="M614">
        <f t="shared" si="117"/>
        <v>679.09871475411921</v>
      </c>
      <c r="N614">
        <f t="shared" si="118"/>
        <v>8.4698484273162969E-2</v>
      </c>
      <c r="O614">
        <f t="shared" si="119"/>
        <v>-0.33902323477898094</v>
      </c>
      <c r="P614" t="str">
        <f t="shared" si="120"/>
        <v/>
      </c>
      <c r="Q614">
        <f t="shared" si="121"/>
        <v>0</v>
      </c>
      <c r="R614">
        <f t="shared" si="122"/>
        <v>-0.55439666734151238</v>
      </c>
      <c r="S614">
        <f t="shared" si="123"/>
        <v>-0.60483646188740148</v>
      </c>
      <c r="T614" t="str">
        <f t="shared" si="124"/>
        <v/>
      </c>
      <c r="U614" t="str">
        <f t="shared" si="125"/>
        <v/>
      </c>
      <c r="V614" t="str">
        <f t="shared" ref="V614:V677" si="130">IF(T614=1,IF(ISNUMBER(T613),"",K614),"")</f>
        <v/>
      </c>
      <c r="X614">
        <f t="shared" ca="1" si="126"/>
        <v>72.570250375200089</v>
      </c>
    </row>
    <row r="615" spans="1:24" x14ac:dyDescent="0.25">
      <c r="A615" s="2">
        <v>43232.829183518523</v>
      </c>
      <c r="B615">
        <v>679.07</v>
      </c>
      <c r="C615">
        <v>3</v>
      </c>
      <c r="H615">
        <f>VLOOKUP(A615,[1]Sheet1!$A$2:$F$2001,5,FALSE)</f>
        <v>680.97367800000006</v>
      </c>
      <c r="I615">
        <f>VLOOKUP(A615,[1]Sheet1!$A$2:$F$2001,6,FALSE)</f>
        <v>679.07</v>
      </c>
      <c r="J615" s="5">
        <f t="shared" ca="1" si="127"/>
        <v>5.3793856037996266E-4</v>
      </c>
      <c r="K615" s="5">
        <f t="shared" ca="1" si="128"/>
        <v>0.36632199999996828</v>
      </c>
      <c r="L615" s="6">
        <f t="shared" si="129"/>
        <v>614</v>
      </c>
      <c r="M615">
        <f t="shared" ref="M615:M678" si="131">FORECAST(L615,B580:B614,L580:L614)</f>
        <v>679.10749831614544</v>
      </c>
      <c r="N615">
        <f t="shared" ref="N615:N678" si="132">STEYX(B580:B614,L580:L614)</f>
        <v>8.1778327240854695E-2</v>
      </c>
      <c r="O615">
        <f t="shared" ref="O615:O678" si="133">(B615-M615)/N615</f>
        <v>-0.4585361111012673</v>
      </c>
      <c r="P615" t="str">
        <f t="shared" ref="P615:P678" si="134">IF(O615&gt;1.5,1,"")</f>
        <v/>
      </c>
      <c r="Q615">
        <f t="shared" ref="Q615:Q678" si="135">A615-A614</f>
        <v>4.548615834210068E-6</v>
      </c>
      <c r="R615">
        <f t="shared" ref="R615:R678" si="136">(Q615-AVERAGE(Q580:Q614))/_xlfn.STDEV.S(Q580:Q614)</f>
        <v>-0.51210634145801548</v>
      </c>
      <c r="S615">
        <f t="shared" ref="S615:S678" si="137">(C615-AVERAGE(C579:C614))/_xlfn.STDEV.S(C579:C614)</f>
        <v>0.31916035569049894</v>
      </c>
      <c r="T615" t="str">
        <f t="shared" ref="T615:T678" si="138">IF(R615&lt;-0.25,IF(O615&lt;-1,1,""),"")</f>
        <v/>
      </c>
      <c r="U615" t="str">
        <f t="shared" ref="U615:U678" si="139">IF(ISNUMBER(T615),K615,"")</f>
        <v/>
      </c>
      <c r="V615" t="str">
        <f t="shared" si="130"/>
        <v/>
      </c>
      <c r="X615">
        <f t="shared" ca="1" si="126"/>
        <v>72.570250375200089</v>
      </c>
    </row>
    <row r="616" spans="1:24" x14ac:dyDescent="0.25">
      <c r="A616" s="2">
        <v>43232.829183518523</v>
      </c>
      <c r="B616">
        <v>679.07</v>
      </c>
      <c r="C616">
        <v>1</v>
      </c>
      <c r="H616">
        <f>VLOOKUP(A616,[1]Sheet1!$A$2:$F$2001,5,FALSE)</f>
        <v>680.97367800000006</v>
      </c>
      <c r="I616">
        <f>VLOOKUP(A616,[1]Sheet1!$A$2:$F$2001,6,FALSE)</f>
        <v>679.07</v>
      </c>
      <c r="J616" s="5">
        <f t="shared" ca="1" si="127"/>
        <v>5.3793856037996266E-4</v>
      </c>
      <c r="K616" s="5">
        <f t="shared" ca="1" si="128"/>
        <v>0.36632199999996828</v>
      </c>
      <c r="L616" s="6">
        <f t="shared" si="129"/>
        <v>615</v>
      </c>
      <c r="M616">
        <f t="shared" si="131"/>
        <v>679.11628187817143</v>
      </c>
      <c r="N616">
        <f t="shared" si="132"/>
        <v>7.8422164027095981E-2</v>
      </c>
      <c r="O616">
        <f t="shared" si="133"/>
        <v>-0.59016323695676021</v>
      </c>
      <c r="P616" t="str">
        <f t="shared" si="134"/>
        <v/>
      </c>
      <c r="Q616">
        <f t="shared" si="135"/>
        <v>0</v>
      </c>
      <c r="R616">
        <f t="shared" si="136"/>
        <v>-0.52945015399562234</v>
      </c>
      <c r="S616">
        <f t="shared" si="137"/>
        <v>-0.56466832160626723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79" ca="1" si="140">IF(ISNUMBER(V616),V616+X615,X615)</f>
        <v>72.570250375200089</v>
      </c>
    </row>
    <row r="617" spans="1:24" x14ac:dyDescent="0.25">
      <c r="A617" s="2">
        <v>43232.829192743047</v>
      </c>
      <c r="B617">
        <v>679.07</v>
      </c>
      <c r="C617">
        <v>2</v>
      </c>
      <c r="H617">
        <f>VLOOKUP(A617,[1]Sheet1!$A$2:$F$2001,5,FALSE)</f>
        <v>680.97367800000006</v>
      </c>
      <c r="I617">
        <f>VLOOKUP(A617,[1]Sheet1!$A$2:$F$2001,6,FALSE)</f>
        <v>679.07</v>
      </c>
      <c r="J617" s="5">
        <f t="shared" ca="1" si="127"/>
        <v>5.3793856037996266E-4</v>
      </c>
      <c r="K617" s="5">
        <f t="shared" ca="1" si="128"/>
        <v>0.36632199999996828</v>
      </c>
      <c r="L617" s="6">
        <f t="shared" si="129"/>
        <v>616</v>
      </c>
      <c r="M617">
        <f t="shared" si="131"/>
        <v>679.12506544019755</v>
      </c>
      <c r="N617">
        <f t="shared" si="132"/>
        <v>7.4571148920427446E-2</v>
      </c>
      <c r="O617">
        <f t="shared" si="133"/>
        <v>-0.73842821244787149</v>
      </c>
      <c r="P617" t="str">
        <f t="shared" si="134"/>
        <v/>
      </c>
      <c r="Q617">
        <f t="shared" si="135"/>
        <v>9.224524546880275E-6</v>
      </c>
      <c r="R617">
        <f t="shared" si="136"/>
        <v>-0.4508431090148618</v>
      </c>
      <c r="S617">
        <f t="shared" si="137"/>
        <v>-0.11001068727159907</v>
      </c>
      <c r="T617" t="str">
        <f t="shared" si="138"/>
        <v/>
      </c>
      <c r="U617" t="str">
        <f t="shared" si="139"/>
        <v/>
      </c>
      <c r="V617" t="str">
        <f t="shared" si="130"/>
        <v/>
      </c>
      <c r="X617">
        <f t="shared" ca="1" si="140"/>
        <v>72.570250375200089</v>
      </c>
    </row>
    <row r="618" spans="1:24" x14ac:dyDescent="0.25">
      <c r="A618" s="2">
        <v>43232.829192743047</v>
      </c>
      <c r="B618">
        <v>679.07</v>
      </c>
      <c r="C618">
        <v>1</v>
      </c>
      <c r="H618">
        <f>VLOOKUP(A618,[1]Sheet1!$A$2:$F$2001,5,FALSE)</f>
        <v>680.97367800000006</v>
      </c>
      <c r="I618">
        <f>VLOOKUP(A618,[1]Sheet1!$A$2:$F$2001,6,FALSE)</f>
        <v>679.07</v>
      </c>
      <c r="J618" s="5">
        <f t="shared" ca="1" si="127"/>
        <v>5.3793856037996266E-4</v>
      </c>
      <c r="K618" s="5">
        <f t="shared" ca="1" si="128"/>
        <v>0.36632199999996828</v>
      </c>
      <c r="L618" s="6">
        <f t="shared" si="129"/>
        <v>617</v>
      </c>
      <c r="M618">
        <f t="shared" si="131"/>
        <v>679.11870739716676</v>
      </c>
      <c r="N618">
        <f t="shared" si="132"/>
        <v>7.2941032401863962E-2</v>
      </c>
      <c r="O618">
        <f t="shared" si="133"/>
        <v>-0.66776402201655705</v>
      </c>
      <c r="P618" t="str">
        <f t="shared" si="134"/>
        <v/>
      </c>
      <c r="Q618">
        <f t="shared" si="135"/>
        <v>0</v>
      </c>
      <c r="R618">
        <f t="shared" si="136"/>
        <v>-0.48147894017266502</v>
      </c>
      <c r="S618">
        <f t="shared" si="137"/>
        <v>-0.55005343635799542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72.570250375200089</v>
      </c>
    </row>
    <row r="619" spans="1:24" x14ac:dyDescent="0.25">
      <c r="A619" s="2">
        <v>43232.829192743047</v>
      </c>
      <c r="B619">
        <v>679.07</v>
      </c>
      <c r="C619">
        <v>1</v>
      </c>
      <c r="H619">
        <f>VLOOKUP(A619,[1]Sheet1!$A$2:$F$2001,5,FALSE)</f>
        <v>680.97367800000006</v>
      </c>
      <c r="I619">
        <f>VLOOKUP(A619,[1]Sheet1!$A$2:$F$2001,6,FALSE)</f>
        <v>679.07</v>
      </c>
      <c r="J619" s="5">
        <f t="shared" ca="1" si="127"/>
        <v>7.5821139154213461E-4</v>
      </c>
      <c r="K619" s="5">
        <f t="shared" ca="1" si="128"/>
        <v>0.51632199999994555</v>
      </c>
      <c r="L619" s="6">
        <f t="shared" si="129"/>
        <v>618</v>
      </c>
      <c r="M619">
        <f t="shared" si="131"/>
        <v>679.09434286304372</v>
      </c>
      <c r="N619">
        <f t="shared" si="132"/>
        <v>1.7791454636927044E-2</v>
      </c>
      <c r="O619">
        <f t="shared" si="133"/>
        <v>-1.3682334323100396</v>
      </c>
      <c r="P619" t="str">
        <f t="shared" si="134"/>
        <v/>
      </c>
      <c r="Q619">
        <f t="shared" si="135"/>
        <v>0</v>
      </c>
      <c r="R619">
        <f t="shared" si="136"/>
        <v>-0.44321259662721885</v>
      </c>
      <c r="S619">
        <f t="shared" si="137"/>
        <v>-0.6100398664881912</v>
      </c>
      <c r="T619">
        <f t="shared" si="138"/>
        <v>1</v>
      </c>
      <c r="U619">
        <f t="shared" ca="1" si="139"/>
        <v>0.51632199999994555</v>
      </c>
      <c r="V619">
        <f t="shared" ca="1" si="130"/>
        <v>0.51632199999994555</v>
      </c>
      <c r="X619">
        <f t="shared" ca="1" si="140"/>
        <v>73.086572375200035</v>
      </c>
    </row>
    <row r="620" spans="1:24" x14ac:dyDescent="0.25">
      <c r="A620" s="2">
        <v>43232.829197291663</v>
      </c>
      <c r="B620">
        <v>679.07</v>
      </c>
      <c r="C620">
        <v>2</v>
      </c>
      <c r="H620">
        <f>VLOOKUP(A620,[1]Sheet1!$A$2:$F$2001,5,FALSE)</f>
        <v>680.97367800000006</v>
      </c>
      <c r="I620">
        <f>VLOOKUP(A620,[1]Sheet1!$A$2:$F$2001,6,FALSE)</f>
        <v>679.07</v>
      </c>
      <c r="J620" s="5">
        <f t="shared" ca="1" si="127"/>
        <v>1.4777693066720188E-3</v>
      </c>
      <c r="K620" s="5">
        <f t="shared" ca="1" si="128"/>
        <v>1.0063219999999546</v>
      </c>
      <c r="L620" s="6">
        <f t="shared" si="129"/>
        <v>619</v>
      </c>
      <c r="M620">
        <f t="shared" si="131"/>
        <v>679.09062866953161</v>
      </c>
      <c r="N620">
        <f t="shared" si="132"/>
        <v>1.4049839592976225E-2</v>
      </c>
      <c r="O620">
        <f t="shared" si="133"/>
        <v>-1.4682494696860331</v>
      </c>
      <c r="P620" t="str">
        <f t="shared" si="134"/>
        <v/>
      </c>
      <c r="Q620">
        <f t="shared" si="135"/>
        <v>4.548615834210068E-6</v>
      </c>
      <c r="R620">
        <f t="shared" si="136"/>
        <v>-0.35132178637468192</v>
      </c>
      <c r="S620">
        <f t="shared" si="137"/>
        <v>0.17229676353414969</v>
      </c>
      <c r="T620">
        <f t="shared" si="138"/>
        <v>1</v>
      </c>
      <c r="U620">
        <f t="shared" ca="1" si="139"/>
        <v>1.0063219999999546</v>
      </c>
      <c r="V620" t="str">
        <f t="shared" si="130"/>
        <v/>
      </c>
      <c r="X620">
        <f t="shared" ca="1" si="140"/>
        <v>73.086572375200035</v>
      </c>
    </row>
    <row r="621" spans="1:24" x14ac:dyDescent="0.25">
      <c r="A621" s="2">
        <v>43232.829198599538</v>
      </c>
      <c r="B621">
        <v>679.07</v>
      </c>
      <c r="C621">
        <v>3</v>
      </c>
      <c r="H621">
        <f>VLOOKUP(A621,[1]Sheet1!$A$2:$F$2001,5,FALSE)</f>
        <v>680.97367800000006</v>
      </c>
      <c r="I621">
        <f>VLOOKUP(A621,[1]Sheet1!$A$2:$F$2001,6,FALSE)</f>
        <v>679.07</v>
      </c>
      <c r="J621" s="5">
        <f t="shared" ca="1" si="127"/>
        <v>3.2761325027300293E-4</v>
      </c>
      <c r="K621" s="5">
        <f t="shared" ca="1" si="128"/>
        <v>0.22309599999994134</v>
      </c>
      <c r="L621" s="6">
        <f t="shared" si="129"/>
        <v>620</v>
      </c>
      <c r="M621">
        <f t="shared" si="131"/>
        <v>679.09076066486523</v>
      </c>
      <c r="N621">
        <f t="shared" si="132"/>
        <v>1.4452759535459055E-2</v>
      </c>
      <c r="O621">
        <f t="shared" si="133"/>
        <v>-1.4364498914026673</v>
      </c>
      <c r="P621" t="str">
        <f t="shared" si="134"/>
        <v/>
      </c>
      <c r="Q621">
        <f t="shared" si="135"/>
        <v>1.3078752090223134E-6</v>
      </c>
      <c r="R621">
        <f t="shared" si="136"/>
        <v>-0.3359450283789317</v>
      </c>
      <c r="S621">
        <f t="shared" si="137"/>
        <v>0.98166001633213018</v>
      </c>
      <c r="T621">
        <f t="shared" si="138"/>
        <v>1</v>
      </c>
      <c r="U621">
        <f t="shared" ca="1" si="139"/>
        <v>0.22309599999994134</v>
      </c>
      <c r="V621" t="str">
        <f t="shared" si="130"/>
        <v/>
      </c>
      <c r="X621">
        <f t="shared" ca="1" si="140"/>
        <v>73.086572375200035</v>
      </c>
    </row>
    <row r="622" spans="1:24" x14ac:dyDescent="0.25">
      <c r="A622" s="2">
        <v>43232.829198599538</v>
      </c>
      <c r="B622">
        <v>679.07</v>
      </c>
      <c r="C622">
        <v>1</v>
      </c>
      <c r="H622">
        <f>VLOOKUP(A622,[1]Sheet1!$A$2:$F$2001,5,FALSE)</f>
        <v>680.97367800000006</v>
      </c>
      <c r="I622">
        <f>VLOOKUP(A622,[1]Sheet1!$A$2:$F$2001,6,FALSE)</f>
        <v>679.07</v>
      </c>
      <c r="J622" s="5">
        <f t="shared" ca="1" si="127"/>
        <v>3.2761325027300293E-4</v>
      </c>
      <c r="K622" s="5">
        <f t="shared" ca="1" si="128"/>
        <v>0.22309599999994134</v>
      </c>
      <c r="L622" s="6">
        <f t="shared" si="129"/>
        <v>621</v>
      </c>
      <c r="M622">
        <f t="shared" si="131"/>
        <v>679.09095834713776</v>
      </c>
      <c r="N622">
        <f t="shared" si="132"/>
        <v>1.4847095048568879E-2</v>
      </c>
      <c r="O622">
        <f t="shared" si="133"/>
        <v>-1.4116126467263013</v>
      </c>
      <c r="P622" t="str">
        <f t="shared" si="134"/>
        <v/>
      </c>
      <c r="Q622">
        <f t="shared" si="135"/>
        <v>0</v>
      </c>
      <c r="R622">
        <f t="shared" si="136"/>
        <v>-0.35142423691135488</v>
      </c>
      <c r="S622">
        <f t="shared" si="137"/>
        <v>-0.58567726717458024</v>
      </c>
      <c r="T622">
        <f t="shared" si="138"/>
        <v>1</v>
      </c>
      <c r="U622">
        <f t="shared" ca="1" si="139"/>
        <v>0.22309599999994134</v>
      </c>
      <c r="V622" t="str">
        <f t="shared" si="130"/>
        <v/>
      </c>
      <c r="X622">
        <f t="shared" ca="1" si="140"/>
        <v>73.086572375200035</v>
      </c>
    </row>
    <row r="623" spans="1:24" x14ac:dyDescent="0.25">
      <c r="A623" s="2">
        <v>43232.829205486109</v>
      </c>
      <c r="B623">
        <v>679.07</v>
      </c>
      <c r="C623">
        <v>2</v>
      </c>
      <c r="H623">
        <f>VLOOKUP(A623,[1]Sheet1!$A$2:$F$2001,5,FALSE)</f>
        <v>680.97367800000006</v>
      </c>
      <c r="I623">
        <f>VLOOKUP(A623,[1]Sheet1!$A$2:$F$2001,6,FALSE)</f>
        <v>679.07</v>
      </c>
      <c r="J623" s="5">
        <f t="shared" ca="1" si="127"/>
        <v>3.2761325027300293E-4</v>
      </c>
      <c r="K623" s="5">
        <f t="shared" ca="1" si="128"/>
        <v>0.22309599999994134</v>
      </c>
      <c r="L623" s="6">
        <f t="shared" si="129"/>
        <v>622</v>
      </c>
      <c r="M623">
        <f t="shared" si="131"/>
        <v>679.09085350840212</v>
      </c>
      <c r="N623">
        <f t="shared" si="132"/>
        <v>1.524036746217023E-2</v>
      </c>
      <c r="O623">
        <f t="shared" si="133"/>
        <v>-1.3683074541235518</v>
      </c>
      <c r="P623" t="str">
        <f t="shared" si="134"/>
        <v/>
      </c>
      <c r="Q623">
        <f t="shared" si="135"/>
        <v>6.8865701905451715E-6</v>
      </c>
      <c r="R623">
        <f t="shared" si="136"/>
        <v>-0.27244380688012793</v>
      </c>
      <c r="S623">
        <f t="shared" si="137"/>
        <v>0.22526048737483845</v>
      </c>
      <c r="T623">
        <f t="shared" si="138"/>
        <v>1</v>
      </c>
      <c r="U623">
        <f t="shared" ca="1" si="139"/>
        <v>0.22309599999994134</v>
      </c>
      <c r="V623" t="str">
        <f t="shared" si="130"/>
        <v/>
      </c>
      <c r="X623">
        <f t="shared" ca="1" si="140"/>
        <v>73.086572375200035</v>
      </c>
    </row>
    <row r="624" spans="1:24" x14ac:dyDescent="0.25">
      <c r="A624" s="2">
        <v>43232.829213449077</v>
      </c>
      <c r="B624">
        <v>679.07</v>
      </c>
      <c r="C624">
        <v>3</v>
      </c>
      <c r="H624">
        <f>VLOOKUP(A624,[1]Sheet1!$A$2:$F$2001,5,FALSE)</f>
        <v>680.97367800000006</v>
      </c>
      <c r="I624">
        <f>VLOOKUP(A624,[1]Sheet1!$A$2:$F$2001,6,FALSE)</f>
        <v>679.07</v>
      </c>
      <c r="J624" s="5">
        <f t="shared" ca="1" si="127"/>
        <v>5.0358084472106003E-4</v>
      </c>
      <c r="K624" s="5">
        <f t="shared" ca="1" si="128"/>
        <v>0.34292530000004717</v>
      </c>
      <c r="L624" s="6">
        <f t="shared" si="129"/>
        <v>623</v>
      </c>
      <c r="M624">
        <f t="shared" si="131"/>
        <v>679.09044614865786</v>
      </c>
      <c r="N624">
        <f t="shared" si="132"/>
        <v>1.5597354439947224E-2</v>
      </c>
      <c r="O624">
        <f t="shared" si="133"/>
        <v>-1.3108728622236989</v>
      </c>
      <c r="P624" t="str">
        <f t="shared" si="134"/>
        <v/>
      </c>
      <c r="Q624">
        <f t="shared" si="135"/>
        <v>7.9629680840298533E-6</v>
      </c>
      <c r="R624">
        <f t="shared" si="136"/>
        <v>-0.26221425620498012</v>
      </c>
      <c r="S624">
        <f t="shared" si="137"/>
        <v>1.0181993212627403</v>
      </c>
      <c r="T624">
        <f t="shared" si="138"/>
        <v>1</v>
      </c>
      <c r="U624">
        <f t="shared" ca="1" si="139"/>
        <v>0.34292530000004717</v>
      </c>
      <c r="V624" t="str">
        <f t="shared" si="130"/>
        <v/>
      </c>
      <c r="X624">
        <f t="shared" ca="1" si="140"/>
        <v>73.086572375200035</v>
      </c>
    </row>
    <row r="625" spans="1:24" x14ac:dyDescent="0.25">
      <c r="A625" s="2">
        <v>43232.829213449077</v>
      </c>
      <c r="B625">
        <v>679.07</v>
      </c>
      <c r="C625">
        <v>1</v>
      </c>
      <c r="H625">
        <f>VLOOKUP(A625,[1]Sheet1!$A$2:$F$2001,5,FALSE)</f>
        <v>680.97367800000006</v>
      </c>
      <c r="I625">
        <f>VLOOKUP(A625,[1]Sheet1!$A$2:$F$2001,6,FALSE)</f>
        <v>679.07</v>
      </c>
      <c r="J625" s="5">
        <f t="shared" ca="1" si="127"/>
        <v>5.2325370496916236E-4</v>
      </c>
      <c r="K625" s="5">
        <f t="shared" ca="1" si="128"/>
        <v>0.35632199999997738</v>
      </c>
      <c r="L625" s="6">
        <f t="shared" si="129"/>
        <v>624</v>
      </c>
      <c r="M625">
        <f t="shared" si="131"/>
        <v>679.08973626790532</v>
      </c>
      <c r="N625">
        <f t="shared" si="132"/>
        <v>1.5880062376418792E-2</v>
      </c>
      <c r="O625">
        <f t="shared" si="133"/>
        <v>-1.2428331474680199</v>
      </c>
      <c r="P625" t="str">
        <f t="shared" si="134"/>
        <v/>
      </c>
      <c r="Q625">
        <f t="shared" si="135"/>
        <v>0</v>
      </c>
      <c r="R625">
        <f t="shared" si="136"/>
        <v>-0.30468495266904672</v>
      </c>
      <c r="S625">
        <f t="shared" si="137"/>
        <v>-0.62488614627831574</v>
      </c>
      <c r="T625">
        <f t="shared" si="138"/>
        <v>1</v>
      </c>
      <c r="U625">
        <f t="shared" ca="1" si="139"/>
        <v>0.35632199999997738</v>
      </c>
      <c r="V625" t="str">
        <f t="shared" si="130"/>
        <v/>
      </c>
      <c r="X625">
        <f t="shared" ca="1" si="140"/>
        <v>73.086572375200035</v>
      </c>
    </row>
    <row r="626" spans="1:24" x14ac:dyDescent="0.25">
      <c r="A626" s="2">
        <v>43232.829220706008</v>
      </c>
      <c r="B626">
        <v>679.07</v>
      </c>
      <c r="C626">
        <v>3</v>
      </c>
      <c r="H626">
        <f>VLOOKUP(A626,[1]Sheet1!$A$2:$F$2001,5,FALSE)</f>
        <v>680.97367800000006</v>
      </c>
      <c r="I626">
        <f>VLOOKUP(A626,[1]Sheet1!$A$2:$F$2001,6,FALSE)</f>
        <v>679.07</v>
      </c>
      <c r="J626" s="5">
        <f t="shared" ca="1" si="127"/>
        <v>5.3793856037996266E-4</v>
      </c>
      <c r="K626" s="5">
        <f t="shared" ca="1" si="128"/>
        <v>0.36632199999996828</v>
      </c>
      <c r="L626" s="6">
        <f t="shared" si="129"/>
        <v>625</v>
      </c>
      <c r="M626">
        <f t="shared" si="131"/>
        <v>679.08872386614439</v>
      </c>
      <c r="N626">
        <f t="shared" si="132"/>
        <v>1.6046692969105238E-2</v>
      </c>
      <c r="O626">
        <f t="shared" si="133"/>
        <v>-1.1668364428976588</v>
      </c>
      <c r="P626" t="str">
        <f t="shared" si="134"/>
        <v/>
      </c>
      <c r="Q626">
        <f t="shared" si="135"/>
        <v>7.2569309850223362E-6</v>
      </c>
      <c r="R626">
        <f t="shared" si="136"/>
        <v>-0.12247588120915151</v>
      </c>
      <c r="S626">
        <f t="shared" si="137"/>
        <v>1.0361982419242572</v>
      </c>
      <c r="T626" t="str">
        <f t="shared" si="138"/>
        <v/>
      </c>
      <c r="U626" t="str">
        <f t="shared" si="139"/>
        <v/>
      </c>
      <c r="V626" t="str">
        <f t="shared" si="130"/>
        <v/>
      </c>
      <c r="X626">
        <f t="shared" ca="1" si="140"/>
        <v>73.086572375200035</v>
      </c>
    </row>
    <row r="627" spans="1:24" x14ac:dyDescent="0.25">
      <c r="A627" s="2">
        <v>43232.829221840278</v>
      </c>
      <c r="B627">
        <v>679.07</v>
      </c>
      <c r="C627">
        <v>3</v>
      </c>
      <c r="H627">
        <f>VLOOKUP(A627,[1]Sheet1!$A$2:$F$2001,5,FALSE)</f>
        <v>680.97367800000006</v>
      </c>
      <c r="I627">
        <f>VLOOKUP(A627,[1]Sheet1!$A$2:$F$2001,6,FALSE)</f>
        <v>679.07</v>
      </c>
      <c r="J627" s="5">
        <f t="shared" ca="1" si="127"/>
        <v>5.3793856037996266E-4</v>
      </c>
      <c r="K627" s="5">
        <f t="shared" ca="1" si="128"/>
        <v>0.36632199999996828</v>
      </c>
      <c r="L627" s="6">
        <f t="shared" si="129"/>
        <v>626</v>
      </c>
      <c r="M627">
        <f t="shared" si="131"/>
        <v>679.08740894337507</v>
      </c>
      <c r="N627">
        <f t="shared" si="132"/>
        <v>1.6049450151295011E-2</v>
      </c>
      <c r="O627">
        <f t="shared" si="133"/>
        <v>-1.0847065295637031</v>
      </c>
      <c r="P627" t="str">
        <f t="shared" si="134"/>
        <v/>
      </c>
      <c r="Q627">
        <f t="shared" si="135"/>
        <v>1.1342708603478968E-6</v>
      </c>
      <c r="R627">
        <f t="shared" si="136"/>
        <v>-0.29074275395907562</v>
      </c>
      <c r="S627">
        <f t="shared" si="137"/>
        <v>1.0962720797308321</v>
      </c>
      <c r="T627">
        <f t="shared" si="138"/>
        <v>1</v>
      </c>
      <c r="U627">
        <f t="shared" ca="1" si="139"/>
        <v>0.36632199999996828</v>
      </c>
      <c r="V627">
        <f t="shared" ca="1" si="130"/>
        <v>0.36632199999996828</v>
      </c>
      <c r="X627">
        <f t="shared" ca="1" si="140"/>
        <v>73.452894375200003</v>
      </c>
    </row>
    <row r="628" spans="1:24" x14ac:dyDescent="0.25">
      <c r="A628" s="2">
        <v>43232.829221840278</v>
      </c>
      <c r="B628">
        <v>679.07</v>
      </c>
      <c r="C628">
        <v>1</v>
      </c>
      <c r="H628">
        <f>VLOOKUP(A628,[1]Sheet1!$A$2:$F$2001,5,FALSE)</f>
        <v>680.97367800000006</v>
      </c>
      <c r="I628">
        <f>VLOOKUP(A628,[1]Sheet1!$A$2:$F$2001,6,FALSE)</f>
        <v>679.07</v>
      </c>
      <c r="J628" s="5">
        <f t="shared" ca="1" si="127"/>
        <v>5.3793856037996266E-4</v>
      </c>
      <c r="K628" s="5">
        <f t="shared" ca="1" si="128"/>
        <v>0.36632199999996828</v>
      </c>
      <c r="L628" s="6">
        <f t="shared" si="129"/>
        <v>627</v>
      </c>
      <c r="M628">
        <f t="shared" si="131"/>
        <v>679.08579149959724</v>
      </c>
      <c r="N628">
        <f t="shared" si="132"/>
        <v>1.5830539532561486E-2</v>
      </c>
      <c r="O628">
        <f t="shared" si="133"/>
        <v>-0.99753388472350424</v>
      </c>
      <c r="P628" t="str">
        <f t="shared" si="134"/>
        <v/>
      </c>
      <c r="Q628">
        <f t="shared" si="135"/>
        <v>0</v>
      </c>
      <c r="R628">
        <f t="shared" si="136"/>
        <v>-0.32181488955440368</v>
      </c>
      <c r="S628">
        <f t="shared" si="137"/>
        <v>-0.62284109890304973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73.452894375200003</v>
      </c>
    </row>
    <row r="629" spans="1:24" x14ac:dyDescent="0.25">
      <c r="A629" s="2">
        <v>43232.829232407406</v>
      </c>
      <c r="B629">
        <v>679.07</v>
      </c>
      <c r="C629">
        <v>3</v>
      </c>
      <c r="H629">
        <f>VLOOKUP(A629,[1]Sheet1!$A$2:$F$2001,5,FALSE)</f>
        <v>680.97367800000006</v>
      </c>
      <c r="I629">
        <f>VLOOKUP(A629,[1]Sheet1!$A$2:$F$2001,6,FALSE)</f>
        <v>679.07</v>
      </c>
      <c r="J629" s="5">
        <f t="shared" ca="1" si="127"/>
        <v>5.3793856037996266E-4</v>
      </c>
      <c r="K629" s="5">
        <f t="shared" ca="1" si="128"/>
        <v>0.36632199999996828</v>
      </c>
      <c r="L629" s="6">
        <f t="shared" si="129"/>
        <v>628</v>
      </c>
      <c r="M629">
        <f t="shared" si="131"/>
        <v>679.08387153481124</v>
      </c>
      <c r="N629">
        <f t="shared" si="132"/>
        <v>1.5314715813518016E-2</v>
      </c>
      <c r="O629">
        <f t="shared" si="133"/>
        <v>-0.90576508112172449</v>
      </c>
      <c r="P629" t="str">
        <f t="shared" si="134"/>
        <v/>
      </c>
      <c r="Q629">
        <f t="shared" si="135"/>
        <v>1.0567127901595086E-5</v>
      </c>
      <c r="R629">
        <f t="shared" si="136"/>
        <v>-4.1095508534118197E-2</v>
      </c>
      <c r="S629">
        <f t="shared" si="137"/>
        <v>1.0380684981717496</v>
      </c>
      <c r="T629" t="str">
        <f t="shared" si="138"/>
        <v/>
      </c>
      <c r="U629" t="str">
        <f t="shared" si="139"/>
        <v/>
      </c>
      <c r="V629" t="str">
        <f t="shared" si="130"/>
        <v/>
      </c>
      <c r="X629">
        <f t="shared" ca="1" si="140"/>
        <v>73.452894375200003</v>
      </c>
    </row>
    <row r="630" spans="1:24" x14ac:dyDescent="0.25">
      <c r="A630" s="2">
        <v>43232.829232407406</v>
      </c>
      <c r="B630">
        <v>679.07</v>
      </c>
      <c r="C630">
        <v>1</v>
      </c>
      <c r="H630">
        <f>VLOOKUP(A630,[1]Sheet1!$A$2:$F$2001,5,FALSE)</f>
        <v>680.97367800000006</v>
      </c>
      <c r="I630">
        <f>VLOOKUP(A630,[1]Sheet1!$A$2:$F$2001,6,FALSE)</f>
        <v>679.07</v>
      </c>
      <c r="J630" s="5">
        <f t="shared" ca="1" si="127"/>
        <v>5.3793856037996266E-4</v>
      </c>
      <c r="K630" s="5">
        <f t="shared" ca="1" si="128"/>
        <v>0.36632199999996828</v>
      </c>
      <c r="L630" s="6">
        <f t="shared" si="129"/>
        <v>629</v>
      </c>
      <c r="M630">
        <f t="shared" si="131"/>
        <v>679.08164904901662</v>
      </c>
      <c r="N630">
        <f t="shared" si="132"/>
        <v>1.4393953236290296E-2</v>
      </c>
      <c r="O630">
        <f t="shared" si="133"/>
        <v>-0.80930157444162254</v>
      </c>
      <c r="P630" t="str">
        <f t="shared" si="134"/>
        <v/>
      </c>
      <c r="Q630">
        <f t="shared" si="135"/>
        <v>0</v>
      </c>
      <c r="R630">
        <f t="shared" si="136"/>
        <v>-0.28145485044895879</v>
      </c>
      <c r="S630">
        <f t="shared" si="137"/>
        <v>-0.66319474270408973</v>
      </c>
      <c r="T630" t="str">
        <f t="shared" si="138"/>
        <v/>
      </c>
      <c r="U630" t="str">
        <f t="shared" si="139"/>
        <v/>
      </c>
      <c r="V630" t="str">
        <f t="shared" si="130"/>
        <v/>
      </c>
      <c r="X630">
        <f t="shared" ca="1" si="140"/>
        <v>73.452894375200003</v>
      </c>
    </row>
    <row r="631" spans="1:24" x14ac:dyDescent="0.25">
      <c r="A631" s="2">
        <v>43232.829232407406</v>
      </c>
      <c r="B631">
        <v>679.07</v>
      </c>
      <c r="C631">
        <v>1</v>
      </c>
      <c r="H631">
        <f>VLOOKUP(A631,[1]Sheet1!$A$2:$F$2001,5,FALSE)</f>
        <v>680.97367800000006</v>
      </c>
      <c r="I631">
        <f>VLOOKUP(A631,[1]Sheet1!$A$2:$F$2001,6,FALSE)</f>
        <v>679.07</v>
      </c>
      <c r="J631" s="5">
        <f t="shared" ca="1" si="127"/>
        <v>5.3793856037996266E-4</v>
      </c>
      <c r="K631" s="5">
        <f t="shared" ca="1" si="128"/>
        <v>0.36632199999996828</v>
      </c>
      <c r="L631" s="6">
        <f t="shared" si="129"/>
        <v>630</v>
      </c>
      <c r="M631">
        <f t="shared" si="131"/>
        <v>679.07912404221361</v>
      </c>
      <c r="N631">
        <f t="shared" si="132"/>
        <v>1.2890157785089174E-2</v>
      </c>
      <c r="O631">
        <f t="shared" si="133"/>
        <v>-0.70783014185531046</v>
      </c>
      <c r="P631" t="str">
        <f t="shared" si="134"/>
        <v/>
      </c>
      <c r="Q631">
        <f t="shared" si="135"/>
        <v>0</v>
      </c>
      <c r="R631">
        <f t="shared" si="136"/>
        <v>-0.26125672218576695</v>
      </c>
      <c r="S631">
        <f t="shared" si="137"/>
        <v>-0.63673962672811768</v>
      </c>
      <c r="T631" t="str">
        <f t="shared" si="138"/>
        <v/>
      </c>
      <c r="U631" t="str">
        <f t="shared" si="139"/>
        <v/>
      </c>
      <c r="V631" t="str">
        <f t="shared" si="130"/>
        <v/>
      </c>
      <c r="X631">
        <f t="shared" ca="1" si="140"/>
        <v>73.452894375200003</v>
      </c>
    </row>
    <row r="632" spans="1:24" x14ac:dyDescent="0.25">
      <c r="A632" s="2">
        <v>43232.829240740743</v>
      </c>
      <c r="B632">
        <v>679.06999999999994</v>
      </c>
      <c r="C632">
        <v>2</v>
      </c>
      <c r="H632">
        <f>VLOOKUP(A632,[1]Sheet1!$A$2:$F$2001,5,FALSE)</f>
        <v>680.97367800000006</v>
      </c>
      <c r="I632">
        <f>VLOOKUP(A632,[1]Sheet1!$A$2:$F$2001,6,FALSE)</f>
        <v>679.06999999999994</v>
      </c>
      <c r="J632" s="5">
        <f t="shared" ca="1" si="127"/>
        <v>5.3793856037996266E-4</v>
      </c>
      <c r="K632" s="5">
        <f t="shared" ca="1" si="128"/>
        <v>0.36632199999996828</v>
      </c>
      <c r="L632" s="6">
        <f t="shared" si="129"/>
        <v>631</v>
      </c>
      <c r="M632">
        <f t="shared" si="131"/>
        <v>679.0765832494418</v>
      </c>
      <c r="N632">
        <f t="shared" si="132"/>
        <v>1.1012040396069015E-2</v>
      </c>
      <c r="O632">
        <f t="shared" si="133"/>
        <v>-0.59782285617205821</v>
      </c>
      <c r="P632" t="str">
        <f t="shared" si="134"/>
        <v/>
      </c>
      <c r="Q632">
        <f t="shared" si="135"/>
        <v>8.3333361544646323E-6</v>
      </c>
      <c r="R632">
        <f t="shared" si="136"/>
        <v>0.63969048964869835</v>
      </c>
      <c r="S632">
        <f t="shared" si="137"/>
        <v>0.20363986425254807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73.452894375200003</v>
      </c>
    </row>
    <row r="633" spans="1:24" x14ac:dyDescent="0.25">
      <c r="A633" s="2">
        <v>43232.829240740743</v>
      </c>
      <c r="B633">
        <v>679.07</v>
      </c>
      <c r="C633">
        <v>1</v>
      </c>
      <c r="H633">
        <f>VLOOKUP(A633,[1]Sheet1!$A$2:$F$2001,5,FALSE)</f>
        <v>680.97367800000006</v>
      </c>
      <c r="I633">
        <f>VLOOKUP(A633,[1]Sheet1!$A$2:$F$2001,6,FALSE)</f>
        <v>679.06999999999994</v>
      </c>
      <c r="J633" s="5">
        <f t="shared" ca="1" si="127"/>
        <v>5.3793856037996266E-4</v>
      </c>
      <c r="K633" s="5">
        <f t="shared" ca="1" si="128"/>
        <v>0.36632199999996828</v>
      </c>
      <c r="L633" s="6">
        <f t="shared" si="129"/>
        <v>632</v>
      </c>
      <c r="M633">
        <f t="shared" si="131"/>
        <v>679.07409695495528</v>
      </c>
      <c r="N633">
        <f t="shared" si="132"/>
        <v>8.6801372281900564E-3</v>
      </c>
      <c r="O633">
        <f t="shared" si="133"/>
        <v>-0.47199195675439592</v>
      </c>
      <c r="P633" t="str">
        <f t="shared" si="134"/>
        <v/>
      </c>
      <c r="Q633">
        <f t="shared" si="135"/>
        <v>0</v>
      </c>
      <c r="R633">
        <f t="shared" si="136"/>
        <v>-0.60876989127985959</v>
      </c>
      <c r="S633">
        <f t="shared" si="137"/>
        <v>-0.72959075148716479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73.452894375200003</v>
      </c>
    </row>
    <row r="634" spans="1:24" x14ac:dyDescent="0.25">
      <c r="A634" s="2">
        <v>43232.829240740743</v>
      </c>
      <c r="B634">
        <v>679.07</v>
      </c>
      <c r="C634">
        <v>1</v>
      </c>
      <c r="H634">
        <f>VLOOKUP(A634,[1]Sheet1!$A$2:$F$2001,5,FALSE)</f>
        <v>680.97367800000006</v>
      </c>
      <c r="I634">
        <f>VLOOKUP(A634,[1]Sheet1!$A$2:$F$2001,6,FALSE)</f>
        <v>679.06999999999994</v>
      </c>
      <c r="J634" s="5"/>
      <c r="K634" s="5" t="str">
        <f t="shared" si="128"/>
        <v/>
      </c>
      <c r="L634" s="6">
        <f t="shared" si="129"/>
        <v>633</v>
      </c>
      <c r="M634">
        <f t="shared" si="131"/>
        <v>679.07135979391398</v>
      </c>
      <c r="N634">
        <f t="shared" si="132"/>
        <v>3.9089969162147582E-3</v>
      </c>
      <c r="O634">
        <f t="shared" si="133"/>
        <v>-0.34786262130163709</v>
      </c>
      <c r="P634" t="str">
        <f t="shared" si="134"/>
        <v/>
      </c>
      <c r="Q634">
        <f t="shared" si="135"/>
        <v>0</v>
      </c>
      <c r="R634">
        <f t="shared" si="136"/>
        <v>-0.60876989127985948</v>
      </c>
      <c r="S634">
        <f t="shared" si="137"/>
        <v>-0.68698801667811593</v>
      </c>
      <c r="T634" t="str">
        <f t="shared" si="138"/>
        <v/>
      </c>
      <c r="U634" t="str">
        <f t="shared" si="139"/>
        <v/>
      </c>
      <c r="V634" t="str">
        <f t="shared" si="130"/>
        <v/>
      </c>
      <c r="X634">
        <f t="shared" ca="1" si="140"/>
        <v>73.452894375200003</v>
      </c>
    </row>
    <row r="635" spans="1:24" x14ac:dyDescent="0.25">
      <c r="A635" s="2">
        <v>43232.829259108803</v>
      </c>
      <c r="B635">
        <v>679.07</v>
      </c>
      <c r="C635">
        <v>4</v>
      </c>
      <c r="H635">
        <f>VLOOKUP(A635,[1]Sheet1!$A$2:$F$2001,5,FALSE)</f>
        <v>680.97367800000006</v>
      </c>
      <c r="I635">
        <f>VLOOKUP(A635,[1]Sheet1!$A$2:$F$2001,6,FALSE)</f>
        <v>679.89755400000001</v>
      </c>
      <c r="J635" s="5"/>
      <c r="K635" s="5" t="str">
        <f t="shared" si="128"/>
        <v/>
      </c>
      <c r="L635" s="6">
        <f t="shared" si="129"/>
        <v>634</v>
      </c>
      <c r="M635">
        <f t="shared" si="131"/>
        <v>679.06999999999982</v>
      </c>
      <c r="N635">
        <f t="shared" si="132"/>
        <v>2.3158668231179913E-13</v>
      </c>
      <c r="O635">
        <f t="shared" si="133"/>
        <v>0.98180807796669911</v>
      </c>
      <c r="P635" t="str">
        <f t="shared" si="134"/>
        <v/>
      </c>
      <c r="Q635">
        <f t="shared" si="135"/>
        <v>1.8368060409557074E-5</v>
      </c>
      <c r="R635">
        <f t="shared" si="136"/>
        <v>4.2452532799034746</v>
      </c>
      <c r="S635">
        <f t="shared" si="137"/>
        <v>3.0227472733837102</v>
      </c>
      <c r="T635" t="str">
        <f t="shared" si="138"/>
        <v/>
      </c>
      <c r="U635" t="str">
        <f t="shared" si="139"/>
        <v/>
      </c>
      <c r="V635" t="str">
        <f t="shared" si="130"/>
        <v/>
      </c>
      <c r="X635">
        <f t="shared" ca="1" si="140"/>
        <v>73.452894375200003</v>
      </c>
    </row>
    <row r="636" spans="1:24" x14ac:dyDescent="0.25">
      <c r="A636" s="2">
        <v>43232.829259108803</v>
      </c>
      <c r="B636">
        <v>679.12788053079998</v>
      </c>
      <c r="C636">
        <v>3</v>
      </c>
      <c r="H636">
        <f>VLOOKUP(A636,[1]Sheet1!$A$2:$F$2001,5,FALSE)</f>
        <v>680.97367800000006</v>
      </c>
      <c r="I636">
        <f>VLOOKUP(A636,[1]Sheet1!$A$2:$F$2001,6,FALSE)</f>
        <v>679.89755400000001</v>
      </c>
      <c r="J636" s="5"/>
      <c r="K636" s="5" t="str">
        <f t="shared" si="128"/>
        <v/>
      </c>
      <c r="L636" s="6">
        <f t="shared" si="129"/>
        <v>635</v>
      </c>
      <c r="M636">
        <f t="shared" si="131"/>
        <v>679.06999999999982</v>
      </c>
      <c r="N636">
        <f t="shared" si="132"/>
        <v>2.3159355119604087E-13</v>
      </c>
      <c r="O636">
        <f t="shared" si="133"/>
        <v>249922895094.63446</v>
      </c>
      <c r="P636">
        <f t="shared" si="134"/>
        <v>1</v>
      </c>
      <c r="Q636">
        <f t="shared" si="135"/>
        <v>0</v>
      </c>
      <c r="R636">
        <f t="shared" si="136"/>
        <v>-0.58663850351474167</v>
      </c>
      <c r="S636">
        <f t="shared" si="137"/>
        <v>1.5376454901127758</v>
      </c>
      <c r="T636" t="str">
        <f t="shared" si="138"/>
        <v/>
      </c>
      <c r="U636" t="str">
        <f t="shared" si="139"/>
        <v/>
      </c>
      <c r="V636" t="str">
        <f t="shared" si="130"/>
        <v/>
      </c>
      <c r="X636">
        <f t="shared" ca="1" si="140"/>
        <v>73.452894375200003</v>
      </c>
    </row>
    <row r="637" spans="1:24" x14ac:dyDescent="0.25">
      <c r="A637" s="2">
        <v>43232.829278784717</v>
      </c>
      <c r="B637">
        <v>679.97</v>
      </c>
      <c r="C637">
        <v>2</v>
      </c>
      <c r="H637">
        <f>VLOOKUP(A637,[1]Sheet1!$A$2:$F$2001,5,FALSE)</f>
        <v>680.97367800000006</v>
      </c>
      <c r="I637">
        <f>VLOOKUP(A637,[1]Sheet1!$A$2:$F$2001,6,FALSE)</f>
        <v>679.97</v>
      </c>
      <c r="J637" s="5"/>
      <c r="K637" s="5" t="str">
        <f t="shared" si="128"/>
        <v/>
      </c>
      <c r="L637" s="6">
        <f t="shared" si="129"/>
        <v>636</v>
      </c>
      <c r="M637">
        <f t="shared" si="131"/>
        <v>679.0766149178055</v>
      </c>
      <c r="N637">
        <f t="shared" si="132"/>
        <v>9.5079456643661613E-3</v>
      </c>
      <c r="O637">
        <f t="shared" si="133"/>
        <v>93.961946537279019</v>
      </c>
      <c r="P637">
        <f t="shared" si="134"/>
        <v>1</v>
      </c>
      <c r="Q637">
        <f t="shared" si="135"/>
        <v>1.9675913790706545E-5</v>
      </c>
      <c r="R637">
        <f t="shared" si="136"/>
        <v>3.6335244829221121</v>
      </c>
      <c r="S637">
        <f t="shared" si="137"/>
        <v>0.36004114991154773</v>
      </c>
      <c r="T637" t="str">
        <f t="shared" si="138"/>
        <v/>
      </c>
      <c r="U637" t="str">
        <f t="shared" si="139"/>
        <v/>
      </c>
      <c r="V637" t="str">
        <f t="shared" si="130"/>
        <v/>
      </c>
      <c r="X637">
        <f t="shared" ca="1" si="140"/>
        <v>73.452894375200003</v>
      </c>
    </row>
    <row r="638" spans="1:24" x14ac:dyDescent="0.25">
      <c r="A638" s="2">
        <v>43232.829294953714</v>
      </c>
      <c r="B638">
        <v>679.97</v>
      </c>
      <c r="C638">
        <v>4</v>
      </c>
      <c r="H638">
        <f>VLOOKUP(A638,[1]Sheet1!$A$2:$F$2001,5,FALSE)</f>
        <v>680.97367800000006</v>
      </c>
      <c r="I638">
        <f>VLOOKUP(A638,[1]Sheet1!$A$2:$F$2001,6,FALSE)</f>
        <v>679.97</v>
      </c>
      <c r="J638" s="5"/>
      <c r="K638" s="5" t="str">
        <f t="shared" si="128"/>
        <v/>
      </c>
      <c r="L638" s="6">
        <f t="shared" si="129"/>
        <v>637</v>
      </c>
      <c r="M638">
        <f t="shared" si="131"/>
        <v>679.17918022605363</v>
      </c>
      <c r="N638">
        <f t="shared" si="132"/>
        <v>0.14702971269990933</v>
      </c>
      <c r="O638">
        <f t="shared" si="133"/>
        <v>5.3786391840435357</v>
      </c>
      <c r="P638">
        <f t="shared" si="134"/>
        <v>1</v>
      </c>
      <c r="Q638">
        <f t="shared" si="135"/>
        <v>1.6168996808119118E-5</v>
      </c>
      <c r="R638">
        <f t="shared" si="136"/>
        <v>2.3645441371424161</v>
      </c>
      <c r="S638">
        <f t="shared" si="137"/>
        <v>2.5054091227653212</v>
      </c>
      <c r="T638" t="str">
        <f t="shared" si="138"/>
        <v/>
      </c>
      <c r="U638" t="str">
        <f t="shared" si="139"/>
        <v/>
      </c>
      <c r="V638" t="str">
        <f t="shared" si="130"/>
        <v/>
      </c>
      <c r="X638">
        <f t="shared" ca="1" si="140"/>
        <v>73.452894375200003</v>
      </c>
    </row>
    <row r="639" spans="1:24" x14ac:dyDescent="0.25">
      <c r="A639" s="2">
        <v>43232.829340833327</v>
      </c>
      <c r="B639">
        <v>679.97</v>
      </c>
      <c r="C639">
        <v>3</v>
      </c>
      <c r="H639">
        <f>VLOOKUP(A639,[1]Sheet1!$A$2:$F$2001,5,FALSE)</f>
        <v>680.97367800000006</v>
      </c>
      <c r="I639">
        <f>VLOOKUP(A639,[1]Sheet1!$A$2:$F$2001,6,FALSE)</f>
        <v>679.97</v>
      </c>
      <c r="J639" s="5"/>
      <c r="K639" s="5" t="str">
        <f t="shared" si="128"/>
        <v/>
      </c>
      <c r="L639" s="6">
        <f t="shared" si="129"/>
        <v>638</v>
      </c>
      <c r="M639">
        <f t="shared" si="131"/>
        <v>679.27720771917564</v>
      </c>
      <c r="N639">
        <f t="shared" si="132"/>
        <v>0.1956332833639432</v>
      </c>
      <c r="O639">
        <f t="shared" si="133"/>
        <v>3.5412802408247024</v>
      </c>
      <c r="P639">
        <f t="shared" si="134"/>
        <v>1</v>
      </c>
      <c r="Q639">
        <f t="shared" si="135"/>
        <v>4.5879613026045263E-5</v>
      </c>
      <c r="R639">
        <f t="shared" si="136"/>
        <v>7.227127807855501</v>
      </c>
      <c r="S639">
        <f t="shared" si="137"/>
        <v>1.2360330811826103</v>
      </c>
      <c r="T639" t="str">
        <f t="shared" si="138"/>
        <v/>
      </c>
      <c r="U639" t="str">
        <f t="shared" si="139"/>
        <v/>
      </c>
      <c r="V639" t="str">
        <f t="shared" si="130"/>
        <v/>
      </c>
      <c r="X639">
        <f t="shared" ca="1" si="140"/>
        <v>73.452894375200003</v>
      </c>
    </row>
    <row r="640" spans="1:24" x14ac:dyDescent="0.25">
      <c r="A640" s="2">
        <v>43232.829665520832</v>
      </c>
      <c r="B640">
        <v>679.96974540000008</v>
      </c>
      <c r="C640">
        <v>4</v>
      </c>
      <c r="H640">
        <f>VLOOKUP(A640,[1]Sheet1!$A$2:$F$2001,5,FALSE)</f>
        <v>681.11879999999996</v>
      </c>
      <c r="I640">
        <f>VLOOKUP(A640,[1]Sheet1!$A$2:$F$2001,6,FALSE)</f>
        <v>679.96999999999991</v>
      </c>
      <c r="J640" s="5"/>
      <c r="K640" s="5" t="str">
        <f t="shared" si="128"/>
        <v/>
      </c>
      <c r="L640" s="6">
        <f t="shared" si="129"/>
        <v>639</v>
      </c>
      <c r="M640">
        <f t="shared" si="131"/>
        <v>679.37069739717174</v>
      </c>
      <c r="N640">
        <f t="shared" si="132"/>
        <v>0.22519264920238691</v>
      </c>
      <c r="O640">
        <f t="shared" si="133"/>
        <v>2.6601578912549622</v>
      </c>
      <c r="P640">
        <f t="shared" si="134"/>
        <v>1</v>
      </c>
      <c r="Q640">
        <f t="shared" si="135"/>
        <v>3.2468750578118488E-4</v>
      </c>
      <c r="R640">
        <f t="shared" si="136"/>
        <v>34.880954937781468</v>
      </c>
      <c r="S640">
        <f t="shared" si="137"/>
        <v>2.166666666666667</v>
      </c>
      <c r="T640" t="str">
        <f t="shared" si="138"/>
        <v/>
      </c>
      <c r="U640" t="str">
        <f t="shared" si="139"/>
        <v/>
      </c>
      <c r="V640" t="str">
        <f t="shared" si="130"/>
        <v/>
      </c>
      <c r="X640">
        <f t="shared" ca="1" si="140"/>
        <v>73.452894375200003</v>
      </c>
    </row>
    <row r="641" spans="1:24" x14ac:dyDescent="0.25">
      <c r="A641" s="2">
        <v>43232.829665520832</v>
      </c>
      <c r="B641">
        <v>679.97</v>
      </c>
      <c r="C641">
        <v>1</v>
      </c>
      <c r="H641">
        <f>VLOOKUP(A641,[1]Sheet1!$A$2:$F$2001,5,FALSE)</f>
        <v>681.11879999999996</v>
      </c>
      <c r="I641">
        <f>VLOOKUP(A641,[1]Sheet1!$A$2:$F$2001,6,FALSE)</f>
        <v>679.96999999999991</v>
      </c>
      <c r="J641" s="5"/>
      <c r="K641" s="5" t="str">
        <f t="shared" si="128"/>
        <v/>
      </c>
      <c r="L641" s="6">
        <f t="shared" si="129"/>
        <v>640</v>
      </c>
      <c r="M641">
        <f t="shared" si="131"/>
        <v>679.45962016289877</v>
      </c>
      <c r="N641">
        <f t="shared" si="132"/>
        <v>0.24401598694011956</v>
      </c>
      <c r="O641">
        <f t="shared" si="133"/>
        <v>2.0915836027845969</v>
      </c>
      <c r="P641">
        <f t="shared" si="134"/>
        <v>1</v>
      </c>
      <c r="Q641">
        <f t="shared" si="135"/>
        <v>0</v>
      </c>
      <c r="R641">
        <f t="shared" si="136"/>
        <v>-0.26197285750659116</v>
      </c>
      <c r="S641">
        <f t="shared" si="137"/>
        <v>-0.87118343273773435</v>
      </c>
      <c r="T641" t="str">
        <f t="shared" si="138"/>
        <v/>
      </c>
      <c r="U641" t="str">
        <f t="shared" si="139"/>
        <v/>
      </c>
      <c r="V641" t="str">
        <f t="shared" si="130"/>
        <v/>
      </c>
      <c r="X641">
        <f t="shared" ca="1" si="140"/>
        <v>73.452894375200003</v>
      </c>
    </row>
    <row r="642" spans="1:24" x14ac:dyDescent="0.25">
      <c r="A642" s="2">
        <v>43232.829784756941</v>
      </c>
      <c r="B642">
        <v>679.97</v>
      </c>
      <c r="C642">
        <v>3</v>
      </c>
      <c r="H642">
        <f>VLOOKUP(A642,[1]Sheet1!$A$2:$F$2001,5,FALSE)</f>
        <v>681.11879999999996</v>
      </c>
      <c r="I642">
        <f>VLOOKUP(A642,[1]Sheet1!$A$2:$F$2001,6,FALSE)</f>
        <v>679.97</v>
      </c>
      <c r="J642" s="5"/>
      <c r="K642" s="5" t="str">
        <f t="shared" si="128"/>
        <v/>
      </c>
      <c r="L642" s="6">
        <f t="shared" si="129"/>
        <v>641</v>
      </c>
      <c r="M642">
        <f t="shared" si="131"/>
        <v>679.54403549434028</v>
      </c>
      <c r="N642">
        <f t="shared" si="132"/>
        <v>0.25565734702365095</v>
      </c>
      <c r="O642">
        <f t="shared" si="133"/>
        <v>1.6661539776533121</v>
      </c>
      <c r="P642">
        <f t="shared" si="134"/>
        <v>1</v>
      </c>
      <c r="Q642">
        <f t="shared" si="135"/>
        <v>1.1923610873054713E-4</v>
      </c>
      <c r="R642">
        <f t="shared" si="136"/>
        <v>1.9152670197249448</v>
      </c>
      <c r="S642">
        <f t="shared" si="137"/>
        <v>1.0295804205082313</v>
      </c>
      <c r="T642" t="str">
        <f t="shared" si="138"/>
        <v/>
      </c>
      <c r="U642" t="str">
        <f t="shared" si="139"/>
        <v/>
      </c>
      <c r="V642" t="str">
        <f t="shared" si="130"/>
        <v/>
      </c>
      <c r="X642">
        <f t="shared" ca="1" si="140"/>
        <v>73.452894375200003</v>
      </c>
    </row>
    <row r="643" spans="1:24" x14ac:dyDescent="0.25">
      <c r="A643" s="2">
        <v>43232.829784756941</v>
      </c>
      <c r="B643">
        <v>679.97</v>
      </c>
      <c r="C643">
        <v>1</v>
      </c>
      <c r="H643">
        <f>VLOOKUP(A643,[1]Sheet1!$A$2:$F$2001,5,FALSE)</f>
        <v>681.11879999999996</v>
      </c>
      <c r="I643">
        <f>VLOOKUP(A643,[1]Sheet1!$A$2:$F$2001,6,FALSE)</f>
        <v>679.97</v>
      </c>
      <c r="J643" s="5"/>
      <c r="K643" s="5" t="str">
        <f t="shared" ref="K643:K706" si="141">IF(ISNUMBER(J643),H643*J643,"")</f>
        <v/>
      </c>
      <c r="L643" s="6">
        <f t="shared" si="129"/>
        <v>642</v>
      </c>
      <c r="M643">
        <f t="shared" si="131"/>
        <v>679.62391301065554</v>
      </c>
      <c r="N643">
        <f t="shared" si="132"/>
        <v>0.26208159234976075</v>
      </c>
      <c r="O643">
        <f t="shared" si="133"/>
        <v>1.3205314659513174</v>
      </c>
      <c r="P643" t="str">
        <f t="shared" si="134"/>
        <v/>
      </c>
      <c r="Q643">
        <f t="shared" si="135"/>
        <v>0</v>
      </c>
      <c r="R643">
        <f t="shared" si="136"/>
        <v>-0.30882836421863291</v>
      </c>
      <c r="S643">
        <f t="shared" si="137"/>
        <v>-0.92134435781370072</v>
      </c>
      <c r="T643" t="str">
        <f t="shared" si="138"/>
        <v/>
      </c>
      <c r="U643" t="str">
        <f t="shared" si="139"/>
        <v/>
      </c>
      <c r="V643" t="str">
        <f t="shared" si="130"/>
        <v/>
      </c>
      <c r="X643">
        <f t="shared" ca="1" si="140"/>
        <v>73.452894375200003</v>
      </c>
    </row>
    <row r="644" spans="1:24" x14ac:dyDescent="0.25">
      <c r="A644" s="2">
        <v>43232.829883888888</v>
      </c>
      <c r="B644">
        <v>679.97197591706004</v>
      </c>
      <c r="C644">
        <v>4</v>
      </c>
      <c r="H644">
        <f>VLOOKUP(A644,[1]Sheet1!$A$2:$F$2001,5,FALSE)</f>
        <v>681.11879999999996</v>
      </c>
      <c r="I644">
        <f>VLOOKUP(A644,[1]Sheet1!$A$2:$F$2001,6,FALSE)</f>
        <v>680</v>
      </c>
      <c r="J644" s="5"/>
      <c r="K644" s="5" t="str">
        <f t="shared" si="141"/>
        <v/>
      </c>
      <c r="L644" s="6">
        <f t="shared" ref="L644:L707" si="142">L643+1</f>
        <v>643</v>
      </c>
      <c r="M644">
        <f t="shared" si="131"/>
        <v>679.69925271184468</v>
      </c>
      <c r="N644">
        <f t="shared" si="132"/>
        <v>0.26460242019314223</v>
      </c>
      <c r="O644">
        <f t="shared" si="133"/>
        <v>1.0306905167998346</v>
      </c>
      <c r="P644" t="str">
        <f t="shared" si="134"/>
        <v/>
      </c>
      <c r="Q644">
        <f t="shared" si="135"/>
        <v>9.9131946626584977E-5</v>
      </c>
      <c r="R644">
        <f t="shared" si="136"/>
        <v>1.4155932993712916</v>
      </c>
      <c r="S644">
        <f t="shared" si="137"/>
        <v>1.9216610891542898</v>
      </c>
      <c r="T644" t="str">
        <f t="shared" si="138"/>
        <v/>
      </c>
      <c r="U644" t="str">
        <f t="shared" si="139"/>
        <v/>
      </c>
      <c r="V644" t="str">
        <f t="shared" si="130"/>
        <v/>
      </c>
      <c r="X644">
        <f t="shared" ca="1" si="140"/>
        <v>73.452894375200003</v>
      </c>
    </row>
    <row r="645" spans="1:24" x14ac:dyDescent="0.25">
      <c r="A645" s="2">
        <v>43232.829883888888</v>
      </c>
      <c r="B645">
        <v>679.99999999999989</v>
      </c>
      <c r="C645">
        <v>2</v>
      </c>
      <c r="H645">
        <f>VLOOKUP(A645,[1]Sheet1!$A$2:$F$2001,5,FALSE)</f>
        <v>681.11879999999996</v>
      </c>
      <c r="I645">
        <f>VLOOKUP(A645,[1]Sheet1!$A$2:$F$2001,6,FALSE)</f>
        <v>680</v>
      </c>
      <c r="J645" s="5"/>
      <c r="K645" s="5" t="str">
        <f t="shared" si="141"/>
        <v/>
      </c>
      <c r="L645" s="6">
        <f t="shared" si="142"/>
        <v>644</v>
      </c>
      <c r="M645">
        <f t="shared" si="131"/>
        <v>679.77028041700055</v>
      </c>
      <c r="N645">
        <f t="shared" si="132"/>
        <v>0.26423887975679405</v>
      </c>
      <c r="O645">
        <f t="shared" si="133"/>
        <v>0.86936329434476622</v>
      </c>
      <c r="P645" t="str">
        <f t="shared" si="134"/>
        <v/>
      </c>
      <c r="Q645">
        <f t="shared" si="135"/>
        <v>0</v>
      </c>
      <c r="R645">
        <f t="shared" si="136"/>
        <v>-0.34886418861613822</v>
      </c>
      <c r="S645">
        <f t="shared" si="137"/>
        <v>-5.0782268418566333E-2</v>
      </c>
      <c r="T645" t="str">
        <f t="shared" si="138"/>
        <v/>
      </c>
      <c r="U645" t="str">
        <f t="shared" si="139"/>
        <v/>
      </c>
      <c r="V645" t="str">
        <f t="shared" si="130"/>
        <v/>
      </c>
      <c r="X645">
        <f t="shared" ca="1" si="140"/>
        <v>73.452894375200003</v>
      </c>
    </row>
    <row r="646" spans="1:24" x14ac:dyDescent="0.25">
      <c r="A646" s="2">
        <v>43232.829883888888</v>
      </c>
      <c r="B646">
        <v>680</v>
      </c>
      <c r="C646">
        <v>1</v>
      </c>
      <c r="H646">
        <f>VLOOKUP(A646,[1]Sheet1!$A$2:$F$2001,5,FALSE)</f>
        <v>681.11879999999996</v>
      </c>
      <c r="I646">
        <f>VLOOKUP(A646,[1]Sheet1!$A$2:$F$2001,6,FALSE)</f>
        <v>680</v>
      </c>
      <c r="J646" s="5"/>
      <c r="K646" s="5" t="str">
        <f t="shared" si="141"/>
        <v/>
      </c>
      <c r="L646" s="6">
        <f t="shared" si="142"/>
        <v>645</v>
      </c>
      <c r="M646">
        <f t="shared" si="131"/>
        <v>679.83996309675922</v>
      </c>
      <c r="N646">
        <f t="shared" si="132"/>
        <v>0.26226311386216333</v>
      </c>
      <c r="O646">
        <f t="shared" si="133"/>
        <v>0.61021506564163575</v>
      </c>
      <c r="P646" t="str">
        <f t="shared" si="134"/>
        <v/>
      </c>
      <c r="Q646">
        <f t="shared" si="135"/>
        <v>0</v>
      </c>
      <c r="R646">
        <f t="shared" si="136"/>
        <v>-0.34886418861613822</v>
      </c>
      <c r="S646">
        <f t="shared" si="137"/>
        <v>-1.0039967844996402</v>
      </c>
      <c r="T646" t="str">
        <f t="shared" si="138"/>
        <v/>
      </c>
      <c r="U646" t="str">
        <f t="shared" si="139"/>
        <v/>
      </c>
      <c r="V646" t="str">
        <f t="shared" si="130"/>
        <v/>
      </c>
      <c r="X646">
        <f t="shared" ca="1" si="140"/>
        <v>73.452894375200003</v>
      </c>
    </row>
    <row r="647" spans="1:24" x14ac:dyDescent="0.25">
      <c r="A647" s="2">
        <v>43232.829883888888</v>
      </c>
      <c r="B647">
        <v>680</v>
      </c>
      <c r="C647">
        <v>1</v>
      </c>
      <c r="H647">
        <f>VLOOKUP(A647,[1]Sheet1!$A$2:$F$2001,5,FALSE)</f>
        <v>681.11879999999996</v>
      </c>
      <c r="I647">
        <f>VLOOKUP(A647,[1]Sheet1!$A$2:$F$2001,6,FALSE)</f>
        <v>680</v>
      </c>
      <c r="J647" s="5"/>
      <c r="K647" s="5" t="str">
        <f t="shared" si="141"/>
        <v/>
      </c>
      <c r="L647" s="6">
        <f t="shared" si="142"/>
        <v>646</v>
      </c>
      <c r="M647">
        <f t="shared" si="131"/>
        <v>679.90495670088762</v>
      </c>
      <c r="N647">
        <f t="shared" si="132"/>
        <v>0.25847408352431095</v>
      </c>
      <c r="O647">
        <f t="shared" si="133"/>
        <v>0.3677092024718866</v>
      </c>
      <c r="P647" t="str">
        <f t="shared" si="134"/>
        <v/>
      </c>
      <c r="Q647">
        <f t="shared" si="135"/>
        <v>0</v>
      </c>
      <c r="R647">
        <f t="shared" si="136"/>
        <v>-0.34173462175474406</v>
      </c>
      <c r="S647">
        <f t="shared" si="137"/>
        <v>-1.0039967844996402</v>
      </c>
      <c r="T647" t="str">
        <f t="shared" si="138"/>
        <v/>
      </c>
      <c r="U647" t="str">
        <f t="shared" si="139"/>
        <v/>
      </c>
      <c r="V647" t="str">
        <f t="shared" si="130"/>
        <v/>
      </c>
      <c r="X647">
        <f t="shared" ca="1" si="140"/>
        <v>73.452894375200003</v>
      </c>
    </row>
    <row r="648" spans="1:24" x14ac:dyDescent="0.25">
      <c r="A648" s="2">
        <v>43232.829883888888</v>
      </c>
      <c r="B648">
        <v>680</v>
      </c>
      <c r="C648">
        <v>1</v>
      </c>
      <c r="H648">
        <f>VLOOKUP(A648,[1]Sheet1!$A$2:$F$2001,5,FALSE)</f>
        <v>681.11879999999996</v>
      </c>
      <c r="I648">
        <f>VLOOKUP(A648,[1]Sheet1!$A$2:$F$2001,6,FALSE)</f>
        <v>680</v>
      </c>
      <c r="J648" s="5"/>
      <c r="K648" s="5" t="str">
        <f t="shared" si="141"/>
        <v/>
      </c>
      <c r="L648" s="6">
        <f t="shared" si="142"/>
        <v>647</v>
      </c>
      <c r="M648">
        <f t="shared" si="131"/>
        <v>679.96526122938587</v>
      </c>
      <c r="N648">
        <f t="shared" si="132"/>
        <v>0.25350316378075632</v>
      </c>
      <c r="O648">
        <f t="shared" si="133"/>
        <v>0.1370348602204044</v>
      </c>
      <c r="P648" t="str">
        <f t="shared" si="134"/>
        <v/>
      </c>
      <c r="Q648">
        <f t="shared" si="135"/>
        <v>0</v>
      </c>
      <c r="R648">
        <f t="shared" si="136"/>
        <v>-0.34067514740438654</v>
      </c>
      <c r="S648">
        <f t="shared" si="137"/>
        <v>-0.94992318055946923</v>
      </c>
      <c r="T648" t="str">
        <f t="shared" si="138"/>
        <v/>
      </c>
      <c r="U648" t="str">
        <f t="shared" si="139"/>
        <v/>
      </c>
      <c r="V648" t="str">
        <f t="shared" si="130"/>
        <v/>
      </c>
      <c r="X648">
        <f t="shared" ca="1" si="140"/>
        <v>73.452894375200003</v>
      </c>
    </row>
    <row r="649" spans="1:24" x14ac:dyDescent="0.25">
      <c r="A649" s="2">
        <v>43232.829883888888</v>
      </c>
      <c r="B649">
        <v>680</v>
      </c>
      <c r="C649">
        <v>1</v>
      </c>
      <c r="H649">
        <f>VLOOKUP(A649,[1]Sheet1!$A$2:$F$2001,5,FALSE)</f>
        <v>681.11879999999996</v>
      </c>
      <c r="I649">
        <f>VLOOKUP(A649,[1]Sheet1!$A$2:$F$2001,6,FALSE)</f>
        <v>680</v>
      </c>
      <c r="J649" s="5"/>
      <c r="K649" s="5" t="str">
        <f t="shared" si="141"/>
        <v/>
      </c>
      <c r="L649" s="6">
        <f t="shared" si="142"/>
        <v>648</v>
      </c>
      <c r="M649">
        <f t="shared" si="131"/>
        <v>680.02087668225374</v>
      </c>
      <c r="N649">
        <f t="shared" si="132"/>
        <v>0.24791900727520075</v>
      </c>
      <c r="O649">
        <f t="shared" si="133"/>
        <v>-8.420767121969279E-2</v>
      </c>
      <c r="P649" t="str">
        <f t="shared" si="134"/>
        <v/>
      </c>
      <c r="Q649">
        <f t="shared" si="135"/>
        <v>0</v>
      </c>
      <c r="R649">
        <f t="shared" si="136"/>
        <v>-0.34067514740438648</v>
      </c>
      <c r="S649">
        <f t="shared" si="137"/>
        <v>-0.9128709291752769</v>
      </c>
      <c r="T649" t="str">
        <f t="shared" si="138"/>
        <v/>
      </c>
      <c r="U649" t="str">
        <f t="shared" si="139"/>
        <v/>
      </c>
      <c r="V649" t="str">
        <f t="shared" si="130"/>
        <v/>
      </c>
      <c r="X649">
        <f t="shared" ca="1" si="140"/>
        <v>73.452894375200003</v>
      </c>
    </row>
    <row r="650" spans="1:24" x14ac:dyDescent="0.25">
      <c r="A650" s="2">
        <v>43232.829883888888</v>
      </c>
      <c r="B650">
        <v>680</v>
      </c>
      <c r="C650">
        <v>1</v>
      </c>
      <c r="H650">
        <f>VLOOKUP(A650,[1]Sheet1!$A$2:$F$2001,5,FALSE)</f>
        <v>681.11879999999996</v>
      </c>
      <c r="I650">
        <f>VLOOKUP(A650,[1]Sheet1!$A$2:$F$2001,6,FALSE)</f>
        <v>680</v>
      </c>
      <c r="J650" s="5"/>
      <c r="K650" s="5" t="str">
        <f t="shared" si="141"/>
        <v/>
      </c>
      <c r="L650" s="6">
        <f t="shared" si="142"/>
        <v>649</v>
      </c>
      <c r="M650">
        <f t="shared" si="131"/>
        <v>680.07180305949123</v>
      </c>
      <c r="N650">
        <f t="shared" si="132"/>
        <v>0.2422429153187646</v>
      </c>
      <c r="O650">
        <f t="shared" si="133"/>
        <v>-0.2964093269631678</v>
      </c>
      <c r="P650" t="str">
        <f t="shared" si="134"/>
        <v/>
      </c>
      <c r="Q650">
        <f t="shared" si="135"/>
        <v>0</v>
      </c>
      <c r="R650">
        <f t="shared" si="136"/>
        <v>-0.34067514740438648</v>
      </c>
      <c r="S650">
        <f t="shared" si="137"/>
        <v>-0.9128709291752769</v>
      </c>
      <c r="T650" t="str">
        <f t="shared" si="138"/>
        <v/>
      </c>
      <c r="U650" t="str">
        <f t="shared" si="139"/>
        <v/>
      </c>
      <c r="V650" t="str">
        <f t="shared" si="130"/>
        <v/>
      </c>
      <c r="X650">
        <f t="shared" ca="1" si="140"/>
        <v>73.452894375200003</v>
      </c>
    </row>
    <row r="651" spans="1:24" x14ac:dyDescent="0.25">
      <c r="A651" s="2">
        <v>43232.829883888888</v>
      </c>
      <c r="B651">
        <v>680</v>
      </c>
      <c r="C651">
        <v>1</v>
      </c>
      <c r="H651">
        <f>VLOOKUP(A651,[1]Sheet1!$A$2:$F$2001,5,FALSE)</f>
        <v>681.11879999999996</v>
      </c>
      <c r="I651">
        <f>VLOOKUP(A651,[1]Sheet1!$A$2:$F$2001,6,FALSE)</f>
        <v>680</v>
      </c>
      <c r="J651" s="5"/>
      <c r="K651" s="5" t="str">
        <f t="shared" si="141"/>
        <v/>
      </c>
      <c r="L651" s="6">
        <f t="shared" si="142"/>
        <v>650</v>
      </c>
      <c r="M651">
        <f t="shared" si="131"/>
        <v>680.11804036109879</v>
      </c>
      <c r="N651">
        <f t="shared" si="132"/>
        <v>0.23695153622630458</v>
      </c>
      <c r="O651">
        <f t="shared" si="133"/>
        <v>-0.49816246384685137</v>
      </c>
      <c r="P651" t="str">
        <f t="shared" si="134"/>
        <v/>
      </c>
      <c r="Q651">
        <f t="shared" si="135"/>
        <v>0</v>
      </c>
      <c r="R651">
        <f t="shared" si="136"/>
        <v>-0.33824648406903951</v>
      </c>
      <c r="S651">
        <f t="shared" si="137"/>
        <v>-0.9128709291752769</v>
      </c>
      <c r="T651" t="str">
        <f t="shared" si="138"/>
        <v/>
      </c>
      <c r="U651" t="str">
        <f t="shared" si="139"/>
        <v/>
      </c>
      <c r="V651" t="str">
        <f t="shared" si="130"/>
        <v/>
      </c>
      <c r="X651">
        <f t="shared" ca="1" si="140"/>
        <v>73.452894375200003</v>
      </c>
    </row>
    <row r="652" spans="1:24" x14ac:dyDescent="0.25">
      <c r="A652" s="2">
        <v>43232.829883888888</v>
      </c>
      <c r="B652">
        <v>680</v>
      </c>
      <c r="C652">
        <v>1</v>
      </c>
      <c r="H652">
        <f>VLOOKUP(A652,[1]Sheet1!$A$2:$F$2001,5,FALSE)</f>
        <v>681.11879999999996</v>
      </c>
      <c r="I652">
        <f>VLOOKUP(A652,[1]Sheet1!$A$2:$F$2001,6,FALSE)</f>
        <v>680</v>
      </c>
      <c r="J652" s="5"/>
      <c r="K652" s="5" t="str">
        <f t="shared" si="141"/>
        <v/>
      </c>
      <c r="L652" s="6">
        <f t="shared" si="142"/>
        <v>651</v>
      </c>
      <c r="M652">
        <f t="shared" si="131"/>
        <v>680.15958858707586</v>
      </c>
      <c r="N652">
        <f t="shared" si="132"/>
        <v>0.23246887034905298</v>
      </c>
      <c r="O652">
        <f t="shared" si="133"/>
        <v>-0.686494440465239</v>
      </c>
      <c r="P652" t="str">
        <f t="shared" si="134"/>
        <v/>
      </c>
      <c r="Q652">
        <f t="shared" si="135"/>
        <v>0</v>
      </c>
      <c r="R652">
        <f t="shared" si="136"/>
        <v>-0.33824648406903951</v>
      </c>
      <c r="S652">
        <f t="shared" si="137"/>
        <v>-0.86329856311563069</v>
      </c>
      <c r="T652" t="str">
        <f t="shared" si="138"/>
        <v/>
      </c>
      <c r="U652" t="str">
        <f t="shared" si="139"/>
        <v/>
      </c>
      <c r="V652" t="str">
        <f t="shared" si="130"/>
        <v/>
      </c>
      <c r="X652">
        <f t="shared" ca="1" si="140"/>
        <v>73.452894375200003</v>
      </c>
    </row>
    <row r="653" spans="1:24" x14ac:dyDescent="0.25">
      <c r="A653" s="2">
        <v>43232.829883888888</v>
      </c>
      <c r="B653">
        <v>680</v>
      </c>
      <c r="C653">
        <v>1</v>
      </c>
      <c r="H653">
        <f>VLOOKUP(A653,[1]Sheet1!$A$2:$F$2001,5,FALSE)</f>
        <v>681.11879999999996</v>
      </c>
      <c r="I653">
        <f>VLOOKUP(A653,[1]Sheet1!$A$2:$F$2001,6,FALSE)</f>
        <v>680</v>
      </c>
      <c r="J653" s="5"/>
      <c r="K653" s="5" t="str">
        <f t="shared" si="141"/>
        <v/>
      </c>
      <c r="L653" s="6">
        <f t="shared" si="142"/>
        <v>652</v>
      </c>
      <c r="M653">
        <f t="shared" si="131"/>
        <v>680.19644773742266</v>
      </c>
      <c r="N653">
        <f t="shared" si="132"/>
        <v>0.22914963808253341</v>
      </c>
      <c r="O653">
        <f t="shared" si="133"/>
        <v>-0.85729019284727781</v>
      </c>
      <c r="P653" t="str">
        <f t="shared" si="134"/>
        <v/>
      </c>
      <c r="Q653">
        <f t="shared" si="135"/>
        <v>0</v>
      </c>
      <c r="R653">
        <f t="shared" si="136"/>
        <v>-0.33339713715837083</v>
      </c>
      <c r="S653">
        <f t="shared" si="137"/>
        <v>-0.86329856311563069</v>
      </c>
      <c r="T653" t="str">
        <f t="shared" si="138"/>
        <v/>
      </c>
      <c r="U653" t="str">
        <f t="shared" si="139"/>
        <v/>
      </c>
      <c r="V653" t="str">
        <f t="shared" si="130"/>
        <v/>
      </c>
      <c r="X653">
        <f t="shared" ca="1" si="140"/>
        <v>73.452894375200003</v>
      </c>
    </row>
    <row r="654" spans="1:24" x14ac:dyDescent="0.25">
      <c r="A654" s="2">
        <v>43232.829883888888</v>
      </c>
      <c r="B654">
        <v>680</v>
      </c>
      <c r="C654">
        <v>1</v>
      </c>
      <c r="H654">
        <f>VLOOKUP(A654,[1]Sheet1!$A$2:$F$2001,5,FALSE)</f>
        <v>681.11879999999996</v>
      </c>
      <c r="I654">
        <f>VLOOKUP(A654,[1]Sheet1!$A$2:$F$2001,6,FALSE)</f>
        <v>680</v>
      </c>
      <c r="J654" s="5"/>
      <c r="K654" s="5" t="str">
        <f t="shared" si="141"/>
        <v/>
      </c>
      <c r="L654" s="6">
        <f t="shared" si="142"/>
        <v>653</v>
      </c>
      <c r="M654">
        <f t="shared" si="131"/>
        <v>680.22861781213942</v>
      </c>
      <c r="N654">
        <f t="shared" si="132"/>
        <v>0.22725759747660867</v>
      </c>
      <c r="O654">
        <f t="shared" si="133"/>
        <v>-1.0059853429672467</v>
      </c>
      <c r="P654" t="str">
        <f t="shared" si="134"/>
        <v/>
      </c>
      <c r="Q654">
        <f t="shared" si="135"/>
        <v>0</v>
      </c>
      <c r="R654">
        <f t="shared" si="136"/>
        <v>-0.33339713715837083</v>
      </c>
      <c r="S654">
        <f t="shared" si="137"/>
        <v>-0.82942553532458418</v>
      </c>
      <c r="T654">
        <f t="shared" si="138"/>
        <v>1</v>
      </c>
      <c r="U654" t="str">
        <f t="shared" si="139"/>
        <v/>
      </c>
      <c r="V654" t="str">
        <f t="shared" si="130"/>
        <v/>
      </c>
      <c r="X654">
        <f t="shared" ca="1" si="140"/>
        <v>73.452894375200003</v>
      </c>
    </row>
    <row r="655" spans="1:24" x14ac:dyDescent="0.25">
      <c r="A655" s="2">
        <v>43232.829883888888</v>
      </c>
      <c r="B655">
        <v>680</v>
      </c>
      <c r="C655">
        <v>1</v>
      </c>
      <c r="H655">
        <f>VLOOKUP(A655,[1]Sheet1!$A$2:$F$2001,5,FALSE)</f>
        <v>681.11879999999996</v>
      </c>
      <c r="I655">
        <f>VLOOKUP(A655,[1]Sheet1!$A$2:$F$2001,6,FALSE)</f>
        <v>680</v>
      </c>
      <c r="J655" s="5"/>
      <c r="K655" s="5" t="str">
        <f t="shared" si="141"/>
        <v/>
      </c>
      <c r="L655" s="6">
        <f t="shared" si="142"/>
        <v>654</v>
      </c>
      <c r="M655">
        <f t="shared" si="131"/>
        <v>680.25609881122591</v>
      </c>
      <c r="N655">
        <f t="shared" si="132"/>
        <v>0.22694436753617425</v>
      </c>
      <c r="O655">
        <f t="shared" si="133"/>
        <v>-1.1284651564885815</v>
      </c>
      <c r="P655" t="str">
        <f t="shared" si="134"/>
        <v/>
      </c>
      <c r="Q655">
        <f t="shared" si="135"/>
        <v>0</v>
      </c>
      <c r="R655">
        <f t="shared" si="136"/>
        <v>-0.33339713715837083</v>
      </c>
      <c r="S655">
        <f t="shared" si="137"/>
        <v>-0.82942553532458418</v>
      </c>
      <c r="T655">
        <f t="shared" si="138"/>
        <v>1</v>
      </c>
      <c r="U655" t="str">
        <f t="shared" si="139"/>
        <v/>
      </c>
      <c r="V655" t="str">
        <f t="shared" si="130"/>
        <v/>
      </c>
      <c r="X655">
        <f t="shared" ca="1" si="140"/>
        <v>73.452894375200003</v>
      </c>
    </row>
    <row r="656" spans="1:24" x14ac:dyDescent="0.25">
      <c r="A656" s="2">
        <v>43232.829883888888</v>
      </c>
      <c r="B656">
        <v>680</v>
      </c>
      <c r="C656">
        <v>1</v>
      </c>
      <c r="H656">
        <f>VLOOKUP(A656,[1]Sheet1!$A$2:$F$2001,5,FALSE)</f>
        <v>681.11879999999996</v>
      </c>
      <c r="I656">
        <f>VLOOKUP(A656,[1]Sheet1!$A$2:$F$2001,6,FALSE)</f>
        <v>680</v>
      </c>
      <c r="J656" s="5"/>
      <c r="K656" s="5" t="str">
        <f t="shared" si="141"/>
        <v/>
      </c>
      <c r="L656" s="6">
        <f t="shared" si="142"/>
        <v>655</v>
      </c>
      <c r="M656">
        <f t="shared" si="131"/>
        <v>680.27889073468191</v>
      </c>
      <c r="N656">
        <f t="shared" si="132"/>
        <v>0.22823516845637526</v>
      </c>
      <c r="O656">
        <f t="shared" si="133"/>
        <v>-1.2219446133921108</v>
      </c>
      <c r="P656" t="str">
        <f t="shared" si="134"/>
        <v/>
      </c>
      <c r="Q656">
        <f t="shared" si="135"/>
        <v>0</v>
      </c>
      <c r="R656">
        <f t="shared" si="136"/>
        <v>-0.33098331443084195</v>
      </c>
      <c r="S656">
        <f t="shared" si="137"/>
        <v>-0.82942553532458418</v>
      </c>
      <c r="T656">
        <f t="shared" si="138"/>
        <v>1</v>
      </c>
      <c r="U656" t="str">
        <f t="shared" si="139"/>
        <v/>
      </c>
      <c r="V656" t="str">
        <f t="shared" si="130"/>
        <v/>
      </c>
      <c r="X656">
        <f t="shared" ca="1" si="140"/>
        <v>73.452894375200003</v>
      </c>
    </row>
    <row r="657" spans="1:24" x14ac:dyDescent="0.25">
      <c r="A657" s="2">
        <v>43232.829883888888</v>
      </c>
      <c r="B657">
        <v>680</v>
      </c>
      <c r="C657">
        <v>1</v>
      </c>
      <c r="H657">
        <f>VLOOKUP(A657,[1]Sheet1!$A$2:$F$2001,5,FALSE)</f>
        <v>681.11879999999996</v>
      </c>
      <c r="I657">
        <f>VLOOKUP(A657,[1]Sheet1!$A$2:$F$2001,6,FALSE)</f>
        <v>680</v>
      </c>
      <c r="J657" s="5"/>
      <c r="K657" s="5" t="str">
        <f t="shared" si="141"/>
        <v/>
      </c>
      <c r="L657" s="6">
        <f t="shared" si="142"/>
        <v>656</v>
      </c>
      <c r="M657">
        <f t="shared" si="131"/>
        <v>680.29699358250798</v>
      </c>
      <c r="N657">
        <f t="shared" si="132"/>
        <v>0.23102629646989514</v>
      </c>
      <c r="O657">
        <f t="shared" si="133"/>
        <v>-1.2855401616442443</v>
      </c>
      <c r="P657" t="str">
        <f t="shared" si="134"/>
        <v/>
      </c>
      <c r="Q657">
        <f t="shared" si="135"/>
        <v>0</v>
      </c>
      <c r="R657">
        <f t="shared" si="136"/>
        <v>-0.33028432543600283</v>
      </c>
      <c r="S657">
        <f t="shared" si="137"/>
        <v>-0.79681907288959586</v>
      </c>
      <c r="T657">
        <f t="shared" si="138"/>
        <v>1</v>
      </c>
      <c r="U657" t="str">
        <f t="shared" si="139"/>
        <v/>
      </c>
      <c r="V657" t="str">
        <f t="shared" si="130"/>
        <v/>
      </c>
      <c r="X657">
        <f t="shared" ca="1" si="140"/>
        <v>73.452894375200003</v>
      </c>
    </row>
    <row r="658" spans="1:24" x14ac:dyDescent="0.25">
      <c r="A658" s="2">
        <v>43232.829883888888</v>
      </c>
      <c r="B658">
        <v>680</v>
      </c>
      <c r="C658">
        <v>1</v>
      </c>
      <c r="H658">
        <f>VLOOKUP(A658,[1]Sheet1!$A$2:$F$2001,5,FALSE)</f>
        <v>681.11879999999996</v>
      </c>
      <c r="I658">
        <f>VLOOKUP(A658,[1]Sheet1!$A$2:$F$2001,6,FALSE)</f>
        <v>680</v>
      </c>
      <c r="J658" s="5"/>
      <c r="K658" s="5" t="str">
        <f t="shared" si="141"/>
        <v/>
      </c>
      <c r="L658" s="6">
        <f t="shared" si="142"/>
        <v>657</v>
      </c>
      <c r="M658">
        <f t="shared" si="131"/>
        <v>680.31040735470356</v>
      </c>
      <c r="N658">
        <f t="shared" si="132"/>
        <v>0.23509522590426074</v>
      </c>
      <c r="O658">
        <f t="shared" si="133"/>
        <v>-1.3203473337649396</v>
      </c>
      <c r="P658" t="str">
        <f t="shared" si="134"/>
        <v/>
      </c>
      <c r="Q658">
        <f t="shared" si="135"/>
        <v>0</v>
      </c>
      <c r="R658">
        <f t="shared" si="136"/>
        <v>-0.33028432543600283</v>
      </c>
      <c r="S658">
        <f t="shared" si="137"/>
        <v>-0.75182809074693102</v>
      </c>
      <c r="T658">
        <f t="shared" si="138"/>
        <v>1</v>
      </c>
      <c r="U658" t="str">
        <f t="shared" si="139"/>
        <v/>
      </c>
      <c r="V658" t="str">
        <f t="shared" si="130"/>
        <v/>
      </c>
      <c r="X658">
        <f t="shared" ca="1" si="140"/>
        <v>73.452894375200003</v>
      </c>
    </row>
    <row r="659" spans="1:24" x14ac:dyDescent="0.25">
      <c r="A659" s="2">
        <v>43232.829883888888</v>
      </c>
      <c r="B659">
        <v>680</v>
      </c>
      <c r="C659">
        <v>1</v>
      </c>
      <c r="H659">
        <f>VLOOKUP(A659,[1]Sheet1!$A$2:$F$2001,5,FALSE)</f>
        <v>681.11879999999996</v>
      </c>
      <c r="I659">
        <f>VLOOKUP(A659,[1]Sheet1!$A$2:$F$2001,6,FALSE)</f>
        <v>680</v>
      </c>
      <c r="J659" s="5"/>
      <c r="K659" s="5" t="str">
        <f t="shared" si="141"/>
        <v/>
      </c>
      <c r="L659" s="6">
        <f t="shared" si="142"/>
        <v>658</v>
      </c>
      <c r="M659">
        <f t="shared" si="131"/>
        <v>680.31913205126898</v>
      </c>
      <c r="N659">
        <f t="shared" si="132"/>
        <v>0.24011983808275666</v>
      </c>
      <c r="O659">
        <f t="shared" si="133"/>
        <v>-1.3290532503149195</v>
      </c>
      <c r="P659" t="str">
        <f t="shared" si="134"/>
        <v/>
      </c>
      <c r="Q659">
        <f t="shared" si="135"/>
        <v>0</v>
      </c>
      <c r="R659">
        <f t="shared" si="136"/>
        <v>-0.3266634374392946</v>
      </c>
      <c r="S659">
        <f t="shared" si="137"/>
        <v>-0.75182809074693102</v>
      </c>
      <c r="T659">
        <f t="shared" si="138"/>
        <v>1</v>
      </c>
      <c r="U659" t="str">
        <f t="shared" si="139"/>
        <v/>
      </c>
      <c r="V659" t="str">
        <f t="shared" si="130"/>
        <v/>
      </c>
      <c r="X659">
        <f t="shared" ca="1" si="140"/>
        <v>73.452894375200003</v>
      </c>
    </row>
    <row r="660" spans="1:24" x14ac:dyDescent="0.25">
      <c r="A660" s="2">
        <v>43232.829916249997</v>
      </c>
      <c r="B660">
        <v>680</v>
      </c>
      <c r="C660">
        <v>2</v>
      </c>
      <c r="H660">
        <f>VLOOKUP(A660,[1]Sheet1!$A$2:$F$2001,5,FALSE)</f>
        <v>681.11879999999996</v>
      </c>
      <c r="I660">
        <f>VLOOKUP(A660,[1]Sheet1!$A$2:$F$2001,6,FALSE)</f>
        <v>680</v>
      </c>
      <c r="J660" s="5"/>
      <c r="K660" s="5" t="str">
        <f t="shared" si="141"/>
        <v/>
      </c>
      <c r="L660" s="6">
        <f t="shared" si="142"/>
        <v>659</v>
      </c>
      <c r="M660">
        <f t="shared" si="131"/>
        <v>680.32316767220414</v>
      </c>
      <c r="N660">
        <f t="shared" si="132"/>
        <v>0.24570065676650599</v>
      </c>
      <c r="O660">
        <f t="shared" si="133"/>
        <v>-1.3152902253380954</v>
      </c>
      <c r="P660" t="str">
        <f t="shared" si="134"/>
        <v/>
      </c>
      <c r="Q660">
        <f t="shared" si="135"/>
        <v>3.2361109333578497E-5</v>
      </c>
      <c r="R660">
        <f t="shared" si="136"/>
        <v>0.22233135659612407</v>
      </c>
      <c r="S660">
        <f t="shared" si="137"/>
        <v>0.17413766602171779</v>
      </c>
      <c r="T660" t="str">
        <f t="shared" si="138"/>
        <v/>
      </c>
      <c r="U660" t="str">
        <f t="shared" si="139"/>
        <v/>
      </c>
      <c r="V660" t="str">
        <f t="shared" si="130"/>
        <v/>
      </c>
      <c r="X660">
        <f t="shared" ca="1" si="140"/>
        <v>73.452894375200003</v>
      </c>
    </row>
    <row r="661" spans="1:24" x14ac:dyDescent="0.25">
      <c r="A661" s="2">
        <v>43232.829916759263</v>
      </c>
      <c r="B661">
        <v>680</v>
      </c>
      <c r="C661">
        <v>2</v>
      </c>
      <c r="H661">
        <f>VLOOKUP(A661,[1]Sheet1!$A$2:$F$2001,5,FALSE)</f>
        <v>681.11879999999996</v>
      </c>
      <c r="I661">
        <f>VLOOKUP(A661,[1]Sheet1!$A$2:$F$2001,6,FALSE)</f>
        <v>680.08</v>
      </c>
      <c r="J661" s="5"/>
      <c r="K661" s="5" t="str">
        <f t="shared" si="141"/>
        <v/>
      </c>
      <c r="L661" s="6">
        <f t="shared" si="142"/>
        <v>660</v>
      </c>
      <c r="M661">
        <f t="shared" si="131"/>
        <v>680.32251421750925</v>
      </c>
      <c r="N661">
        <f t="shared" si="132"/>
        <v>0.25137997835081533</v>
      </c>
      <c r="O661">
        <f t="shared" si="133"/>
        <v>-1.2829749593627706</v>
      </c>
      <c r="P661" t="str">
        <f t="shared" si="134"/>
        <v/>
      </c>
      <c r="Q661">
        <f t="shared" si="135"/>
        <v>5.0926610128954053E-7</v>
      </c>
      <c r="R661">
        <f t="shared" si="136"/>
        <v>-0.32979991635664996</v>
      </c>
      <c r="S661">
        <f t="shared" si="137"/>
        <v>0.20232565955562806</v>
      </c>
      <c r="T661">
        <f t="shared" si="138"/>
        <v>1</v>
      </c>
      <c r="U661" t="str">
        <f t="shared" si="139"/>
        <v/>
      </c>
      <c r="V661" t="str">
        <f t="shared" si="130"/>
        <v/>
      </c>
      <c r="X661">
        <f t="shared" ca="1" si="140"/>
        <v>73.452894375200003</v>
      </c>
    </row>
    <row r="662" spans="1:24" x14ac:dyDescent="0.25">
      <c r="A662" s="2">
        <v>43232.829916759263</v>
      </c>
      <c r="B662">
        <v>680.02126911215998</v>
      </c>
      <c r="C662">
        <v>2</v>
      </c>
      <c r="H662">
        <f>VLOOKUP(A662,[1]Sheet1!$A$2:$F$2001,5,FALSE)</f>
        <v>681.11879999999996</v>
      </c>
      <c r="I662">
        <f>VLOOKUP(A662,[1]Sheet1!$A$2:$F$2001,6,FALSE)</f>
        <v>680.08</v>
      </c>
      <c r="J662" s="5"/>
      <c r="K662" s="5" t="str">
        <f t="shared" si="141"/>
        <v/>
      </c>
      <c r="L662" s="6">
        <f t="shared" si="142"/>
        <v>661</v>
      </c>
      <c r="M662">
        <f t="shared" si="131"/>
        <v>680.31717168718387</v>
      </c>
      <c r="N662">
        <f t="shared" si="132"/>
        <v>0.25665352146029186</v>
      </c>
      <c r="O662">
        <f t="shared" si="133"/>
        <v>-1.1529262226377381</v>
      </c>
      <c r="P662" t="str">
        <f t="shared" si="134"/>
        <v/>
      </c>
      <c r="Q662">
        <f t="shared" si="135"/>
        <v>0</v>
      </c>
      <c r="R662">
        <f t="shared" si="136"/>
        <v>-0.33482937110979571</v>
      </c>
      <c r="S662">
        <f t="shared" si="137"/>
        <v>0.1782707105034593</v>
      </c>
      <c r="T662">
        <f t="shared" si="138"/>
        <v>1</v>
      </c>
      <c r="U662" t="str">
        <f t="shared" si="139"/>
        <v/>
      </c>
      <c r="V662" t="str">
        <f t="shared" si="130"/>
        <v/>
      </c>
      <c r="X662">
        <f t="shared" ca="1" si="140"/>
        <v>73.452894375200003</v>
      </c>
    </row>
    <row r="663" spans="1:24" x14ac:dyDescent="0.25">
      <c r="A663" s="2">
        <v>43232.829922384262</v>
      </c>
      <c r="B663">
        <v>680.08000000000015</v>
      </c>
      <c r="C663">
        <v>3</v>
      </c>
      <c r="H663">
        <f>VLOOKUP(A663,[1]Sheet1!$A$2:$F$2001,5,FALSE)</f>
        <v>681.11879999999996</v>
      </c>
      <c r="I663">
        <f>VLOOKUP(A663,[1]Sheet1!$A$2:$F$2001,6,FALSE)</f>
        <v>681.33650865920004</v>
      </c>
      <c r="J663" s="5"/>
      <c r="K663" s="5" t="str">
        <f t="shared" si="141"/>
        <v/>
      </c>
      <c r="L663" s="6">
        <f t="shared" si="142"/>
        <v>662</v>
      </c>
      <c r="M663">
        <f t="shared" si="131"/>
        <v>680.30957083690373</v>
      </c>
      <c r="N663">
        <f t="shared" si="132"/>
        <v>0.26031174921637762</v>
      </c>
      <c r="O663">
        <f t="shared" si="133"/>
        <v>-0.88190731918424281</v>
      </c>
      <c r="P663" t="str">
        <f t="shared" si="134"/>
        <v/>
      </c>
      <c r="Q663">
        <f t="shared" si="135"/>
        <v>5.6249991757795215E-6</v>
      </c>
      <c r="R663">
        <f t="shared" si="136"/>
        <v>-0.23953530695658892</v>
      </c>
      <c r="S663">
        <f t="shared" si="137"/>
        <v>1.1401215835565917</v>
      </c>
      <c r="T663" t="str">
        <f t="shared" si="138"/>
        <v/>
      </c>
      <c r="U663" t="str">
        <f t="shared" si="139"/>
        <v/>
      </c>
      <c r="V663" t="str">
        <f t="shared" si="130"/>
        <v/>
      </c>
      <c r="X663">
        <f t="shared" ca="1" si="140"/>
        <v>73.452894375200003</v>
      </c>
    </row>
    <row r="664" spans="1:24" x14ac:dyDescent="0.25">
      <c r="A664" s="2">
        <v>43232.830041365742</v>
      </c>
      <c r="B664">
        <v>681.17664269676004</v>
      </c>
      <c r="C664">
        <v>8</v>
      </c>
      <c r="H664">
        <f>VLOOKUP(A664,[1]Sheet1!$A$2:$F$2001,5,FALSE)</f>
        <v>681.11879999999996</v>
      </c>
      <c r="I664">
        <f>VLOOKUP(A664,[1]Sheet1!$A$2:$F$2001,6,FALSE)</f>
        <v>681.58</v>
      </c>
      <c r="J664" s="5"/>
      <c r="K664" s="5" t="str">
        <f t="shared" si="141"/>
        <v/>
      </c>
      <c r="L664" s="6">
        <f t="shared" si="142"/>
        <v>663</v>
      </c>
      <c r="M664">
        <f t="shared" si="131"/>
        <v>680.30388577323981</v>
      </c>
      <c r="N664">
        <f t="shared" si="132"/>
        <v>0.26104445546984395</v>
      </c>
      <c r="O664">
        <f t="shared" si="133"/>
        <v>3.343326798301026</v>
      </c>
      <c r="P664">
        <f t="shared" si="134"/>
        <v>1</v>
      </c>
      <c r="Q664">
        <f t="shared" si="135"/>
        <v>1.1898147931788117E-4</v>
      </c>
      <c r="R664">
        <f t="shared" si="136"/>
        <v>1.6672644379122521</v>
      </c>
      <c r="S664">
        <f t="shared" si="137"/>
        <v>5.8042553344699206</v>
      </c>
      <c r="T664" t="str">
        <f t="shared" si="138"/>
        <v/>
      </c>
      <c r="U664" t="str">
        <f t="shared" si="139"/>
        <v/>
      </c>
      <c r="V664" t="str">
        <f t="shared" si="130"/>
        <v/>
      </c>
      <c r="X664">
        <f t="shared" ca="1" si="140"/>
        <v>73.452894375200003</v>
      </c>
    </row>
    <row r="665" spans="1:24" x14ac:dyDescent="0.25">
      <c r="A665" s="2">
        <v>43232.83019177083</v>
      </c>
      <c r="B665">
        <v>681.44133512689984</v>
      </c>
      <c r="C665">
        <v>5</v>
      </c>
      <c r="H665">
        <f>VLOOKUP(A665,[1]Sheet1!$A$2:$F$2001,5,FALSE)</f>
        <v>682.16004201999999</v>
      </c>
      <c r="I665">
        <f>VLOOKUP(A665,[1]Sheet1!$A$2:$F$2001,6,FALSE)</f>
        <v>681.98492083639997</v>
      </c>
      <c r="J665" s="5"/>
      <c r="K665" s="5" t="str">
        <f t="shared" si="141"/>
        <v/>
      </c>
      <c r="L665" s="6">
        <f t="shared" si="142"/>
        <v>664</v>
      </c>
      <c r="M665">
        <f t="shared" si="131"/>
        <v>680.41843886651657</v>
      </c>
      <c r="N665">
        <f t="shared" si="132"/>
        <v>0.29607057787928426</v>
      </c>
      <c r="O665">
        <f t="shared" si="133"/>
        <v>3.4549068256297275</v>
      </c>
      <c r="P665">
        <f t="shared" si="134"/>
        <v>1</v>
      </c>
      <c r="Q665">
        <f t="shared" si="135"/>
        <v>1.5040508878882974E-4</v>
      </c>
      <c r="R665">
        <f t="shared" si="136"/>
        <v>2.0652292107013634</v>
      </c>
      <c r="S665">
        <f t="shared" si="137"/>
        <v>2.0416956657905132</v>
      </c>
      <c r="T665" t="str">
        <f t="shared" si="138"/>
        <v/>
      </c>
      <c r="U665" t="str">
        <f t="shared" si="139"/>
        <v/>
      </c>
      <c r="V665" t="str">
        <f t="shared" si="130"/>
        <v/>
      </c>
      <c r="X665">
        <f t="shared" ca="1" si="140"/>
        <v>73.452894375200003</v>
      </c>
    </row>
    <row r="666" spans="1:24" x14ac:dyDescent="0.25">
      <c r="A666" s="2">
        <v>43232.830300416666</v>
      </c>
      <c r="B666">
        <v>681.87447250470007</v>
      </c>
      <c r="C666">
        <v>6</v>
      </c>
      <c r="H666">
        <f>VLOOKUP(A666,[1]Sheet1!$A$2:$F$2001,5,FALSE)</f>
        <v>682.25612231299988</v>
      </c>
      <c r="I666">
        <f>VLOOKUP(A666,[1]Sheet1!$A$2:$F$2001,6,FALSE)</f>
        <v>682</v>
      </c>
      <c r="J666" s="5"/>
      <c r="K666" s="5" t="str">
        <f t="shared" si="141"/>
        <v/>
      </c>
      <c r="L666" s="6">
        <f t="shared" si="142"/>
        <v>665</v>
      </c>
      <c r="M666">
        <f t="shared" si="131"/>
        <v>680.55262079535487</v>
      </c>
      <c r="N666">
        <f t="shared" si="132"/>
        <v>0.33891296675730365</v>
      </c>
      <c r="O666">
        <f t="shared" si="133"/>
        <v>3.9002689156233363</v>
      </c>
      <c r="P666">
        <f t="shared" si="134"/>
        <v>1</v>
      </c>
      <c r="Q666">
        <f t="shared" si="135"/>
        <v>1.0864583600778133E-4</v>
      </c>
      <c r="R666">
        <f t="shared" si="136"/>
        <v>1.2474440446530144</v>
      </c>
      <c r="S666">
        <f t="shared" si="137"/>
        <v>2.5493476927999921</v>
      </c>
      <c r="T666" t="str">
        <f t="shared" si="138"/>
        <v/>
      </c>
      <c r="U666" t="str">
        <f t="shared" si="139"/>
        <v/>
      </c>
      <c r="V666" t="str">
        <f t="shared" si="130"/>
        <v/>
      </c>
      <c r="X666">
        <f t="shared" ca="1" si="140"/>
        <v>73.452894375200003</v>
      </c>
    </row>
    <row r="667" spans="1:24" x14ac:dyDescent="0.25">
      <c r="A667" s="2">
        <v>43232.83059153935</v>
      </c>
      <c r="B667">
        <v>681.99895382796001</v>
      </c>
      <c r="C667">
        <v>3</v>
      </c>
      <c r="H667">
        <f>VLOOKUP(A667,[1]Sheet1!$A$2:$F$2001,5,FALSE)</f>
        <v>682.25612231299988</v>
      </c>
      <c r="I667">
        <f>VLOOKUP(A667,[1]Sheet1!$A$2:$F$2001,6,FALSE)</f>
        <v>683.21388219139999</v>
      </c>
      <c r="J667" s="5"/>
      <c r="K667" s="5" t="str">
        <f t="shared" si="141"/>
        <v/>
      </c>
      <c r="L667" s="6">
        <f t="shared" si="142"/>
        <v>666</v>
      </c>
      <c r="M667">
        <f t="shared" si="131"/>
        <v>680.72434782723474</v>
      </c>
      <c r="N667">
        <f t="shared" si="132"/>
        <v>0.40145520056041056</v>
      </c>
      <c r="O667">
        <f t="shared" si="133"/>
        <v>3.1749644765991007</v>
      </c>
      <c r="P667">
        <f t="shared" si="134"/>
        <v>1</v>
      </c>
      <c r="Q667">
        <f t="shared" si="135"/>
        <v>2.9112268384778872E-4</v>
      </c>
      <c r="R667">
        <f t="shared" si="136"/>
        <v>3.9275261309346794</v>
      </c>
      <c r="S667">
        <f t="shared" si="137"/>
        <v>0.49549032500880269</v>
      </c>
      <c r="T667" t="str">
        <f t="shared" si="138"/>
        <v/>
      </c>
      <c r="U667" t="str">
        <f t="shared" si="139"/>
        <v/>
      </c>
      <c r="V667" t="str">
        <f t="shared" si="130"/>
        <v/>
      </c>
      <c r="X667">
        <f t="shared" ca="1" si="140"/>
        <v>73.452894375200003</v>
      </c>
    </row>
    <row r="668" spans="1:24" x14ac:dyDescent="0.25">
      <c r="A668" s="2">
        <v>43232.830599108798</v>
      </c>
      <c r="B668">
        <v>682.93841356163989</v>
      </c>
      <c r="C668">
        <v>4</v>
      </c>
      <c r="H668">
        <f>VLOOKUP(A668,[1]Sheet1!$A$2:$F$2001,5,FALSE)</f>
        <v>682.25612231299988</v>
      </c>
      <c r="I668">
        <f>VLOOKUP(A668,[1]Sheet1!$A$2:$F$2001,6,FALSE)</f>
        <v>683.27838219139994</v>
      </c>
      <c r="J668" s="5"/>
      <c r="K668" s="5" t="str">
        <f t="shared" si="141"/>
        <v/>
      </c>
      <c r="L668" s="6">
        <f t="shared" si="142"/>
        <v>667</v>
      </c>
      <c r="M668">
        <f t="shared" si="131"/>
        <v>680.89616109855592</v>
      </c>
      <c r="N668">
        <f t="shared" si="132"/>
        <v>0.45187966330189067</v>
      </c>
      <c r="O668">
        <f t="shared" si="133"/>
        <v>4.5194608851418607</v>
      </c>
      <c r="P668">
        <f t="shared" si="134"/>
        <v>1</v>
      </c>
      <c r="Q668">
        <f t="shared" si="135"/>
        <v>7.5694479164667428E-6</v>
      </c>
      <c r="R668">
        <f t="shared" si="136"/>
        <v>-0.39029491599008492</v>
      </c>
      <c r="S668">
        <f t="shared" si="137"/>
        <v>1.0612229112540577</v>
      </c>
      <c r="T668" t="str">
        <f t="shared" si="138"/>
        <v/>
      </c>
      <c r="U668" t="str">
        <f t="shared" si="139"/>
        <v/>
      </c>
      <c r="V668" t="str">
        <f t="shared" si="130"/>
        <v/>
      </c>
      <c r="X668">
        <f t="shared" ca="1" si="140"/>
        <v>73.452894375200003</v>
      </c>
    </row>
    <row r="669" spans="1:24" x14ac:dyDescent="0.25">
      <c r="A669" s="2">
        <v>43232.830599108798</v>
      </c>
      <c r="B669">
        <v>683.29</v>
      </c>
      <c r="C669">
        <v>1</v>
      </c>
      <c r="H669">
        <f>VLOOKUP(A669,[1]Sheet1!$A$2:$F$2001,5,FALSE)</f>
        <v>682.25612231299988</v>
      </c>
      <c r="I669">
        <f>VLOOKUP(A669,[1]Sheet1!$A$2:$F$2001,6,FALSE)</f>
        <v>683.27838219139994</v>
      </c>
      <c r="J669" s="5"/>
      <c r="K669" s="5" t="str">
        <f t="shared" si="141"/>
        <v/>
      </c>
      <c r="L669" s="6">
        <f t="shared" si="142"/>
        <v>668</v>
      </c>
      <c r="M669">
        <f t="shared" si="131"/>
        <v>681.16057336215681</v>
      </c>
      <c r="N669">
        <f t="shared" si="132"/>
        <v>0.56262358269172574</v>
      </c>
      <c r="O669">
        <f t="shared" si="133"/>
        <v>3.7848158224286776</v>
      </c>
      <c r="P669">
        <f t="shared" si="134"/>
        <v>1</v>
      </c>
      <c r="Q669">
        <f t="shared" si="135"/>
        <v>0</v>
      </c>
      <c r="R669">
        <f t="shared" si="136"/>
        <v>-0.48884176339446028</v>
      </c>
      <c r="S669">
        <f t="shared" si="137"/>
        <v>-0.75136579303673723</v>
      </c>
      <c r="T669" t="str">
        <f t="shared" si="138"/>
        <v/>
      </c>
      <c r="U669" t="str">
        <f t="shared" si="139"/>
        <v/>
      </c>
      <c r="V669" t="str">
        <f t="shared" si="130"/>
        <v/>
      </c>
      <c r="X669">
        <f t="shared" ca="1" si="140"/>
        <v>73.452894375200003</v>
      </c>
    </row>
    <row r="670" spans="1:24" x14ac:dyDescent="0.25">
      <c r="A670" s="2">
        <v>43232.830731863432</v>
      </c>
      <c r="B670">
        <v>683.07410776519987</v>
      </c>
      <c r="C670">
        <v>3</v>
      </c>
      <c r="H670">
        <f>VLOOKUP(A670,[1]Sheet1!$A$2:$F$2001,5,FALSE)</f>
        <v>682.25612231299988</v>
      </c>
      <c r="I670">
        <f>VLOOKUP(A670,[1]Sheet1!$A$2:$F$2001,6,FALSE)</f>
        <v>682.53</v>
      </c>
      <c r="J670" s="5"/>
      <c r="K670" s="5" t="str">
        <f t="shared" si="141"/>
        <v/>
      </c>
      <c r="L670" s="6">
        <f t="shared" si="142"/>
        <v>669</v>
      </c>
      <c r="M670">
        <f t="shared" si="131"/>
        <v>681.44566232680575</v>
      </c>
      <c r="N670">
        <f t="shared" si="132"/>
        <v>0.66259471548018889</v>
      </c>
      <c r="O670">
        <f t="shared" si="133"/>
        <v>2.457679483927024</v>
      </c>
      <c r="P670">
        <f t="shared" si="134"/>
        <v>1</v>
      </c>
      <c r="Q670">
        <f t="shared" si="135"/>
        <v>1.3275463425088674E-4</v>
      </c>
      <c r="R670">
        <f t="shared" si="136"/>
        <v>1.1832826091140438</v>
      </c>
      <c r="S670">
        <f t="shared" si="137"/>
        <v>0.42468501345554721</v>
      </c>
      <c r="T670" t="str">
        <f t="shared" si="138"/>
        <v/>
      </c>
      <c r="U670" t="str">
        <f t="shared" si="139"/>
        <v/>
      </c>
      <c r="V670" t="str">
        <f t="shared" si="130"/>
        <v/>
      </c>
      <c r="X670">
        <f t="shared" ca="1" si="140"/>
        <v>73.452894375200003</v>
      </c>
    </row>
    <row r="671" spans="1:24" x14ac:dyDescent="0.25">
      <c r="A671" s="2">
        <v>43232.830731863432</v>
      </c>
      <c r="B671">
        <v>682.53</v>
      </c>
      <c r="C671">
        <v>1</v>
      </c>
      <c r="H671">
        <f>VLOOKUP(A671,[1]Sheet1!$A$2:$F$2001,5,FALSE)</f>
        <v>682.25612231299988</v>
      </c>
      <c r="I671">
        <f>VLOOKUP(A671,[1]Sheet1!$A$2:$F$2001,6,FALSE)</f>
        <v>682.53</v>
      </c>
      <c r="J671" s="5"/>
      <c r="K671" s="5" t="str">
        <f t="shared" si="141"/>
        <v/>
      </c>
      <c r="L671" s="6">
        <f t="shared" si="142"/>
        <v>670</v>
      </c>
      <c r="M671">
        <f t="shared" si="131"/>
        <v>681.68480058226726</v>
      </c>
      <c r="N671">
        <f t="shared" si="132"/>
        <v>0.71456568141195098</v>
      </c>
      <c r="O671">
        <f t="shared" si="133"/>
        <v>1.1828155755572216</v>
      </c>
      <c r="P671" t="str">
        <f t="shared" si="134"/>
        <v/>
      </c>
      <c r="Q671">
        <f t="shared" si="135"/>
        <v>0</v>
      </c>
      <c r="R671">
        <f t="shared" si="136"/>
        <v>-0.5203432849513786</v>
      </c>
      <c r="S671">
        <f t="shared" si="137"/>
        <v>-0.78881063774661553</v>
      </c>
      <c r="T671" t="str">
        <f t="shared" si="138"/>
        <v/>
      </c>
      <c r="U671" t="str">
        <f t="shared" si="139"/>
        <v/>
      </c>
      <c r="V671" t="str">
        <f t="shared" si="130"/>
        <v/>
      </c>
      <c r="X671">
        <f t="shared" ca="1" si="140"/>
        <v>73.452894375200003</v>
      </c>
    </row>
    <row r="672" spans="1:24" x14ac:dyDescent="0.25">
      <c r="A672" s="2">
        <v>43232.830755162038</v>
      </c>
      <c r="B672">
        <v>682.53</v>
      </c>
      <c r="C672">
        <v>2</v>
      </c>
      <c r="H672">
        <f>VLOOKUP(A672,[1]Sheet1!$A$2:$F$2001,5,FALSE)</f>
        <v>682.25612231299988</v>
      </c>
      <c r="I672">
        <f>VLOOKUP(A672,[1]Sheet1!$A$2:$F$2001,6,FALSE)</f>
        <v>682.03</v>
      </c>
      <c r="J672" s="5"/>
      <c r="K672" s="5" t="str">
        <f t="shared" si="141"/>
        <v/>
      </c>
      <c r="L672" s="6">
        <f t="shared" si="142"/>
        <v>671</v>
      </c>
      <c r="M672">
        <f t="shared" si="131"/>
        <v>681.84516560799841</v>
      </c>
      <c r="N672">
        <f t="shared" si="132"/>
        <v>0.72789081131632238</v>
      </c>
      <c r="O672">
        <f t="shared" si="133"/>
        <v>0.94084769494905884</v>
      </c>
      <c r="P672" t="str">
        <f t="shared" si="134"/>
        <v/>
      </c>
      <c r="Q672">
        <f t="shared" si="135"/>
        <v>2.3298605810850859E-5</v>
      </c>
      <c r="R672">
        <f t="shared" si="136"/>
        <v>-0.23223381349974617</v>
      </c>
      <c r="S672">
        <f t="shared" si="137"/>
        <v>-0.1488351394468968</v>
      </c>
      <c r="T672" t="str">
        <f t="shared" si="138"/>
        <v/>
      </c>
      <c r="U672" t="str">
        <f t="shared" si="139"/>
        <v/>
      </c>
      <c r="V672" t="str">
        <f t="shared" si="130"/>
        <v/>
      </c>
      <c r="X672">
        <f t="shared" ca="1" si="140"/>
        <v>73.452894375200003</v>
      </c>
    </row>
    <row r="673" spans="1:24" x14ac:dyDescent="0.25">
      <c r="A673" s="2">
        <v>43232.831017129633</v>
      </c>
      <c r="B673">
        <v>682.3941515556603</v>
      </c>
      <c r="C673">
        <v>10</v>
      </c>
      <c r="H673">
        <f>VLOOKUP(A673,[1]Sheet1!$A$2:$F$2001,5,FALSE)</f>
        <v>682.00019999999995</v>
      </c>
      <c r="I673">
        <f>VLOOKUP(A673,[1]Sheet1!$A$2:$F$2001,6,FALSE)</f>
        <v>682.03</v>
      </c>
      <c r="J673" s="5"/>
      <c r="K673" s="5" t="str">
        <f t="shared" si="141"/>
        <v/>
      </c>
      <c r="L673" s="6">
        <f t="shared" si="142"/>
        <v>672</v>
      </c>
      <c r="M673">
        <f t="shared" si="131"/>
        <v>682.04074418323012</v>
      </c>
      <c r="N673">
        <f t="shared" si="132"/>
        <v>0.72393822282351672</v>
      </c>
      <c r="O673">
        <f t="shared" si="133"/>
        <v>0.48817338453524067</v>
      </c>
      <c r="P673" t="str">
        <f t="shared" si="134"/>
        <v/>
      </c>
      <c r="Q673">
        <f t="shared" si="135"/>
        <v>2.619675942696631E-4</v>
      </c>
      <c r="R673">
        <f t="shared" si="136"/>
        <v>2.7187704063197868</v>
      </c>
      <c r="S673">
        <f t="shared" si="137"/>
        <v>4.6428502367365025</v>
      </c>
      <c r="T673" t="str">
        <f t="shared" si="138"/>
        <v/>
      </c>
      <c r="U673" t="str">
        <f t="shared" si="139"/>
        <v/>
      </c>
      <c r="V673" t="str">
        <f t="shared" si="130"/>
        <v/>
      </c>
      <c r="X673">
        <f t="shared" ca="1" si="140"/>
        <v>73.452894375200003</v>
      </c>
    </row>
    <row r="674" spans="1:24" x14ac:dyDescent="0.25">
      <c r="A674" s="2">
        <v>43232.831127407408</v>
      </c>
      <c r="B674">
        <v>682.01631315943996</v>
      </c>
      <c r="C674">
        <v>3</v>
      </c>
      <c r="H674">
        <f>VLOOKUP(A674,[1]Sheet1!$A$2:$F$2001,5,FALSE)</f>
        <v>682</v>
      </c>
      <c r="I674">
        <f>VLOOKUP(A674,[1]Sheet1!$A$2:$F$2001,6,FALSE)</f>
        <v>681.9</v>
      </c>
      <c r="J674" s="5"/>
      <c r="K674" s="5" t="str">
        <f t="shared" si="141"/>
        <v/>
      </c>
      <c r="L674" s="6">
        <f t="shared" si="142"/>
        <v>673</v>
      </c>
      <c r="M674">
        <f t="shared" si="131"/>
        <v>682.20788965894064</v>
      </c>
      <c r="N674">
        <f t="shared" si="132"/>
        <v>0.7125526762504909</v>
      </c>
      <c r="O674">
        <f t="shared" si="133"/>
        <v>-0.26885942034317339</v>
      </c>
      <c r="P674" t="str">
        <f t="shared" si="134"/>
        <v/>
      </c>
      <c r="Q674">
        <f t="shared" si="135"/>
        <v>1.1027777509298176E-4</v>
      </c>
      <c r="R674">
        <f t="shared" si="136"/>
        <v>0.68776730038797751</v>
      </c>
      <c r="S674">
        <f t="shared" si="137"/>
        <v>0.26240096232655546</v>
      </c>
      <c r="T674" t="str">
        <f t="shared" si="138"/>
        <v/>
      </c>
      <c r="U674" t="str">
        <f t="shared" si="139"/>
        <v/>
      </c>
      <c r="V674" t="str">
        <f t="shared" si="130"/>
        <v/>
      </c>
      <c r="X674">
        <f t="shared" ca="1" si="140"/>
        <v>73.452894375200003</v>
      </c>
    </row>
    <row r="675" spans="1:24" x14ac:dyDescent="0.25">
      <c r="A675" s="2">
        <v>43232.831144212963</v>
      </c>
      <c r="B675">
        <v>681.7016145168601</v>
      </c>
      <c r="C675">
        <v>3</v>
      </c>
      <c r="H675">
        <f>VLOOKUP(A675,[1]Sheet1!$A$2:$F$2001,5,FALSE)</f>
        <v>682.02</v>
      </c>
      <c r="I675">
        <f>VLOOKUP(A675,[1]Sheet1!$A$2:$F$2001,6,FALSE)</f>
        <v>681.95612400100003</v>
      </c>
      <c r="J675" s="5"/>
      <c r="K675" s="5" t="str">
        <f t="shared" si="141"/>
        <v/>
      </c>
      <c r="L675" s="6">
        <f t="shared" si="142"/>
        <v>674</v>
      </c>
      <c r="M675">
        <f t="shared" si="131"/>
        <v>682.3196309907687</v>
      </c>
      <c r="N675">
        <f t="shared" si="132"/>
        <v>0.69944811216554115</v>
      </c>
      <c r="O675">
        <f t="shared" si="133"/>
        <v>-0.88357729924407646</v>
      </c>
      <c r="P675" t="str">
        <f t="shared" si="134"/>
        <v/>
      </c>
      <c r="Q675">
        <f t="shared" si="135"/>
        <v>1.6805555787868798E-5</v>
      </c>
      <c r="R675">
        <f t="shared" si="136"/>
        <v>-0.38302199247125079</v>
      </c>
      <c r="S675">
        <f t="shared" si="137"/>
        <v>0.27741854351460649</v>
      </c>
      <c r="T675" t="str">
        <f t="shared" si="138"/>
        <v/>
      </c>
      <c r="U675" t="str">
        <f t="shared" si="139"/>
        <v/>
      </c>
      <c r="V675" t="str">
        <f t="shared" si="130"/>
        <v/>
      </c>
      <c r="X675">
        <f t="shared" ca="1" si="140"/>
        <v>73.452894375200003</v>
      </c>
    </row>
    <row r="676" spans="1:24" x14ac:dyDescent="0.25">
      <c r="A676" s="2">
        <v>43232.831144212963</v>
      </c>
      <c r="B676">
        <v>681.9</v>
      </c>
      <c r="C676">
        <v>1</v>
      </c>
      <c r="H676">
        <f>VLOOKUP(A676,[1]Sheet1!$A$2:$F$2001,5,FALSE)</f>
        <v>682.02</v>
      </c>
      <c r="I676">
        <f>VLOOKUP(A676,[1]Sheet1!$A$2:$F$2001,6,FALSE)</f>
        <v>681.95612400100003</v>
      </c>
      <c r="J676" s="5"/>
      <c r="K676" s="5" t="str">
        <f t="shared" si="141"/>
        <v/>
      </c>
      <c r="L676" s="6">
        <f t="shared" si="142"/>
        <v>675</v>
      </c>
      <c r="M676">
        <f t="shared" si="131"/>
        <v>682.3850733858344</v>
      </c>
      <c r="N676">
        <f t="shared" si="132"/>
        <v>0.69396809414010496</v>
      </c>
      <c r="O676">
        <f t="shared" si="133"/>
        <v>-0.69898514057116623</v>
      </c>
      <c r="P676" t="str">
        <f t="shared" si="134"/>
        <v/>
      </c>
      <c r="Q676">
        <f t="shared" si="135"/>
        <v>0</v>
      </c>
      <c r="R676">
        <f t="shared" si="136"/>
        <v>-0.55746787330024106</v>
      </c>
      <c r="S676">
        <f t="shared" si="137"/>
        <v>-0.67373074853547266</v>
      </c>
      <c r="T676" t="str">
        <f t="shared" si="138"/>
        <v/>
      </c>
      <c r="U676" t="str">
        <f t="shared" si="139"/>
        <v/>
      </c>
      <c r="V676" t="str">
        <f t="shared" si="130"/>
        <v/>
      </c>
      <c r="X676">
        <f t="shared" ca="1" si="140"/>
        <v>73.452894375200003</v>
      </c>
    </row>
    <row r="677" spans="1:24" x14ac:dyDescent="0.25">
      <c r="A677" s="2">
        <v>43232.831150393518</v>
      </c>
      <c r="B677">
        <v>681.93757487208006</v>
      </c>
      <c r="C677">
        <v>2</v>
      </c>
      <c r="H677">
        <f>VLOOKUP(A677,[1]Sheet1!$A$2:$F$2001,5,FALSE)</f>
        <v>683.05867663109996</v>
      </c>
      <c r="I677">
        <f>VLOOKUP(A677,[1]Sheet1!$A$2:$F$2001,6,FALSE)</f>
        <v>681.95612400100003</v>
      </c>
      <c r="J677" s="5"/>
      <c r="K677" s="5" t="str">
        <f t="shared" si="141"/>
        <v/>
      </c>
      <c r="L677" s="6">
        <f t="shared" si="142"/>
        <v>676</v>
      </c>
      <c r="M677">
        <f t="shared" si="131"/>
        <v>682.4644721266194</v>
      </c>
      <c r="N677">
        <f t="shared" si="132"/>
        <v>0.68652148726704121</v>
      </c>
      <c r="O677">
        <f t="shared" si="133"/>
        <v>-0.76748836607700277</v>
      </c>
      <c r="P677" t="str">
        <f t="shared" si="134"/>
        <v/>
      </c>
      <c r="Q677">
        <f t="shared" si="135"/>
        <v>6.180554919410497E-6</v>
      </c>
      <c r="R677">
        <f t="shared" si="136"/>
        <v>-0.47591531364096784</v>
      </c>
      <c r="S677">
        <f t="shared" si="137"/>
        <v>-0.15891043154093212</v>
      </c>
      <c r="T677" t="str">
        <f t="shared" si="138"/>
        <v/>
      </c>
      <c r="U677" t="str">
        <f t="shared" si="139"/>
        <v/>
      </c>
      <c r="V677" t="str">
        <f t="shared" si="130"/>
        <v/>
      </c>
      <c r="X677">
        <f t="shared" ca="1" si="140"/>
        <v>73.452894375200003</v>
      </c>
    </row>
    <row r="678" spans="1:24" x14ac:dyDescent="0.25">
      <c r="A678" s="2">
        <v>43232.831294988428</v>
      </c>
      <c r="B678">
        <v>682.00668332880002</v>
      </c>
      <c r="C678">
        <v>3</v>
      </c>
      <c r="H678">
        <f>VLOOKUP(A678,[1]Sheet1!$A$2:$F$2001,5,FALSE)</f>
        <v>683.05867663109996</v>
      </c>
      <c r="I678">
        <f>VLOOKUP(A678,[1]Sheet1!$A$2:$F$2001,6,FALSE)</f>
        <v>682.01</v>
      </c>
      <c r="J678" s="5"/>
      <c r="K678" s="5" t="str">
        <f t="shared" si="141"/>
        <v/>
      </c>
      <c r="L678" s="6">
        <f t="shared" si="142"/>
        <v>677</v>
      </c>
      <c r="M678">
        <f t="shared" si="131"/>
        <v>682.53843404606209</v>
      </c>
      <c r="N678">
        <f t="shared" si="132"/>
        <v>0.68100742391193236</v>
      </c>
      <c r="O678">
        <f t="shared" si="133"/>
        <v>-0.78082954545123517</v>
      </c>
      <c r="P678" t="str">
        <f t="shared" si="134"/>
        <v/>
      </c>
      <c r="Q678">
        <f t="shared" si="135"/>
        <v>1.4459490921581164E-4</v>
      </c>
      <c r="R678">
        <f t="shared" si="136"/>
        <v>1.4112397586468344</v>
      </c>
      <c r="S678">
        <f t="shared" si="137"/>
        <v>0.30626790293878164</v>
      </c>
      <c r="T678" t="str">
        <f t="shared" si="138"/>
        <v/>
      </c>
      <c r="U678" t="str">
        <f t="shared" si="139"/>
        <v/>
      </c>
      <c r="V678" t="str">
        <f t="shared" ref="V678:V741" si="143">IF(T678=1,IF(ISNUMBER(T677),"",K678),"")</f>
        <v/>
      </c>
      <c r="X678">
        <f t="shared" ca="1" si="140"/>
        <v>73.452894375200003</v>
      </c>
    </row>
    <row r="679" spans="1:24" x14ac:dyDescent="0.25">
      <c r="A679" s="2">
        <v>43232.831439097223</v>
      </c>
      <c r="B679">
        <v>682.00829969504002</v>
      </c>
      <c r="C679">
        <v>4</v>
      </c>
      <c r="H679">
        <f>VLOOKUP(A679,[1]Sheet1!$A$2:$F$2001,5,FALSE)</f>
        <v>683.09755096109996</v>
      </c>
      <c r="I679">
        <f>VLOOKUP(A679,[1]Sheet1!$A$2:$F$2001,6,FALSE)</f>
        <v>682.01</v>
      </c>
      <c r="J679" s="5"/>
      <c r="K679" s="5" t="str">
        <f t="shared" si="141"/>
        <v/>
      </c>
      <c r="L679" s="6">
        <f t="shared" si="142"/>
        <v>678</v>
      </c>
      <c r="M679">
        <f t="shared" ref="M679:M742" si="144">FORECAST(L679,B644:B678,L644:L678)</f>
        <v>682.61037352927087</v>
      </c>
      <c r="N679">
        <f t="shared" ref="N679:N742" si="145">STEYX(B644:B678,L644:L678)</f>
        <v>0.67683871518118577</v>
      </c>
      <c r="O679">
        <f t="shared" ref="O679:O742" si="146">(B679-M679)/N679</f>
        <v>-0.8895381140685471</v>
      </c>
      <c r="P679" t="str">
        <f t="shared" ref="P679:P742" si="147">IF(O679&gt;1.5,1,"")</f>
        <v/>
      </c>
      <c r="Q679">
        <f t="shared" ref="Q679:Q742" si="148">A679-A678</f>
        <v>1.4410879521165043E-4</v>
      </c>
      <c r="R679">
        <f t="shared" ref="R679:R742" si="149">(Q679-AVERAGE(Q644:Q678))/_xlfn.STDEV.S(Q644:Q678)</f>
        <v>1.3186064463098508</v>
      </c>
      <c r="S679">
        <f t="shared" ref="S679:S742" si="150">(C679-AVERAGE(C643:C678))/_xlfn.STDEV.S(C643:C678)</f>
        <v>0.78564375101687467</v>
      </c>
      <c r="T679" t="str">
        <f t="shared" ref="T679:T742" si="151">IF(R679&lt;-0.25,IF(O679&lt;-1,1,""),"")</f>
        <v/>
      </c>
      <c r="U679" t="str">
        <f t="shared" ref="U679:U742" si="152">IF(ISNUMBER(T679),K679,"")</f>
        <v/>
      </c>
      <c r="V679" t="str">
        <f t="shared" si="143"/>
        <v/>
      </c>
      <c r="X679">
        <f t="shared" ca="1" si="140"/>
        <v>73.452894375200003</v>
      </c>
    </row>
    <row r="680" spans="1:24" x14ac:dyDescent="0.25">
      <c r="A680" s="2">
        <v>43232.831605798609</v>
      </c>
      <c r="B680">
        <v>682.01</v>
      </c>
      <c r="C680">
        <v>3</v>
      </c>
      <c r="H680">
        <f>VLOOKUP(A680,[1]Sheet1!$A$2:$F$2001,5,FALSE)</f>
        <v>683.09755096109996</v>
      </c>
      <c r="I680">
        <f>VLOOKUP(A680,[1]Sheet1!$A$2:$F$2001,6,FALSE)</f>
        <v>682.01</v>
      </c>
      <c r="J680" s="5"/>
      <c r="K680" s="5" t="str">
        <f t="shared" si="141"/>
        <v/>
      </c>
      <c r="L680" s="6">
        <f t="shared" si="142"/>
        <v>679</v>
      </c>
      <c r="M680">
        <f t="shared" si="144"/>
        <v>682.67235162062934</v>
      </c>
      <c r="N680">
        <f t="shared" si="145"/>
        <v>0.67566595445111444</v>
      </c>
      <c r="O680">
        <f t="shared" si="146"/>
        <v>-0.98029450243267191</v>
      </c>
      <c r="P680" t="str">
        <f t="shared" si="147"/>
        <v/>
      </c>
      <c r="Q680">
        <f t="shared" si="148"/>
        <v>1.6670138575136662E-4</v>
      </c>
      <c r="R680">
        <f t="shared" si="149"/>
        <v>1.5695716277673464</v>
      </c>
      <c r="S680">
        <f t="shared" si="150"/>
        <v>0.26581137062684496</v>
      </c>
      <c r="T680" t="str">
        <f t="shared" si="151"/>
        <v/>
      </c>
      <c r="U680" t="str">
        <f t="shared" si="152"/>
        <v/>
      </c>
      <c r="V680" t="str">
        <f t="shared" si="143"/>
        <v/>
      </c>
      <c r="X680">
        <f t="shared" ref="X680:X743" ca="1" si="153">IF(ISNUMBER(V680),V680+X679,X679)</f>
        <v>73.452894375200003</v>
      </c>
    </row>
    <row r="681" spans="1:24" x14ac:dyDescent="0.25">
      <c r="A681" s="2">
        <v>43232.831605798609</v>
      </c>
      <c r="B681">
        <v>682.01</v>
      </c>
      <c r="C681">
        <v>3</v>
      </c>
      <c r="H681">
        <f>VLOOKUP(A681,[1]Sheet1!$A$2:$F$2001,5,FALSE)</f>
        <v>683.09755096109996</v>
      </c>
      <c r="I681">
        <f>VLOOKUP(A681,[1]Sheet1!$A$2:$F$2001,6,FALSE)</f>
        <v>682.01</v>
      </c>
      <c r="J681" s="5"/>
      <c r="K681" s="5" t="str">
        <f t="shared" si="141"/>
        <v/>
      </c>
      <c r="L681" s="6">
        <f t="shared" si="142"/>
        <v>680</v>
      </c>
      <c r="M681">
        <f t="shared" si="144"/>
        <v>682.72599952790722</v>
      </c>
      <c r="N681">
        <f t="shared" si="145"/>
        <v>0.67685881175974749</v>
      </c>
      <c r="O681">
        <f t="shared" si="146"/>
        <v>-1.0578270024227368</v>
      </c>
      <c r="P681" t="str">
        <f t="shared" si="147"/>
        <v/>
      </c>
      <c r="Q681">
        <f t="shared" si="148"/>
        <v>0</v>
      </c>
      <c r="R681">
        <f t="shared" si="149"/>
        <v>-0.61370361199356527</v>
      </c>
      <c r="S681">
        <f t="shared" si="150"/>
        <v>0.28107495883788652</v>
      </c>
      <c r="T681">
        <f t="shared" si="151"/>
        <v>1</v>
      </c>
      <c r="U681" t="str">
        <f t="shared" si="152"/>
        <v/>
      </c>
      <c r="V681" t="str">
        <f t="shared" si="143"/>
        <v/>
      </c>
      <c r="X681">
        <f t="shared" ca="1" si="153"/>
        <v>73.452894375200003</v>
      </c>
    </row>
    <row r="682" spans="1:24" x14ac:dyDescent="0.25">
      <c r="A682" s="2">
        <v>43232.831605798609</v>
      </c>
      <c r="B682">
        <v>682.01</v>
      </c>
      <c r="C682">
        <v>1</v>
      </c>
      <c r="H682">
        <f>VLOOKUP(A682,[1]Sheet1!$A$2:$F$2001,5,FALSE)</f>
        <v>683.09755096109996</v>
      </c>
      <c r="I682">
        <f>VLOOKUP(A682,[1]Sheet1!$A$2:$F$2001,6,FALSE)</f>
        <v>682.01</v>
      </c>
      <c r="J682" s="5"/>
      <c r="K682" s="5" t="str">
        <f t="shared" si="141"/>
        <v/>
      </c>
      <c r="L682" s="6">
        <f t="shared" si="142"/>
        <v>681</v>
      </c>
      <c r="M682">
        <f t="shared" si="144"/>
        <v>682.76951298140375</v>
      </c>
      <c r="N682">
        <f t="shared" si="145"/>
        <v>0.68117090491918075</v>
      </c>
      <c r="O682">
        <f t="shared" si="146"/>
        <v>-1.1150108965588796</v>
      </c>
      <c r="P682" t="str">
        <f t="shared" si="147"/>
        <v/>
      </c>
      <c r="Q682">
        <f t="shared" si="148"/>
        <v>0</v>
      </c>
      <c r="R682">
        <f t="shared" si="149"/>
        <v>-0.61370361199356527</v>
      </c>
      <c r="S682">
        <f t="shared" si="150"/>
        <v>-0.69567474065693025</v>
      </c>
      <c r="T682">
        <f t="shared" si="151"/>
        <v>1</v>
      </c>
      <c r="U682" t="str">
        <f t="shared" si="152"/>
        <v/>
      </c>
      <c r="V682" t="str">
        <f t="shared" si="143"/>
        <v/>
      </c>
      <c r="X682">
        <f t="shared" ca="1" si="153"/>
        <v>73.452894375200003</v>
      </c>
    </row>
    <row r="683" spans="1:24" x14ac:dyDescent="0.25">
      <c r="A683" s="2">
        <v>43232.831605798609</v>
      </c>
      <c r="B683">
        <v>682.01</v>
      </c>
      <c r="C683">
        <v>1</v>
      </c>
      <c r="H683">
        <f>VLOOKUP(A683,[1]Sheet1!$A$2:$F$2001,5,FALSE)</f>
        <v>683.09755096109996</v>
      </c>
      <c r="I683">
        <f>VLOOKUP(A683,[1]Sheet1!$A$2:$F$2001,6,FALSE)</f>
        <v>682.01</v>
      </c>
      <c r="J683" s="5"/>
      <c r="K683" s="5" t="str">
        <f t="shared" si="141"/>
        <v/>
      </c>
      <c r="L683" s="6">
        <f t="shared" si="142"/>
        <v>682</v>
      </c>
      <c r="M683">
        <f t="shared" si="144"/>
        <v>682.80289198111871</v>
      </c>
      <c r="N683">
        <f t="shared" si="145"/>
        <v>0.68833844502402253</v>
      </c>
      <c r="O683">
        <f t="shared" si="146"/>
        <v>-1.1518926290555265</v>
      </c>
      <c r="P683" t="str">
        <f t="shared" si="147"/>
        <v/>
      </c>
      <c r="Q683">
        <f t="shared" si="148"/>
        <v>0</v>
      </c>
      <c r="R683">
        <f t="shared" si="149"/>
        <v>-0.61370361199356527</v>
      </c>
      <c r="S683">
        <f t="shared" si="150"/>
        <v>-0.69567474065693025</v>
      </c>
      <c r="T683">
        <f t="shared" si="151"/>
        <v>1</v>
      </c>
      <c r="U683" t="str">
        <f t="shared" si="152"/>
        <v/>
      </c>
      <c r="V683" t="str">
        <f t="shared" si="143"/>
        <v/>
      </c>
      <c r="X683">
        <f t="shared" ca="1" si="153"/>
        <v>73.452894375200003</v>
      </c>
    </row>
    <row r="684" spans="1:24" x14ac:dyDescent="0.25">
      <c r="A684" s="2">
        <v>43232.831605798609</v>
      </c>
      <c r="B684">
        <v>682.01</v>
      </c>
      <c r="C684">
        <v>1</v>
      </c>
      <c r="H684">
        <f>VLOOKUP(A684,[1]Sheet1!$A$2:$F$2001,5,FALSE)</f>
        <v>683.09755096109996</v>
      </c>
      <c r="I684">
        <f>VLOOKUP(A684,[1]Sheet1!$A$2:$F$2001,6,FALSE)</f>
        <v>682.01</v>
      </c>
      <c r="J684" s="5"/>
      <c r="K684" s="5" t="str">
        <f t="shared" si="141"/>
        <v/>
      </c>
      <c r="L684" s="6">
        <f t="shared" si="142"/>
        <v>683</v>
      </c>
      <c r="M684">
        <f t="shared" si="144"/>
        <v>682.8261365270522</v>
      </c>
      <c r="N684">
        <f t="shared" si="145"/>
        <v>0.69792378627079477</v>
      </c>
      <c r="O684">
        <f t="shared" si="146"/>
        <v>-1.169377721617797</v>
      </c>
      <c r="P684" t="str">
        <f t="shared" si="147"/>
        <v/>
      </c>
      <c r="Q684">
        <f t="shared" si="148"/>
        <v>0</v>
      </c>
      <c r="R684">
        <f t="shared" si="149"/>
        <v>-0.61370361199356527</v>
      </c>
      <c r="S684">
        <f t="shared" si="150"/>
        <v>-0.69567474065693025</v>
      </c>
      <c r="T684">
        <f t="shared" si="151"/>
        <v>1</v>
      </c>
      <c r="U684" t="str">
        <f t="shared" si="152"/>
        <v/>
      </c>
      <c r="V684" t="str">
        <f t="shared" si="143"/>
        <v/>
      </c>
      <c r="X684">
        <f t="shared" ca="1" si="153"/>
        <v>73.452894375200003</v>
      </c>
    </row>
    <row r="685" spans="1:24" x14ac:dyDescent="0.25">
      <c r="A685" s="2">
        <v>43232.831698379632</v>
      </c>
      <c r="B685">
        <v>682.02088310392003</v>
      </c>
      <c r="C685">
        <v>3</v>
      </c>
      <c r="H685">
        <f>VLOOKUP(A685,[1]Sheet1!$A$2:$F$2001,5,FALSE)</f>
        <v>683.09755096109996</v>
      </c>
      <c r="I685">
        <f>VLOOKUP(A685,[1]Sheet1!$A$2:$F$2001,6,FALSE)</f>
        <v>682.2728708617999</v>
      </c>
      <c r="J685" s="5"/>
      <c r="K685" s="5" t="str">
        <f t="shared" si="141"/>
        <v/>
      </c>
      <c r="L685" s="6">
        <f t="shared" si="142"/>
        <v>684</v>
      </c>
      <c r="M685">
        <f t="shared" si="144"/>
        <v>682.839246619204</v>
      </c>
      <c r="N685">
        <f t="shared" si="145"/>
        <v>0.70933994109758558</v>
      </c>
      <c r="O685">
        <f t="shared" si="146"/>
        <v>-1.1536972160593348</v>
      </c>
      <c r="P685" t="str">
        <f t="shared" si="147"/>
        <v/>
      </c>
      <c r="Q685">
        <f t="shared" si="148"/>
        <v>9.2581023636739701E-5</v>
      </c>
      <c r="R685">
        <f t="shared" si="149"/>
        <v>0.5411802807309225</v>
      </c>
      <c r="S685">
        <f t="shared" si="150"/>
        <v>0.26756720794497302</v>
      </c>
      <c r="T685" t="str">
        <f t="shared" si="151"/>
        <v/>
      </c>
      <c r="U685" t="str">
        <f t="shared" si="152"/>
        <v/>
      </c>
      <c r="V685" t="str">
        <f t="shared" si="143"/>
        <v/>
      </c>
      <c r="X685">
        <f t="shared" ca="1" si="153"/>
        <v>73.452894375200003</v>
      </c>
    </row>
    <row r="686" spans="1:24" x14ac:dyDescent="0.25">
      <c r="A686" s="2">
        <v>43232.83206025463</v>
      </c>
      <c r="B686">
        <v>682.68160085555996</v>
      </c>
      <c r="C686">
        <v>7</v>
      </c>
      <c r="H686">
        <f>VLOOKUP(A686,[1]Sheet1!$A$2:$F$2001,5,FALSE)</f>
        <v>683.09755096109996</v>
      </c>
      <c r="I686">
        <f>VLOOKUP(A686,[1]Sheet1!$A$2:$F$2001,6,FALSE)</f>
        <v>682.98988400000007</v>
      </c>
      <c r="J686" s="5"/>
      <c r="K686" s="5" t="str">
        <f t="shared" si="141"/>
        <v/>
      </c>
      <c r="L686" s="6">
        <f t="shared" si="142"/>
        <v>685</v>
      </c>
      <c r="M686">
        <f t="shared" si="144"/>
        <v>682.84346604087966</v>
      </c>
      <c r="N686">
        <f t="shared" si="145"/>
        <v>0.72153716290916492</v>
      </c>
      <c r="O686">
        <f t="shared" si="146"/>
        <v>-0.22433381624734877</v>
      </c>
      <c r="P686" t="str">
        <f t="shared" si="147"/>
        <v/>
      </c>
      <c r="Q686">
        <f t="shared" si="148"/>
        <v>3.6187499790685251E-4</v>
      </c>
      <c r="R686">
        <f t="shared" si="149"/>
        <v>3.8743882269027825</v>
      </c>
      <c r="S686">
        <f t="shared" si="150"/>
        <v>2.1809886311936548</v>
      </c>
      <c r="T686" t="str">
        <f t="shared" si="151"/>
        <v/>
      </c>
      <c r="U686" t="str">
        <f t="shared" si="152"/>
        <v/>
      </c>
      <c r="V686" t="str">
        <f t="shared" si="143"/>
        <v/>
      </c>
      <c r="X686">
        <f t="shared" ca="1" si="153"/>
        <v>73.452894375200003</v>
      </c>
    </row>
    <row r="687" spans="1:24" x14ac:dyDescent="0.25">
      <c r="A687" s="2">
        <v>43232.832497986114</v>
      </c>
      <c r="B687">
        <v>682.99729047478002</v>
      </c>
      <c r="C687">
        <v>6</v>
      </c>
      <c r="H687">
        <f>VLOOKUP(A687,[1]Sheet1!$A$2:$F$2001,5,FALSE)</f>
        <v>683.09755096109996</v>
      </c>
      <c r="I687">
        <f>VLOOKUP(A687,[1]Sheet1!$A$2:$F$2001,6,FALSE)</f>
        <v>683.14159232569989</v>
      </c>
      <c r="J687" s="5"/>
      <c r="K687" s="5" t="str">
        <f t="shared" si="141"/>
        <v/>
      </c>
      <c r="L687" s="6">
        <f t="shared" si="142"/>
        <v>686</v>
      </c>
      <c r="M687">
        <f t="shared" si="144"/>
        <v>682.91300673616809</v>
      </c>
      <c r="N687">
        <f t="shared" si="145"/>
        <v>0.72192421314927024</v>
      </c>
      <c r="O687">
        <f t="shared" si="146"/>
        <v>0.11674873494581464</v>
      </c>
      <c r="P687" t="str">
        <f t="shared" si="147"/>
        <v/>
      </c>
      <c r="Q687">
        <f t="shared" si="148"/>
        <v>4.3773148354375735E-4</v>
      </c>
      <c r="R687">
        <f t="shared" si="149"/>
        <v>3.949582627413843</v>
      </c>
      <c r="S687">
        <f t="shared" si="150"/>
        <v>1.5305894779244582</v>
      </c>
      <c r="T687" t="str">
        <f t="shared" si="151"/>
        <v/>
      </c>
      <c r="U687" t="str">
        <f t="shared" si="152"/>
        <v/>
      </c>
      <c r="V687" t="str">
        <f t="shared" si="143"/>
        <v/>
      </c>
      <c r="X687">
        <f t="shared" ca="1" si="153"/>
        <v>73.452894375200003</v>
      </c>
    </row>
    <row r="688" spans="1:24" x14ac:dyDescent="0.25">
      <c r="A688" s="2">
        <v>43232.832666782408</v>
      </c>
      <c r="B688">
        <v>683.16500865037995</v>
      </c>
      <c r="C688">
        <v>6</v>
      </c>
      <c r="H688">
        <f>VLOOKUP(A688,[1]Sheet1!$A$2:$F$2001,5,FALSE)</f>
        <v>683.09755096109996</v>
      </c>
      <c r="I688">
        <f>VLOOKUP(A688,[1]Sheet1!$A$2:$F$2001,6,FALSE)</f>
        <v>683.2883847999999</v>
      </c>
      <c r="J688" s="5"/>
      <c r="K688" s="5" t="str">
        <f t="shared" si="141"/>
        <v/>
      </c>
      <c r="L688" s="6">
        <f t="shared" si="142"/>
        <v>687</v>
      </c>
      <c r="M688">
        <f t="shared" si="144"/>
        <v>683.00510556849929</v>
      </c>
      <c r="N688">
        <f t="shared" si="145"/>
        <v>0.72205700365806935</v>
      </c>
      <c r="O688">
        <f t="shared" si="146"/>
        <v>0.22145492817126536</v>
      </c>
      <c r="P688" t="str">
        <f t="shared" si="147"/>
        <v/>
      </c>
      <c r="Q688">
        <f t="shared" si="148"/>
        <v>1.6879629401955754E-4</v>
      </c>
      <c r="R688">
        <f t="shared" si="149"/>
        <v>0.82809967783210303</v>
      </c>
      <c r="S688">
        <f t="shared" si="150"/>
        <v>1.4341872678709466</v>
      </c>
      <c r="T688" t="str">
        <f t="shared" si="151"/>
        <v/>
      </c>
      <c r="U688" t="str">
        <f t="shared" si="152"/>
        <v/>
      </c>
      <c r="V688" t="str">
        <f t="shared" si="143"/>
        <v/>
      </c>
      <c r="X688">
        <f t="shared" ca="1" si="153"/>
        <v>73.452894375200003</v>
      </c>
    </row>
    <row r="689" spans="1:24" x14ac:dyDescent="0.25">
      <c r="A689" s="2">
        <v>43232.832960358799</v>
      </c>
      <c r="B689">
        <v>682.87151350633997</v>
      </c>
      <c r="C689">
        <v>16</v>
      </c>
      <c r="H689">
        <f>VLOOKUP(A689,[1]Sheet1!$A$2:$F$2001,5,FALSE)</f>
        <v>682.00781339880007</v>
      </c>
      <c r="I689">
        <f>VLOOKUP(A689,[1]Sheet1!$A$2:$F$2001,6,FALSE)</f>
        <v>682.05</v>
      </c>
      <c r="J689" s="5"/>
      <c r="K689" s="5" t="str">
        <f t="shared" si="141"/>
        <v/>
      </c>
      <c r="L689" s="6">
        <f t="shared" si="142"/>
        <v>688</v>
      </c>
      <c r="M689">
        <f t="shared" si="144"/>
        <v>683.10125980337887</v>
      </c>
      <c r="N689">
        <f t="shared" si="145"/>
        <v>0.72238680391786936</v>
      </c>
      <c r="O689">
        <f t="shared" si="146"/>
        <v>-0.31803778224196527</v>
      </c>
      <c r="P689" t="str">
        <f t="shared" si="147"/>
        <v/>
      </c>
      <c r="Q689">
        <f t="shared" si="148"/>
        <v>2.9357639141380787E-4</v>
      </c>
      <c r="R689">
        <f t="shared" si="149"/>
        <v>1.8783993155086587</v>
      </c>
      <c r="S689">
        <f t="shared" si="150"/>
        <v>5.7587365334898628</v>
      </c>
      <c r="T689" t="str">
        <f t="shared" si="151"/>
        <v/>
      </c>
      <c r="U689" t="str">
        <f t="shared" si="152"/>
        <v/>
      </c>
      <c r="V689" t="str">
        <f t="shared" si="143"/>
        <v/>
      </c>
      <c r="X689">
        <f t="shared" ca="1" si="153"/>
        <v>73.452894375200003</v>
      </c>
    </row>
    <row r="690" spans="1:24" x14ac:dyDescent="0.25">
      <c r="A690" s="2">
        <v>43232.832993750002</v>
      </c>
      <c r="B690">
        <v>682.05476292807987</v>
      </c>
      <c r="C690">
        <v>10</v>
      </c>
      <c r="H690">
        <f>VLOOKUP(A690,[1]Sheet1!$A$2:$F$2001,5,FALSE)</f>
        <v>681.37123676279998</v>
      </c>
      <c r="I690">
        <f>VLOOKUP(A690,[1]Sheet1!$A$2:$F$2001,6,FALSE)</f>
        <v>682.05</v>
      </c>
      <c r="J690" s="5"/>
      <c r="K690" s="5" t="str">
        <f t="shared" si="141"/>
        <v/>
      </c>
      <c r="L690" s="6">
        <f t="shared" si="142"/>
        <v>689</v>
      </c>
      <c r="M690">
        <f t="shared" si="144"/>
        <v>683.14791370927378</v>
      </c>
      <c r="N690">
        <f t="shared" si="145"/>
        <v>0.72257508557592376</v>
      </c>
      <c r="O690">
        <f t="shared" si="146"/>
        <v>-1.5128542389786717</v>
      </c>
      <c r="P690" t="str">
        <f t="shared" si="147"/>
        <v/>
      </c>
      <c r="Q690">
        <f t="shared" si="148"/>
        <v>3.3391203032806516E-5</v>
      </c>
      <c r="R690">
        <f t="shared" si="149"/>
        <v>-0.45942086252137199</v>
      </c>
      <c r="S690">
        <f t="shared" si="150"/>
        <v>2.129094327199808</v>
      </c>
      <c r="T690">
        <f t="shared" si="151"/>
        <v>1</v>
      </c>
      <c r="U690" t="str">
        <f t="shared" si="152"/>
        <v/>
      </c>
      <c r="V690" t="str">
        <f t="shared" si="143"/>
        <v/>
      </c>
      <c r="X690">
        <f t="shared" ca="1" si="153"/>
        <v>73.452894375200003</v>
      </c>
    </row>
    <row r="691" spans="1:24" x14ac:dyDescent="0.25">
      <c r="A691" s="2">
        <v>43232.833118946757</v>
      </c>
      <c r="B691">
        <v>681.64253089425995</v>
      </c>
      <c r="C691">
        <v>6</v>
      </c>
      <c r="H691">
        <f>VLOOKUP(A691,[1]Sheet1!$A$2:$F$2001,5,FALSE)</f>
        <v>681.05069500000002</v>
      </c>
      <c r="I691">
        <f>VLOOKUP(A691,[1]Sheet1!$A$2:$F$2001,6,FALSE)</f>
        <v>681.38948147760004</v>
      </c>
      <c r="J691" s="5"/>
      <c r="K691" s="5" t="str">
        <f t="shared" si="141"/>
        <v/>
      </c>
      <c r="L691" s="6">
        <f t="shared" si="142"/>
        <v>690</v>
      </c>
      <c r="M691">
        <f t="shared" si="144"/>
        <v>683.08674647257965</v>
      </c>
      <c r="N691">
        <f t="shared" si="145"/>
        <v>0.7419209332200648</v>
      </c>
      <c r="O691">
        <f t="shared" si="146"/>
        <v>-1.9465896076709344</v>
      </c>
      <c r="P691" t="str">
        <f t="shared" si="147"/>
        <v/>
      </c>
      <c r="Q691">
        <f t="shared" si="148"/>
        <v>1.2519675510702655E-4</v>
      </c>
      <c r="R691">
        <f t="shared" si="149"/>
        <v>0.30786584782149135</v>
      </c>
      <c r="S691">
        <f t="shared" si="150"/>
        <v>0.72830860794870689</v>
      </c>
      <c r="T691" t="str">
        <f t="shared" si="151"/>
        <v/>
      </c>
      <c r="U691" t="str">
        <f t="shared" si="152"/>
        <v/>
      </c>
      <c r="V691" t="str">
        <f t="shared" si="143"/>
        <v/>
      </c>
      <c r="X691">
        <f t="shared" ca="1" si="153"/>
        <v>73.452894375200003</v>
      </c>
    </row>
    <row r="692" spans="1:24" x14ac:dyDescent="0.25">
      <c r="A692" s="2">
        <v>43232.833118946757</v>
      </c>
      <c r="B692">
        <v>682.05</v>
      </c>
      <c r="C692">
        <v>1</v>
      </c>
      <c r="H692">
        <f>VLOOKUP(A692,[1]Sheet1!$A$2:$F$2001,5,FALSE)</f>
        <v>681.05069500000002</v>
      </c>
      <c r="I692">
        <f>VLOOKUP(A692,[1]Sheet1!$A$2:$F$2001,6,FALSE)</f>
        <v>681.38948147760004</v>
      </c>
      <c r="J692" s="5"/>
      <c r="K692" s="5" t="str">
        <f t="shared" si="141"/>
        <v/>
      </c>
      <c r="L692" s="6">
        <f t="shared" si="142"/>
        <v>691</v>
      </c>
      <c r="M692">
        <f t="shared" si="144"/>
        <v>682.96810685423168</v>
      </c>
      <c r="N692">
        <f t="shared" si="145"/>
        <v>0.7728121133084892</v>
      </c>
      <c r="O692">
        <f t="shared" si="146"/>
        <v>-1.1880078461777888</v>
      </c>
      <c r="P692" t="str">
        <f t="shared" si="147"/>
        <v/>
      </c>
      <c r="Q692">
        <f t="shared" si="148"/>
        <v>0</v>
      </c>
      <c r="R692">
        <f t="shared" si="149"/>
        <v>-0.78884189581283204</v>
      </c>
      <c r="S692">
        <f t="shared" si="150"/>
        <v>-0.84041906380202247</v>
      </c>
      <c r="T692">
        <f t="shared" si="151"/>
        <v>1</v>
      </c>
      <c r="U692" t="str">
        <f t="shared" si="152"/>
        <v/>
      </c>
      <c r="V692" t="str">
        <f t="shared" si="143"/>
        <v/>
      </c>
      <c r="X692">
        <f t="shared" ca="1" si="153"/>
        <v>73.452894375200003</v>
      </c>
    </row>
    <row r="693" spans="1:24" x14ac:dyDescent="0.25">
      <c r="A693" s="2">
        <v>43232.833379837961</v>
      </c>
      <c r="B693">
        <v>681.72979829683982</v>
      </c>
      <c r="C693">
        <v>20</v>
      </c>
      <c r="H693">
        <f>VLOOKUP(A693,[1]Sheet1!$A$2:$F$2001,5,FALSE)</f>
        <v>682.96499999999992</v>
      </c>
      <c r="I693">
        <f>VLOOKUP(A693,[1]Sheet1!$A$2:$F$2001,6,FALSE)</f>
        <v>682.83793636899998</v>
      </c>
      <c r="J693" s="5"/>
      <c r="K693" s="5" t="str">
        <f t="shared" si="141"/>
        <v/>
      </c>
      <c r="L693" s="6">
        <f t="shared" si="142"/>
        <v>692</v>
      </c>
      <c r="M693">
        <f t="shared" si="144"/>
        <v>682.88775346530815</v>
      </c>
      <c r="N693">
        <f t="shared" si="145"/>
        <v>0.77648898612691053</v>
      </c>
      <c r="O693">
        <f t="shared" si="146"/>
        <v>-1.491270564240915</v>
      </c>
      <c r="P693" t="str">
        <f t="shared" si="147"/>
        <v/>
      </c>
      <c r="Q693">
        <f t="shared" si="148"/>
        <v>2.6089120365213603E-4</v>
      </c>
      <c r="R693">
        <f t="shared" si="149"/>
        <v>1.4377231919844606</v>
      </c>
      <c r="S693">
        <f t="shared" si="150"/>
        <v>4.9661126497392232</v>
      </c>
      <c r="T693" t="str">
        <f t="shared" si="151"/>
        <v/>
      </c>
      <c r="U693" t="str">
        <f t="shared" si="152"/>
        <v/>
      </c>
      <c r="V693" t="str">
        <f t="shared" si="143"/>
        <v/>
      </c>
      <c r="X693">
        <f t="shared" ca="1" si="153"/>
        <v>73.452894375200003</v>
      </c>
    </row>
    <row r="694" spans="1:24" x14ac:dyDescent="0.25">
      <c r="A694" s="2">
        <v>43232.833682592587</v>
      </c>
      <c r="B694">
        <v>682.90405463297998</v>
      </c>
      <c r="C694">
        <v>10</v>
      </c>
      <c r="H694">
        <f>VLOOKUP(A694,[1]Sheet1!$A$2:$F$2001,5,FALSE)</f>
        <v>682.90567800000008</v>
      </c>
      <c r="I694">
        <f>VLOOKUP(A694,[1]Sheet1!$A$2:$F$2001,6,FALSE)</f>
        <v>682.99</v>
      </c>
      <c r="J694" s="5"/>
      <c r="K694" s="5" t="str">
        <f t="shared" si="141"/>
        <v/>
      </c>
      <c r="L694" s="6">
        <f t="shared" si="142"/>
        <v>693</v>
      </c>
      <c r="M694">
        <f t="shared" si="144"/>
        <v>682.76046946156964</v>
      </c>
      <c r="N694">
        <f t="shared" si="145"/>
        <v>0.78165874526354384</v>
      </c>
      <c r="O694">
        <f t="shared" si="146"/>
        <v>0.18369291238713809</v>
      </c>
      <c r="P694" t="str">
        <f t="shared" si="147"/>
        <v/>
      </c>
      <c r="Q694">
        <f t="shared" si="148"/>
        <v>3.0275462631834671E-4</v>
      </c>
      <c r="R694">
        <f t="shared" si="149"/>
        <v>1.6991331788644353</v>
      </c>
      <c r="S694">
        <f t="shared" si="150"/>
        <v>1.3582360410423773</v>
      </c>
      <c r="T694" t="str">
        <f t="shared" si="151"/>
        <v/>
      </c>
      <c r="U694" t="str">
        <f t="shared" si="152"/>
        <v/>
      </c>
      <c r="V694" t="str">
        <f t="shared" si="143"/>
        <v/>
      </c>
      <c r="X694">
        <f t="shared" ca="1" si="153"/>
        <v>73.452894375200003</v>
      </c>
    </row>
    <row r="695" spans="1:24" x14ac:dyDescent="0.25">
      <c r="A695" s="2">
        <v>43232.833682592587</v>
      </c>
      <c r="B695">
        <v>682.98</v>
      </c>
      <c r="C695">
        <v>1</v>
      </c>
      <c r="H695">
        <f>VLOOKUP(A695,[1]Sheet1!$A$2:$F$2001,5,FALSE)</f>
        <v>682.90567800000008</v>
      </c>
      <c r="I695">
        <f>VLOOKUP(A695,[1]Sheet1!$A$2:$F$2001,6,FALSE)</f>
        <v>682.99</v>
      </c>
      <c r="J695" s="5"/>
      <c r="K695" s="5" t="str">
        <f t="shared" si="141"/>
        <v/>
      </c>
      <c r="L695" s="6">
        <f t="shared" si="142"/>
        <v>694</v>
      </c>
      <c r="M695">
        <f t="shared" si="144"/>
        <v>682.75866450987644</v>
      </c>
      <c r="N695">
        <f t="shared" si="145"/>
        <v>0.75714197175779041</v>
      </c>
      <c r="O695">
        <f t="shared" si="146"/>
        <v>0.29233023446015494</v>
      </c>
      <c r="P695" t="str">
        <f t="shared" si="147"/>
        <v/>
      </c>
      <c r="Q695">
        <f t="shared" si="148"/>
        <v>0</v>
      </c>
      <c r="R695">
        <f t="shared" si="149"/>
        <v>-0.88337148977847724</v>
      </c>
      <c r="S695">
        <f t="shared" si="150"/>
        <v>-0.82435758427306605</v>
      </c>
      <c r="T695" t="str">
        <f t="shared" si="151"/>
        <v/>
      </c>
      <c r="U695" t="str">
        <f t="shared" si="152"/>
        <v/>
      </c>
      <c r="V695" t="str">
        <f t="shared" si="143"/>
        <v/>
      </c>
      <c r="X695">
        <f t="shared" ca="1" si="153"/>
        <v>73.452894375200003</v>
      </c>
    </row>
    <row r="696" spans="1:24" x14ac:dyDescent="0.25">
      <c r="A696" s="2">
        <v>43232.833682592587</v>
      </c>
      <c r="B696">
        <v>682.98</v>
      </c>
      <c r="C696">
        <v>1</v>
      </c>
      <c r="H696">
        <f>VLOOKUP(A696,[1]Sheet1!$A$2:$F$2001,5,FALSE)</f>
        <v>682.90567800000008</v>
      </c>
      <c r="I696">
        <f>VLOOKUP(A696,[1]Sheet1!$A$2:$F$2001,6,FALSE)</f>
        <v>682.99</v>
      </c>
      <c r="J696" s="5"/>
      <c r="K696" s="5" t="str">
        <f t="shared" si="141"/>
        <v/>
      </c>
      <c r="L696" s="6">
        <f t="shared" si="142"/>
        <v>695</v>
      </c>
      <c r="M696">
        <f t="shared" si="144"/>
        <v>682.75089673643288</v>
      </c>
      <c r="N696">
        <f t="shared" si="145"/>
        <v>0.72386658413903571</v>
      </c>
      <c r="O696">
        <f t="shared" si="146"/>
        <v>0.31649929501806545</v>
      </c>
      <c r="P696" t="str">
        <f t="shared" si="147"/>
        <v/>
      </c>
      <c r="Q696">
        <f t="shared" si="148"/>
        <v>0</v>
      </c>
      <c r="R696">
        <f t="shared" si="149"/>
        <v>-0.87081516378760082</v>
      </c>
      <c r="S696">
        <f t="shared" si="150"/>
        <v>-0.82435758427306605</v>
      </c>
      <c r="T696" t="str">
        <f t="shared" si="151"/>
        <v/>
      </c>
      <c r="U696" t="str">
        <f t="shared" si="152"/>
        <v/>
      </c>
      <c r="V696" t="str">
        <f t="shared" si="143"/>
        <v/>
      </c>
      <c r="X696">
        <f t="shared" ca="1" si="153"/>
        <v>73.452894375200003</v>
      </c>
    </row>
    <row r="697" spans="1:24" x14ac:dyDescent="0.25">
      <c r="A697" s="2">
        <v>43232.833682592587</v>
      </c>
      <c r="B697">
        <v>682.98</v>
      </c>
      <c r="C697">
        <v>1</v>
      </c>
      <c r="H697">
        <f>VLOOKUP(A697,[1]Sheet1!$A$2:$F$2001,5,FALSE)</f>
        <v>682.90567800000008</v>
      </c>
      <c r="I697">
        <f>VLOOKUP(A697,[1]Sheet1!$A$2:$F$2001,6,FALSE)</f>
        <v>682.99</v>
      </c>
      <c r="J697" s="5"/>
      <c r="K697" s="5" t="str">
        <f t="shared" si="141"/>
        <v/>
      </c>
      <c r="L697" s="6">
        <f t="shared" si="142"/>
        <v>696</v>
      </c>
      <c r="M697">
        <f t="shared" si="144"/>
        <v>682.72810375290499</v>
      </c>
      <c r="N697">
        <f t="shared" si="145"/>
        <v>0.67785969613485453</v>
      </c>
      <c r="O697">
        <f t="shared" si="146"/>
        <v>0.37160528724652209</v>
      </c>
      <c r="P697" t="str">
        <f t="shared" si="147"/>
        <v/>
      </c>
      <c r="Q697">
        <f t="shared" si="148"/>
        <v>0</v>
      </c>
      <c r="R697">
        <f t="shared" si="149"/>
        <v>-0.8706057508908297</v>
      </c>
      <c r="S697">
        <f t="shared" si="150"/>
        <v>-0.8140478360904756</v>
      </c>
      <c r="T697" t="str">
        <f t="shared" si="151"/>
        <v/>
      </c>
      <c r="U697" t="str">
        <f t="shared" si="152"/>
        <v/>
      </c>
      <c r="V697" t="str">
        <f t="shared" si="143"/>
        <v/>
      </c>
      <c r="X697">
        <f t="shared" ca="1" si="153"/>
        <v>73.452894375200003</v>
      </c>
    </row>
    <row r="698" spans="1:24" x14ac:dyDescent="0.25">
      <c r="A698" s="2">
        <v>43232.833682592587</v>
      </c>
      <c r="B698">
        <v>682.96775069868011</v>
      </c>
      <c r="C698">
        <v>4</v>
      </c>
      <c r="H698">
        <f>VLOOKUP(A698,[1]Sheet1!$A$2:$F$2001,5,FALSE)</f>
        <v>682.90567800000008</v>
      </c>
      <c r="I698">
        <f>VLOOKUP(A698,[1]Sheet1!$A$2:$F$2001,6,FALSE)</f>
        <v>682.99</v>
      </c>
      <c r="J698" s="5"/>
      <c r="K698" s="5" t="str">
        <f t="shared" si="141"/>
        <v/>
      </c>
      <c r="L698" s="6">
        <f t="shared" si="142"/>
        <v>697</v>
      </c>
      <c r="M698">
        <f t="shared" si="144"/>
        <v>682.69160817635179</v>
      </c>
      <c r="N698">
        <f t="shared" si="145"/>
        <v>0.61547705493162763</v>
      </c>
      <c r="O698">
        <f t="shared" si="146"/>
        <v>0.44866420302051763</v>
      </c>
      <c r="P698" t="str">
        <f t="shared" si="147"/>
        <v/>
      </c>
      <c r="Q698">
        <f t="shared" si="148"/>
        <v>0</v>
      </c>
      <c r="R698">
        <f t="shared" si="149"/>
        <v>-0.8706057508908297</v>
      </c>
      <c r="S698">
        <f t="shared" si="150"/>
        <v>-0.10932842446217293</v>
      </c>
      <c r="T698" t="str">
        <f t="shared" si="151"/>
        <v/>
      </c>
      <c r="U698" t="str">
        <f t="shared" si="152"/>
        <v/>
      </c>
      <c r="V698" t="str">
        <f t="shared" si="143"/>
        <v/>
      </c>
      <c r="X698">
        <f t="shared" ca="1" si="153"/>
        <v>73.452894375200003</v>
      </c>
    </row>
    <row r="699" spans="1:24" x14ac:dyDescent="0.25">
      <c r="A699" s="2">
        <v>43232.833682592587</v>
      </c>
      <c r="B699">
        <v>682.8</v>
      </c>
      <c r="C699">
        <v>1</v>
      </c>
      <c r="H699">
        <f>VLOOKUP(A699,[1]Sheet1!$A$2:$F$2001,5,FALSE)</f>
        <v>682.90567800000008</v>
      </c>
      <c r="I699">
        <f>VLOOKUP(A699,[1]Sheet1!$A$2:$F$2001,6,FALSE)</f>
        <v>682.99</v>
      </c>
      <c r="J699" s="5"/>
      <c r="K699" s="5" t="str">
        <f t="shared" si="141"/>
        <v/>
      </c>
      <c r="L699" s="6">
        <f t="shared" si="142"/>
        <v>698</v>
      </c>
      <c r="M699">
        <f t="shared" si="144"/>
        <v>682.64244688164217</v>
      </c>
      <c r="N699">
        <f t="shared" si="145"/>
        <v>0.53210815242413667</v>
      </c>
      <c r="O699">
        <f t="shared" si="146"/>
        <v>0.296092284322302</v>
      </c>
      <c r="P699" t="str">
        <f t="shared" si="147"/>
        <v/>
      </c>
      <c r="Q699">
        <f t="shared" si="148"/>
        <v>0</v>
      </c>
      <c r="R699">
        <f t="shared" si="149"/>
        <v>-0.8683211149564708</v>
      </c>
      <c r="S699">
        <f t="shared" si="150"/>
        <v>-0.82052614729629492</v>
      </c>
      <c r="T699" t="str">
        <f t="shared" si="151"/>
        <v/>
      </c>
      <c r="U699" t="str">
        <f t="shared" si="152"/>
        <v/>
      </c>
      <c r="V699" t="str">
        <f t="shared" si="143"/>
        <v/>
      </c>
      <c r="X699">
        <f t="shared" ca="1" si="153"/>
        <v>73.452894375200003</v>
      </c>
    </row>
    <row r="700" spans="1:24" x14ac:dyDescent="0.25">
      <c r="A700" s="2">
        <v>43232.833682592587</v>
      </c>
      <c r="B700">
        <v>682.8</v>
      </c>
      <c r="C700">
        <v>1</v>
      </c>
      <c r="H700">
        <f>VLOOKUP(A700,[1]Sheet1!$A$2:$F$2001,5,FALSE)</f>
        <v>682.90567800000008</v>
      </c>
      <c r="I700">
        <f>VLOOKUP(A700,[1]Sheet1!$A$2:$F$2001,6,FALSE)</f>
        <v>682.99</v>
      </c>
      <c r="J700" s="5"/>
      <c r="K700" s="5" t="str">
        <f t="shared" si="141"/>
        <v/>
      </c>
      <c r="L700" s="6">
        <f t="shared" si="142"/>
        <v>699</v>
      </c>
      <c r="M700">
        <f t="shared" si="144"/>
        <v>682.62774857882107</v>
      </c>
      <c r="N700">
        <f t="shared" si="145"/>
        <v>0.51122337845626686</v>
      </c>
      <c r="O700">
        <f t="shared" si="146"/>
        <v>0.33693964016088174</v>
      </c>
      <c r="P700" t="str">
        <f t="shared" si="147"/>
        <v/>
      </c>
      <c r="Q700">
        <f t="shared" si="148"/>
        <v>0</v>
      </c>
      <c r="R700">
        <f t="shared" si="149"/>
        <v>-0.83209513870681062</v>
      </c>
      <c r="S700">
        <f t="shared" si="150"/>
        <v>-0.80143449414987677</v>
      </c>
      <c r="T700" t="str">
        <f t="shared" si="151"/>
        <v/>
      </c>
      <c r="U700" t="str">
        <f t="shared" si="152"/>
        <v/>
      </c>
      <c r="V700" t="str">
        <f t="shared" si="143"/>
        <v/>
      </c>
      <c r="X700">
        <f t="shared" ca="1" si="153"/>
        <v>73.452894375200003</v>
      </c>
    </row>
    <row r="701" spans="1:24" x14ac:dyDescent="0.25">
      <c r="A701" s="2">
        <v>43232.833859108803</v>
      </c>
      <c r="B701">
        <v>682.83743847362007</v>
      </c>
      <c r="C701">
        <v>5</v>
      </c>
      <c r="H701">
        <f>VLOOKUP(A701,[1]Sheet1!$A$2:$F$2001,5,FALSE)</f>
        <v>682.9862730072</v>
      </c>
      <c r="I701">
        <f>VLOOKUP(A701,[1]Sheet1!$A$2:$F$2001,6,FALSE)</f>
        <v>682.99</v>
      </c>
      <c r="J701" s="5"/>
      <c r="K701" s="5" t="str">
        <f t="shared" si="141"/>
        <v/>
      </c>
      <c r="L701" s="6">
        <f t="shared" si="142"/>
        <v>700</v>
      </c>
      <c r="M701">
        <f t="shared" si="144"/>
        <v>682.62132514659754</v>
      </c>
      <c r="N701">
        <f t="shared" si="145"/>
        <v>0.49771086760629596</v>
      </c>
      <c r="O701">
        <f t="shared" si="146"/>
        <v>0.43421460347431762</v>
      </c>
      <c r="P701" t="str">
        <f t="shared" si="147"/>
        <v/>
      </c>
      <c r="Q701">
        <f t="shared" si="148"/>
        <v>1.7651621601544321E-4</v>
      </c>
      <c r="R701">
        <f t="shared" si="149"/>
        <v>0.60950558989827519</v>
      </c>
      <c r="S701">
        <f t="shared" si="150"/>
        <v>0.1669208394823046</v>
      </c>
      <c r="T701" t="str">
        <f t="shared" si="151"/>
        <v/>
      </c>
      <c r="U701" t="str">
        <f t="shared" si="152"/>
        <v/>
      </c>
      <c r="V701" t="str">
        <f t="shared" si="143"/>
        <v/>
      </c>
      <c r="X701">
        <f t="shared" ca="1" si="153"/>
        <v>73.452894375200003</v>
      </c>
    </row>
    <row r="702" spans="1:24" x14ac:dyDescent="0.25">
      <c r="A702" s="2">
        <v>43232.834141157407</v>
      </c>
      <c r="B702">
        <v>682.99</v>
      </c>
      <c r="C702">
        <v>6</v>
      </c>
      <c r="H702">
        <f>VLOOKUP(A702,[1]Sheet1!$A$2:$F$2001,5,FALSE)</f>
        <v>682.9862730072</v>
      </c>
      <c r="I702">
        <f>VLOOKUP(A702,[1]Sheet1!$A$2:$F$2001,6,FALSE)</f>
        <v>682.99</v>
      </c>
      <c r="J702" s="5"/>
      <c r="K702" s="5" t="str">
        <f t="shared" si="141"/>
        <v/>
      </c>
      <c r="L702" s="6">
        <f t="shared" si="142"/>
        <v>701</v>
      </c>
      <c r="M702">
        <f t="shared" si="144"/>
        <v>682.6392645791899</v>
      </c>
      <c r="N702">
        <f t="shared" si="145"/>
        <v>0.49594048827532938</v>
      </c>
      <c r="O702">
        <f t="shared" si="146"/>
        <v>0.70721271826347465</v>
      </c>
      <c r="P702" t="str">
        <f t="shared" si="147"/>
        <v/>
      </c>
      <c r="Q702">
        <f t="shared" si="148"/>
        <v>2.8204860427649692E-4</v>
      </c>
      <c r="R702">
        <f t="shared" si="149"/>
        <v>1.4243966788905611</v>
      </c>
      <c r="S702">
        <f t="shared" si="150"/>
        <v>0.39804200184241867</v>
      </c>
      <c r="T702" t="str">
        <f t="shared" si="151"/>
        <v/>
      </c>
      <c r="U702" t="str">
        <f t="shared" si="152"/>
        <v/>
      </c>
      <c r="V702" t="str">
        <f t="shared" si="143"/>
        <v/>
      </c>
      <c r="X702">
        <f t="shared" ca="1" si="153"/>
        <v>73.452894375200003</v>
      </c>
    </row>
    <row r="703" spans="1:24" x14ac:dyDescent="0.25">
      <c r="A703" s="2">
        <v>43232.834263726851</v>
      </c>
      <c r="B703">
        <v>682.98925460144005</v>
      </c>
      <c r="C703">
        <v>5</v>
      </c>
      <c r="H703">
        <f>VLOOKUP(A703,[1]Sheet1!$A$2:$F$2001,5,FALSE)</f>
        <v>682.99</v>
      </c>
      <c r="I703">
        <f>VLOOKUP(A703,[1]Sheet1!$A$2:$F$2001,6,FALSE)</f>
        <v>682.99</v>
      </c>
      <c r="J703" s="5"/>
      <c r="K703" s="5" t="str">
        <f t="shared" si="141"/>
        <v/>
      </c>
      <c r="L703" s="6">
        <f t="shared" si="142"/>
        <v>702</v>
      </c>
      <c r="M703">
        <f t="shared" si="144"/>
        <v>682.67752517959366</v>
      </c>
      <c r="N703">
        <f t="shared" si="145"/>
        <v>0.49787445405310682</v>
      </c>
      <c r="O703">
        <f t="shared" si="146"/>
        <v>0.62612053964339909</v>
      </c>
      <c r="P703" t="str">
        <f t="shared" si="147"/>
        <v/>
      </c>
      <c r="Q703">
        <f t="shared" si="148"/>
        <v>1.2256944319233298E-4</v>
      </c>
      <c r="R703">
        <f t="shared" si="149"/>
        <v>0.1675526258440603</v>
      </c>
      <c r="S703">
        <f t="shared" si="150"/>
        <v>0.1669208394823046</v>
      </c>
      <c r="T703" t="str">
        <f t="shared" si="151"/>
        <v/>
      </c>
      <c r="U703" t="str">
        <f t="shared" si="152"/>
        <v/>
      </c>
      <c r="V703" t="str">
        <f t="shared" si="143"/>
        <v/>
      </c>
      <c r="X703">
        <f t="shared" ca="1" si="153"/>
        <v>73.452894375200003</v>
      </c>
    </row>
    <row r="704" spans="1:24" x14ac:dyDescent="0.25">
      <c r="A704" s="2">
        <v>43232.83440255787</v>
      </c>
      <c r="B704">
        <v>682.99901904742001</v>
      </c>
      <c r="C704">
        <v>4</v>
      </c>
      <c r="H704">
        <f>VLOOKUP(A704,[1]Sheet1!$A$2:$F$2001,5,FALSE)</f>
        <v>682.99</v>
      </c>
      <c r="I704">
        <f>VLOOKUP(A704,[1]Sheet1!$A$2:$F$2001,6,FALSE)</f>
        <v>683</v>
      </c>
      <c r="J704" s="5"/>
      <c r="K704" s="5" t="str">
        <f t="shared" si="141"/>
        <v/>
      </c>
      <c r="L704" s="6">
        <f t="shared" si="142"/>
        <v>703</v>
      </c>
      <c r="M704">
        <f t="shared" si="144"/>
        <v>682.76912390525433</v>
      </c>
      <c r="N704">
        <f t="shared" si="145"/>
        <v>0.48288733786661669</v>
      </c>
      <c r="O704">
        <f t="shared" si="146"/>
        <v>0.47608442826714908</v>
      </c>
      <c r="P704" t="str">
        <f t="shared" si="147"/>
        <v/>
      </c>
      <c r="Q704">
        <f t="shared" si="148"/>
        <v>1.3883101928513497E-4</v>
      </c>
      <c r="R704">
        <f t="shared" si="149"/>
        <v>0.27254669691001798</v>
      </c>
      <c r="S704">
        <f t="shared" si="150"/>
        <v>-7.7112341980793309E-2</v>
      </c>
      <c r="T704" t="str">
        <f t="shared" si="151"/>
        <v/>
      </c>
      <c r="U704" t="str">
        <f t="shared" si="152"/>
        <v/>
      </c>
      <c r="V704" t="str">
        <f t="shared" si="143"/>
        <v/>
      </c>
      <c r="X704">
        <f t="shared" ca="1" si="153"/>
        <v>73.452894375200003</v>
      </c>
    </row>
    <row r="705" spans="1:24" x14ac:dyDescent="0.25">
      <c r="A705" s="2">
        <v>43232.834765428241</v>
      </c>
      <c r="B705">
        <v>683.00000000000023</v>
      </c>
      <c r="C705">
        <v>4</v>
      </c>
      <c r="H705">
        <f>VLOOKUP(A705,[1]Sheet1!$A$2:$F$2001,5,FALSE)</f>
        <v>682.99</v>
      </c>
      <c r="I705">
        <f>VLOOKUP(A705,[1]Sheet1!$A$2:$F$2001,6,FALSE)</f>
        <v>683</v>
      </c>
      <c r="J705" s="5"/>
      <c r="K705" s="5" t="str">
        <f t="shared" si="141"/>
        <v/>
      </c>
      <c r="L705" s="6">
        <f t="shared" si="142"/>
        <v>704</v>
      </c>
      <c r="M705">
        <f t="shared" si="144"/>
        <v>682.88344558457311</v>
      </c>
      <c r="N705">
        <f t="shared" si="145"/>
        <v>0.43597525624740185</v>
      </c>
      <c r="O705">
        <f t="shared" si="146"/>
        <v>0.26734181299724163</v>
      </c>
      <c r="P705" t="str">
        <f t="shared" si="147"/>
        <v/>
      </c>
      <c r="Q705">
        <f t="shared" si="148"/>
        <v>3.6287037073634565E-4</v>
      </c>
      <c r="R705">
        <f t="shared" si="149"/>
        <v>2.0500649300659428</v>
      </c>
      <c r="S705">
        <f t="shared" si="150"/>
        <v>-7.7112341980793309E-2</v>
      </c>
      <c r="T705" t="str">
        <f t="shared" si="151"/>
        <v/>
      </c>
      <c r="U705" t="str">
        <f t="shared" si="152"/>
        <v/>
      </c>
      <c r="V705" t="str">
        <f t="shared" si="143"/>
        <v/>
      </c>
      <c r="X705">
        <f t="shared" ca="1" si="153"/>
        <v>73.452894375200003</v>
      </c>
    </row>
    <row r="706" spans="1:24" x14ac:dyDescent="0.25">
      <c r="A706" s="2">
        <v>43232.834765428241</v>
      </c>
      <c r="B706">
        <v>683</v>
      </c>
      <c r="C706">
        <v>1</v>
      </c>
      <c r="H706">
        <f>VLOOKUP(A706,[1]Sheet1!$A$2:$F$2001,5,FALSE)</f>
        <v>682.99</v>
      </c>
      <c r="I706">
        <f>VLOOKUP(A706,[1]Sheet1!$A$2:$F$2001,6,FALSE)</f>
        <v>683</v>
      </c>
      <c r="J706" s="5"/>
      <c r="K706" s="5" t="str">
        <f t="shared" si="141"/>
        <v/>
      </c>
      <c r="L706" s="6">
        <f t="shared" si="142"/>
        <v>705</v>
      </c>
      <c r="M706">
        <f t="shared" si="144"/>
        <v>682.98592127220377</v>
      </c>
      <c r="N706">
        <f t="shared" si="145"/>
        <v>0.39136329732851094</v>
      </c>
      <c r="O706">
        <f t="shared" si="146"/>
        <v>3.5973551664999527E-2</v>
      </c>
      <c r="P706" t="str">
        <f t="shared" si="147"/>
        <v/>
      </c>
      <c r="Q706">
        <f t="shared" si="148"/>
        <v>0</v>
      </c>
      <c r="R706">
        <f t="shared" si="149"/>
        <v>-0.87837425544774939</v>
      </c>
      <c r="S706">
        <f t="shared" si="150"/>
        <v>-0.7972886657129592</v>
      </c>
      <c r="T706" t="str">
        <f t="shared" si="151"/>
        <v/>
      </c>
      <c r="U706" t="str">
        <f t="shared" si="152"/>
        <v/>
      </c>
      <c r="V706" t="str">
        <f t="shared" si="143"/>
        <v/>
      </c>
      <c r="X706">
        <f t="shared" ca="1" si="153"/>
        <v>73.452894375200003</v>
      </c>
    </row>
    <row r="707" spans="1:24" x14ac:dyDescent="0.25">
      <c r="A707" s="2">
        <v>43232.834863206022</v>
      </c>
      <c r="B707">
        <v>682.99977021272002</v>
      </c>
      <c r="C707">
        <v>6</v>
      </c>
      <c r="H707">
        <f>VLOOKUP(A707,[1]Sheet1!$A$2:$F$2001,5,FALSE)</f>
        <v>682.99</v>
      </c>
      <c r="I707">
        <f>VLOOKUP(A707,[1]Sheet1!$A$2:$F$2001,6,FALSE)</f>
        <v>683</v>
      </c>
      <c r="J707" s="5"/>
      <c r="K707" s="5" t="str">
        <f t="shared" ref="K707:K770" si="154">IF(ISNUMBER(J707),H707*J707,"")</f>
        <v/>
      </c>
      <c r="L707" s="6">
        <f t="shared" si="142"/>
        <v>706</v>
      </c>
      <c r="M707">
        <f t="shared" si="144"/>
        <v>683.05493533963818</v>
      </c>
      <c r="N707">
        <f t="shared" si="145"/>
        <v>0.37545192118392218</v>
      </c>
      <c r="O707">
        <f t="shared" si="146"/>
        <v>-0.14692993644619309</v>
      </c>
      <c r="P707" t="str">
        <f t="shared" si="147"/>
        <v/>
      </c>
      <c r="Q707">
        <f t="shared" si="148"/>
        <v>9.7777781775221229E-5</v>
      </c>
      <c r="R707">
        <f t="shared" si="149"/>
        <v>-0.13312974785816678</v>
      </c>
      <c r="S707">
        <f t="shared" si="150"/>
        <v>0.379627787973082</v>
      </c>
      <c r="T707" t="str">
        <f t="shared" si="151"/>
        <v/>
      </c>
      <c r="U707" t="str">
        <f t="shared" si="152"/>
        <v/>
      </c>
      <c r="V707" t="str">
        <f t="shared" si="143"/>
        <v/>
      </c>
      <c r="X707">
        <f t="shared" ca="1" si="153"/>
        <v>73.452894375200003</v>
      </c>
    </row>
    <row r="708" spans="1:24" x14ac:dyDescent="0.25">
      <c r="A708" s="2">
        <v>43232.835046446758</v>
      </c>
      <c r="B708">
        <v>682.9968384</v>
      </c>
      <c r="C708">
        <v>4</v>
      </c>
      <c r="H708">
        <f>VLOOKUP(A708,[1]Sheet1!$A$2:$F$2001,5,FALSE)</f>
        <v>683.52179999999998</v>
      </c>
      <c r="I708">
        <f>VLOOKUP(A708,[1]Sheet1!$A$2:$F$2001,6,FALSE)</f>
        <v>683</v>
      </c>
      <c r="J708" s="5"/>
      <c r="K708" s="5" t="str">
        <f t="shared" si="154"/>
        <v/>
      </c>
      <c r="L708" s="6">
        <f t="shared" ref="L708:L771" si="155">L707+1</f>
        <v>707</v>
      </c>
      <c r="M708">
        <f t="shared" si="144"/>
        <v>683.12155339776996</v>
      </c>
      <c r="N708">
        <f t="shared" si="145"/>
        <v>0.35686297645323978</v>
      </c>
      <c r="O708">
        <f t="shared" si="146"/>
        <v>-0.34947586608581122</v>
      </c>
      <c r="P708" t="str">
        <f t="shared" si="147"/>
        <v/>
      </c>
      <c r="Q708">
        <f t="shared" si="148"/>
        <v>1.8324073607800528E-4</v>
      </c>
      <c r="R708">
        <f t="shared" si="149"/>
        <v>0.50563567489743866</v>
      </c>
      <c r="S708">
        <f t="shared" si="150"/>
        <v>-0.11665370586379753</v>
      </c>
      <c r="T708" t="str">
        <f t="shared" si="151"/>
        <v/>
      </c>
      <c r="U708" t="str">
        <f t="shared" si="152"/>
        <v/>
      </c>
      <c r="V708" t="str">
        <f t="shared" si="143"/>
        <v/>
      </c>
      <c r="X708">
        <f t="shared" ca="1" si="153"/>
        <v>73.452894375200003</v>
      </c>
    </row>
    <row r="709" spans="1:24" x14ac:dyDescent="0.25">
      <c r="A709" s="2">
        <v>43232.835078171287</v>
      </c>
      <c r="B709">
        <v>683</v>
      </c>
      <c r="C709">
        <v>2</v>
      </c>
      <c r="H709">
        <f>VLOOKUP(A709,[1]Sheet1!$A$2:$F$2001,5,FALSE)</f>
        <v>683.52179999999998</v>
      </c>
      <c r="I709">
        <f>VLOOKUP(A709,[1]Sheet1!$A$2:$F$2001,6,FALSE)</f>
        <v>683</v>
      </c>
      <c r="J709" s="5"/>
      <c r="K709" s="5" t="str">
        <f t="shared" si="154"/>
        <v/>
      </c>
      <c r="L709" s="6">
        <f t="shared" si="155"/>
        <v>708</v>
      </c>
      <c r="M709">
        <f t="shared" si="144"/>
        <v>683.1770200838954</v>
      </c>
      <c r="N709">
        <f t="shared" si="145"/>
        <v>0.34371765935576742</v>
      </c>
      <c r="O709">
        <f t="shared" si="146"/>
        <v>-0.51501597045432512</v>
      </c>
      <c r="P709" t="str">
        <f t="shared" si="147"/>
        <v/>
      </c>
      <c r="Q709">
        <f t="shared" si="148"/>
        <v>3.1724528525955975E-5</v>
      </c>
      <c r="R709">
        <f t="shared" si="149"/>
        <v>-0.64970860686330889</v>
      </c>
      <c r="S709">
        <f t="shared" si="150"/>
        <v>-0.59908371274370087</v>
      </c>
      <c r="T709" t="str">
        <f t="shared" si="151"/>
        <v/>
      </c>
      <c r="U709" t="str">
        <f t="shared" si="152"/>
        <v/>
      </c>
      <c r="V709" t="str">
        <f t="shared" si="143"/>
        <v/>
      </c>
      <c r="X709">
        <f t="shared" ca="1" si="153"/>
        <v>73.452894375200003</v>
      </c>
    </row>
    <row r="710" spans="1:24" x14ac:dyDescent="0.25">
      <c r="A710" s="2">
        <v>43232.835078171287</v>
      </c>
      <c r="B710">
        <v>683</v>
      </c>
      <c r="C710">
        <v>1</v>
      </c>
      <c r="H710">
        <f>VLOOKUP(A710,[1]Sheet1!$A$2:$F$2001,5,FALSE)</f>
        <v>683.52179999999998</v>
      </c>
      <c r="I710">
        <f>VLOOKUP(A710,[1]Sheet1!$A$2:$F$2001,6,FALSE)</f>
        <v>683</v>
      </c>
      <c r="J710" s="5"/>
      <c r="K710" s="5" t="str">
        <f t="shared" si="154"/>
        <v/>
      </c>
      <c r="L710" s="6">
        <f t="shared" si="155"/>
        <v>709</v>
      </c>
      <c r="M710">
        <f t="shared" si="144"/>
        <v>683.20631350549468</v>
      </c>
      <c r="N710">
        <f t="shared" si="145"/>
        <v>0.34350483373303525</v>
      </c>
      <c r="O710">
        <f t="shared" si="146"/>
        <v>-0.60061310710701532</v>
      </c>
      <c r="P710" t="str">
        <f t="shared" si="147"/>
        <v/>
      </c>
      <c r="Q710">
        <f t="shared" si="148"/>
        <v>0</v>
      </c>
      <c r="R710">
        <f t="shared" si="149"/>
        <v>-0.87411565771734245</v>
      </c>
      <c r="S710">
        <f t="shared" si="150"/>
        <v>-0.79714450442159912</v>
      </c>
      <c r="T710" t="str">
        <f t="shared" si="151"/>
        <v/>
      </c>
      <c r="U710" t="str">
        <f t="shared" si="152"/>
        <v/>
      </c>
      <c r="V710" t="str">
        <f t="shared" si="143"/>
        <v/>
      </c>
      <c r="X710">
        <f t="shared" ca="1" si="153"/>
        <v>73.452894375200003</v>
      </c>
    </row>
    <row r="711" spans="1:24" x14ac:dyDescent="0.25">
      <c r="A711" s="2">
        <v>43232.835078171287</v>
      </c>
      <c r="B711">
        <v>683</v>
      </c>
      <c r="C711">
        <v>1</v>
      </c>
      <c r="H711">
        <f>VLOOKUP(A711,[1]Sheet1!$A$2:$F$2001,5,FALSE)</f>
        <v>683.52179999999998</v>
      </c>
      <c r="I711">
        <f>VLOOKUP(A711,[1]Sheet1!$A$2:$F$2001,6,FALSE)</f>
        <v>683</v>
      </c>
      <c r="J711" s="5"/>
      <c r="K711" s="5" t="str">
        <f t="shared" si="154"/>
        <v/>
      </c>
      <c r="L711" s="6">
        <f t="shared" si="155"/>
        <v>710</v>
      </c>
      <c r="M711">
        <f t="shared" si="144"/>
        <v>683.21107766609043</v>
      </c>
      <c r="N711">
        <f t="shared" si="145"/>
        <v>0.3437225399497631</v>
      </c>
      <c r="O711">
        <f t="shared" si="146"/>
        <v>-0.61409317562148313</v>
      </c>
      <c r="P711" t="str">
        <f t="shared" si="147"/>
        <v/>
      </c>
      <c r="Q711">
        <f t="shared" si="148"/>
        <v>0</v>
      </c>
      <c r="R711">
        <f t="shared" si="149"/>
        <v>-0.86772059862425133</v>
      </c>
      <c r="S711">
        <f t="shared" si="150"/>
        <v>-0.77801870312136168</v>
      </c>
      <c r="T711" t="str">
        <f t="shared" si="151"/>
        <v/>
      </c>
      <c r="U711" t="str">
        <f t="shared" si="152"/>
        <v/>
      </c>
      <c r="V711" t="str">
        <f t="shared" si="143"/>
        <v/>
      </c>
      <c r="X711">
        <f t="shared" ca="1" si="153"/>
        <v>73.452894375200003</v>
      </c>
    </row>
    <row r="712" spans="1:24" x14ac:dyDescent="0.25">
      <c r="A712" s="2">
        <v>43232.835078171287</v>
      </c>
      <c r="B712">
        <v>683</v>
      </c>
      <c r="C712">
        <v>1</v>
      </c>
      <c r="H712">
        <f>VLOOKUP(A712,[1]Sheet1!$A$2:$F$2001,5,FALSE)</f>
        <v>683.52179999999998</v>
      </c>
      <c r="I712">
        <f>VLOOKUP(A712,[1]Sheet1!$A$2:$F$2001,6,FALSE)</f>
        <v>683</v>
      </c>
      <c r="J712" s="5"/>
      <c r="K712" s="5" t="str">
        <f t="shared" si="154"/>
        <v/>
      </c>
      <c r="L712" s="6">
        <f t="shared" si="155"/>
        <v>711</v>
      </c>
      <c r="M712">
        <f t="shared" si="144"/>
        <v>683.22163192152095</v>
      </c>
      <c r="N712">
        <f t="shared" si="145"/>
        <v>0.34538840685629058</v>
      </c>
      <c r="O712">
        <f t="shared" si="146"/>
        <v>-0.64168894242350494</v>
      </c>
      <c r="P712" t="str">
        <f t="shared" si="147"/>
        <v/>
      </c>
      <c r="Q712">
        <f t="shared" si="148"/>
        <v>0</v>
      </c>
      <c r="R712">
        <f t="shared" si="149"/>
        <v>-0.86772059862425155</v>
      </c>
      <c r="S712">
        <f t="shared" si="150"/>
        <v>-0.75935114871741305</v>
      </c>
      <c r="T712" t="str">
        <f t="shared" si="151"/>
        <v/>
      </c>
      <c r="U712" t="str">
        <f t="shared" si="152"/>
        <v/>
      </c>
      <c r="V712" t="str">
        <f t="shared" si="143"/>
        <v/>
      </c>
      <c r="X712">
        <f t="shared" ca="1" si="153"/>
        <v>73.452894375200003</v>
      </c>
    </row>
    <row r="713" spans="1:24" x14ac:dyDescent="0.25">
      <c r="A713" s="2">
        <v>43232.835163923613</v>
      </c>
      <c r="B713">
        <v>683</v>
      </c>
      <c r="C713">
        <v>2</v>
      </c>
      <c r="H713">
        <f>VLOOKUP(A713,[1]Sheet1!$A$2:$F$2001,5,FALSE)</f>
        <v>683.52179999999998</v>
      </c>
      <c r="I713">
        <f>VLOOKUP(A713,[1]Sheet1!$A$2:$F$2001,6,FALSE)</f>
        <v>683</v>
      </c>
      <c r="J713" s="5"/>
      <c r="K713" s="5" t="str">
        <f t="shared" si="154"/>
        <v/>
      </c>
      <c r="L713" s="6">
        <f t="shared" si="155"/>
        <v>712</v>
      </c>
      <c r="M713">
        <f t="shared" si="144"/>
        <v>683.22897654714802</v>
      </c>
      <c r="N713">
        <f t="shared" si="145"/>
        <v>0.34715754272981159</v>
      </c>
      <c r="O713">
        <f t="shared" si="146"/>
        <v>-0.6595753194572872</v>
      </c>
      <c r="P713" t="str">
        <f t="shared" si="147"/>
        <v/>
      </c>
      <c r="Q713">
        <f t="shared" si="148"/>
        <v>8.5752326413057745E-5</v>
      </c>
      <c r="R713">
        <f t="shared" si="149"/>
        <v>-0.20410664259333774</v>
      </c>
      <c r="S713">
        <f t="shared" si="150"/>
        <v>-0.52369044739131931</v>
      </c>
      <c r="T713" t="str">
        <f t="shared" si="151"/>
        <v/>
      </c>
      <c r="U713" t="str">
        <f t="shared" si="152"/>
        <v/>
      </c>
      <c r="V713" t="str">
        <f t="shared" si="143"/>
        <v/>
      </c>
      <c r="X713">
        <f t="shared" ca="1" si="153"/>
        <v>73.452894375200003</v>
      </c>
    </row>
    <row r="714" spans="1:24" x14ac:dyDescent="0.25">
      <c r="A714" s="2">
        <v>43232.835163923613</v>
      </c>
      <c r="B714">
        <v>683</v>
      </c>
      <c r="C714">
        <v>2</v>
      </c>
      <c r="H714">
        <f>VLOOKUP(A714,[1]Sheet1!$A$2:$F$2001,5,FALSE)</f>
        <v>683.52179999999998</v>
      </c>
      <c r="I714">
        <f>VLOOKUP(A714,[1]Sheet1!$A$2:$F$2001,6,FALSE)</f>
        <v>683</v>
      </c>
      <c r="J714" s="5"/>
      <c r="K714" s="5" t="str">
        <f t="shared" si="154"/>
        <v/>
      </c>
      <c r="L714" s="6">
        <f t="shared" si="155"/>
        <v>713</v>
      </c>
      <c r="M714">
        <f t="shared" si="144"/>
        <v>683.23526190809434</v>
      </c>
      <c r="N714">
        <f t="shared" si="145"/>
        <v>0.34912244371283763</v>
      </c>
      <c r="O714">
        <f t="shared" si="146"/>
        <v>-0.67386646814334628</v>
      </c>
      <c r="P714" t="str">
        <f t="shared" si="147"/>
        <v/>
      </c>
      <c r="Q714">
        <f t="shared" si="148"/>
        <v>0</v>
      </c>
      <c r="R714">
        <f t="shared" si="149"/>
        <v>-0.85270311754065153</v>
      </c>
      <c r="S714">
        <f t="shared" si="150"/>
        <v>-0.52369044739131931</v>
      </c>
      <c r="T714" t="str">
        <f t="shared" si="151"/>
        <v/>
      </c>
      <c r="U714" t="str">
        <f t="shared" si="152"/>
        <v/>
      </c>
      <c r="V714" t="str">
        <f t="shared" si="143"/>
        <v/>
      </c>
      <c r="X714">
        <f t="shared" ca="1" si="153"/>
        <v>73.452894375200003</v>
      </c>
    </row>
    <row r="715" spans="1:24" x14ac:dyDescent="0.25">
      <c r="A715" s="2">
        <v>43232.835493298611</v>
      </c>
      <c r="B715">
        <v>683.47418079459999</v>
      </c>
      <c r="C715">
        <v>12</v>
      </c>
      <c r="H715">
        <f>VLOOKUP(A715,[1]Sheet1!$A$2:$F$2001,5,FALSE)</f>
        <v>683.89075200000002</v>
      </c>
      <c r="I715">
        <f>VLOOKUP(A715,[1]Sheet1!$A$2:$F$2001,6,FALSE)</f>
        <v>683.89</v>
      </c>
      <c r="J715" s="5"/>
      <c r="K715" s="5" t="str">
        <f t="shared" si="154"/>
        <v/>
      </c>
      <c r="L715" s="6">
        <f t="shared" si="155"/>
        <v>714</v>
      </c>
      <c r="M715">
        <f t="shared" si="144"/>
        <v>683.23663946322074</v>
      </c>
      <c r="N715">
        <f t="shared" si="145"/>
        <v>0.35089755569775616</v>
      </c>
      <c r="O715">
        <f t="shared" si="146"/>
        <v>0.67695350828790857</v>
      </c>
      <c r="P715" t="str">
        <f t="shared" si="147"/>
        <v/>
      </c>
      <c r="Q715">
        <f t="shared" si="148"/>
        <v>3.2937499781837687E-4</v>
      </c>
      <c r="R715">
        <f t="shared" si="149"/>
        <v>1.7042400919860354</v>
      </c>
      <c r="S715">
        <f t="shared" si="150"/>
        <v>1.8344966771145079</v>
      </c>
      <c r="T715" t="str">
        <f t="shared" si="151"/>
        <v/>
      </c>
      <c r="U715" t="str">
        <f t="shared" si="152"/>
        <v/>
      </c>
      <c r="V715" t="str">
        <f t="shared" si="143"/>
        <v/>
      </c>
      <c r="X715">
        <f t="shared" ca="1" si="153"/>
        <v>73.452894375200003</v>
      </c>
    </row>
    <row r="716" spans="1:24" x14ac:dyDescent="0.25">
      <c r="A716" s="2">
        <v>43232.835623564817</v>
      </c>
      <c r="B716">
        <v>683.90716514967994</v>
      </c>
      <c r="C716">
        <v>5</v>
      </c>
      <c r="H716">
        <f>VLOOKUP(A716,[1]Sheet1!$A$2:$F$2001,5,FALSE)</f>
        <v>683.89075200000002</v>
      </c>
      <c r="I716">
        <f>VLOOKUP(A716,[1]Sheet1!$A$2:$F$2001,6,FALSE)</f>
        <v>683.91</v>
      </c>
      <c r="J716" s="5"/>
      <c r="K716" s="5" t="str">
        <f t="shared" si="154"/>
        <v/>
      </c>
      <c r="L716" s="6">
        <f t="shared" si="155"/>
        <v>715</v>
      </c>
      <c r="M716">
        <f t="shared" si="144"/>
        <v>683.28731467280363</v>
      </c>
      <c r="N716">
        <f t="shared" si="145"/>
        <v>0.35243393972098597</v>
      </c>
      <c r="O716">
        <f t="shared" si="146"/>
        <v>1.7587706716527653</v>
      </c>
      <c r="P716">
        <f t="shared" si="147"/>
        <v>1</v>
      </c>
      <c r="Q716">
        <f t="shared" si="148"/>
        <v>1.3026620581513271E-4</v>
      </c>
      <c r="R716">
        <f t="shared" si="149"/>
        <v>0.14132476432836902</v>
      </c>
      <c r="S716">
        <f t="shared" si="150"/>
        <v>0.13111807028012462</v>
      </c>
      <c r="T716" t="str">
        <f t="shared" si="151"/>
        <v/>
      </c>
      <c r="U716" t="str">
        <f t="shared" si="152"/>
        <v/>
      </c>
      <c r="V716" t="str">
        <f t="shared" si="143"/>
        <v/>
      </c>
      <c r="X716">
        <f t="shared" ca="1" si="153"/>
        <v>73.452894375200003</v>
      </c>
    </row>
    <row r="717" spans="1:24" x14ac:dyDescent="0.25">
      <c r="A717" s="2">
        <v>43232.835747152778</v>
      </c>
      <c r="B717">
        <v>683.91350197966005</v>
      </c>
      <c r="C717">
        <v>4</v>
      </c>
      <c r="H717">
        <f>VLOOKUP(A717,[1]Sheet1!$A$2:$F$2001,5,FALSE)</f>
        <v>683.89380000000006</v>
      </c>
      <c r="I717">
        <f>VLOOKUP(A717,[1]Sheet1!$A$2:$F$2001,6,FALSE)</f>
        <v>683</v>
      </c>
      <c r="J717" s="5"/>
      <c r="K717" s="5" t="str">
        <f t="shared" si="154"/>
        <v/>
      </c>
      <c r="L717" s="6">
        <f t="shared" si="155"/>
        <v>716</v>
      </c>
      <c r="M717">
        <f t="shared" si="144"/>
        <v>683.38009138450684</v>
      </c>
      <c r="N717">
        <f t="shared" si="145"/>
        <v>0.36612697039016789</v>
      </c>
      <c r="O717">
        <f t="shared" si="146"/>
        <v>1.4569005790116416</v>
      </c>
      <c r="P717" t="str">
        <f t="shared" si="147"/>
        <v/>
      </c>
      <c r="Q717">
        <f t="shared" si="148"/>
        <v>1.2358796084299684E-4</v>
      </c>
      <c r="R717">
        <f t="shared" si="149"/>
        <v>6.5404581917348839E-2</v>
      </c>
      <c r="S717">
        <f t="shared" si="150"/>
        <v>-0.10627965806059161</v>
      </c>
      <c r="T717" t="str">
        <f t="shared" si="151"/>
        <v/>
      </c>
      <c r="U717" t="str">
        <f t="shared" si="152"/>
        <v/>
      </c>
      <c r="V717" t="str">
        <f t="shared" si="143"/>
        <v/>
      </c>
      <c r="X717">
        <f t="shared" ca="1" si="153"/>
        <v>73.452894375200003</v>
      </c>
    </row>
    <row r="718" spans="1:24" x14ac:dyDescent="0.25">
      <c r="A718" s="2">
        <v>43232.83610104167</v>
      </c>
      <c r="B718">
        <v>683.73122620367985</v>
      </c>
      <c r="C718">
        <v>9</v>
      </c>
      <c r="H718">
        <f>VLOOKUP(A718,[1]Sheet1!$A$2:$F$2001,5,FALSE)</f>
        <v>682.99</v>
      </c>
      <c r="I718">
        <f>VLOOKUP(A718,[1]Sheet1!$A$2:$F$2001,6,FALSE)</f>
        <v>683</v>
      </c>
      <c r="J718" s="5"/>
      <c r="K718" s="5" t="str">
        <f t="shared" si="154"/>
        <v/>
      </c>
      <c r="L718" s="6">
        <f t="shared" si="155"/>
        <v>717</v>
      </c>
      <c r="M718">
        <f t="shared" si="144"/>
        <v>683.46402676678076</v>
      </c>
      <c r="N718">
        <f t="shared" si="145"/>
        <v>0.37547159398890567</v>
      </c>
      <c r="O718">
        <f t="shared" si="146"/>
        <v>0.71163688858706575</v>
      </c>
      <c r="P718" t="str">
        <f t="shared" si="147"/>
        <v/>
      </c>
      <c r="Q718">
        <f t="shared" si="148"/>
        <v>3.5388889227760956E-4</v>
      </c>
      <c r="R718">
        <f t="shared" si="149"/>
        <v>1.7714741628413431</v>
      </c>
      <c r="S718">
        <f t="shared" si="150"/>
        <v>1.0142311035927265</v>
      </c>
      <c r="T718" t="str">
        <f t="shared" si="151"/>
        <v/>
      </c>
      <c r="U718" t="str">
        <f t="shared" si="152"/>
        <v/>
      </c>
      <c r="V718" t="str">
        <f t="shared" si="143"/>
        <v/>
      </c>
      <c r="X718">
        <f t="shared" ca="1" si="153"/>
        <v>73.452894375200003</v>
      </c>
    </row>
    <row r="719" spans="1:24" x14ac:dyDescent="0.25">
      <c r="A719" s="2">
        <v>43232.836279108793</v>
      </c>
      <c r="B719">
        <v>683.01877615076</v>
      </c>
      <c r="C719">
        <v>4</v>
      </c>
      <c r="H719">
        <f>VLOOKUP(A719,[1]Sheet1!$A$2:$F$2001,5,FALSE)</f>
        <v>682.99</v>
      </c>
      <c r="I719">
        <f>VLOOKUP(A719,[1]Sheet1!$A$2:$F$2001,6,FALSE)</f>
        <v>682.65830799999992</v>
      </c>
      <c r="J719" s="5"/>
      <c r="K719" s="5" t="str">
        <f t="shared" si="154"/>
        <v/>
      </c>
      <c r="L719" s="6">
        <f t="shared" si="155"/>
        <v>718</v>
      </c>
      <c r="M719">
        <f t="shared" si="144"/>
        <v>683.51753314282655</v>
      </c>
      <c r="N719">
        <f t="shared" si="145"/>
        <v>0.37639621034437654</v>
      </c>
      <c r="O719">
        <f t="shared" si="146"/>
        <v>-1.3250850522916218</v>
      </c>
      <c r="P719" t="str">
        <f t="shared" si="147"/>
        <v/>
      </c>
      <c r="Q719">
        <f t="shared" si="148"/>
        <v>1.7806712276069447E-4</v>
      </c>
      <c r="R719">
        <f t="shared" si="149"/>
        <v>0.36199678791777684</v>
      </c>
      <c r="S719">
        <f t="shared" si="150"/>
        <v>-0.16204776540644703</v>
      </c>
      <c r="T719" t="str">
        <f t="shared" si="151"/>
        <v/>
      </c>
      <c r="U719" t="str">
        <f t="shared" si="152"/>
        <v/>
      </c>
      <c r="V719" t="str">
        <f t="shared" si="143"/>
        <v/>
      </c>
      <c r="X719">
        <f t="shared" ca="1" si="153"/>
        <v>73.452894375200003</v>
      </c>
    </row>
    <row r="720" spans="1:24" x14ac:dyDescent="0.25">
      <c r="A720" s="2">
        <v>43232.836279108793</v>
      </c>
      <c r="B720">
        <v>682.99</v>
      </c>
      <c r="C720">
        <v>1</v>
      </c>
      <c r="H720">
        <f>VLOOKUP(A720,[1]Sheet1!$A$2:$F$2001,5,FALSE)</f>
        <v>682.99</v>
      </c>
      <c r="I720">
        <f>VLOOKUP(A720,[1]Sheet1!$A$2:$F$2001,6,FALSE)</f>
        <v>682.65830799999992</v>
      </c>
      <c r="J720" s="5"/>
      <c r="K720" s="5" t="str">
        <f t="shared" si="154"/>
        <v/>
      </c>
      <c r="L720" s="6">
        <f t="shared" si="155"/>
        <v>719</v>
      </c>
      <c r="M720">
        <f t="shared" si="144"/>
        <v>683.48093820423469</v>
      </c>
      <c r="N720">
        <f t="shared" si="145"/>
        <v>0.38188940696645551</v>
      </c>
      <c r="O720">
        <f t="shared" si="146"/>
        <v>-1.2855507256261856</v>
      </c>
      <c r="P720" t="str">
        <f t="shared" si="147"/>
        <v/>
      </c>
      <c r="Q720">
        <f t="shared" si="148"/>
        <v>0</v>
      </c>
      <c r="R720">
        <f t="shared" si="149"/>
        <v>-0.9854590853402414</v>
      </c>
      <c r="S720">
        <f t="shared" si="150"/>
        <v>-0.86233280643904597</v>
      </c>
      <c r="T720">
        <f t="shared" si="151"/>
        <v>1</v>
      </c>
      <c r="U720" t="str">
        <f t="shared" si="152"/>
        <v/>
      </c>
      <c r="V720" t="str">
        <f t="shared" si="143"/>
        <v/>
      </c>
      <c r="X720">
        <f t="shared" ca="1" si="153"/>
        <v>73.452894375200003</v>
      </c>
    </row>
    <row r="721" spans="1:24" x14ac:dyDescent="0.25">
      <c r="A721" s="2">
        <v>43232.836279560193</v>
      </c>
      <c r="B721">
        <v>682.99</v>
      </c>
      <c r="C721">
        <v>2</v>
      </c>
      <c r="H721">
        <f>VLOOKUP(A721,[1]Sheet1!$A$2:$F$2001,5,FALSE)</f>
        <v>682.98009999999999</v>
      </c>
      <c r="I721">
        <f>VLOOKUP(A721,[1]Sheet1!$A$2:$F$2001,6,FALSE)</f>
        <v>682.65830799999992</v>
      </c>
      <c r="J721" s="5"/>
      <c r="K721" s="5" t="str">
        <f t="shared" si="154"/>
        <v/>
      </c>
      <c r="L721" s="6">
        <f t="shared" si="155"/>
        <v>720</v>
      </c>
      <c r="M721">
        <f t="shared" si="144"/>
        <v>683.43664506083803</v>
      </c>
      <c r="N721">
        <f t="shared" si="145"/>
        <v>0.38483901181404079</v>
      </c>
      <c r="O721">
        <f t="shared" si="146"/>
        <v>-1.1606023483238948</v>
      </c>
      <c r="P721" t="str">
        <f t="shared" si="147"/>
        <v/>
      </c>
      <c r="Q721">
        <f t="shared" si="148"/>
        <v>4.5140041038393974E-7</v>
      </c>
      <c r="R721">
        <f t="shared" si="149"/>
        <v>-0.95056870948953098</v>
      </c>
      <c r="S721">
        <f t="shared" si="150"/>
        <v>-0.63573440474703391</v>
      </c>
      <c r="T721">
        <f t="shared" si="151"/>
        <v>1</v>
      </c>
      <c r="U721" t="str">
        <f t="shared" si="152"/>
        <v/>
      </c>
      <c r="V721" t="str">
        <f t="shared" si="143"/>
        <v/>
      </c>
      <c r="X721">
        <f t="shared" ca="1" si="153"/>
        <v>73.452894375200003</v>
      </c>
    </row>
    <row r="722" spans="1:24" x14ac:dyDescent="0.25">
      <c r="A722" s="2">
        <v>43232.836279560193</v>
      </c>
      <c r="B722">
        <v>682.99</v>
      </c>
      <c r="C722">
        <v>1</v>
      </c>
      <c r="H722">
        <f>VLOOKUP(A722,[1]Sheet1!$A$2:$F$2001,5,FALSE)</f>
        <v>682.98009999999999</v>
      </c>
      <c r="I722">
        <f>VLOOKUP(A722,[1]Sheet1!$A$2:$F$2001,6,FALSE)</f>
        <v>682.65830799999992</v>
      </c>
      <c r="J722" s="5"/>
      <c r="K722" s="5" t="str">
        <f t="shared" si="154"/>
        <v/>
      </c>
      <c r="L722" s="6">
        <f t="shared" si="155"/>
        <v>721</v>
      </c>
      <c r="M722">
        <f t="shared" si="144"/>
        <v>683.4285522638653</v>
      </c>
      <c r="N722">
        <f t="shared" si="145"/>
        <v>0.38982849408491482</v>
      </c>
      <c r="O722">
        <f t="shared" si="146"/>
        <v>-1.1249877074654322</v>
      </c>
      <c r="P722" t="str">
        <f t="shared" si="147"/>
        <v/>
      </c>
      <c r="Q722">
        <f t="shared" si="148"/>
        <v>0</v>
      </c>
      <c r="R722">
        <f t="shared" si="149"/>
        <v>-0.90746899819443239</v>
      </c>
      <c r="S722">
        <f t="shared" si="150"/>
        <v>-0.85317484225481832</v>
      </c>
      <c r="T722">
        <f t="shared" si="151"/>
        <v>1</v>
      </c>
      <c r="U722" t="str">
        <f t="shared" si="152"/>
        <v/>
      </c>
      <c r="V722" t="str">
        <f t="shared" si="143"/>
        <v/>
      </c>
      <c r="X722">
        <f t="shared" ca="1" si="153"/>
        <v>73.452894375200003</v>
      </c>
    </row>
    <row r="723" spans="1:24" x14ac:dyDescent="0.25">
      <c r="A723" s="2">
        <v>43232.836352858787</v>
      </c>
      <c r="B723">
        <v>682.80374929312006</v>
      </c>
      <c r="C723">
        <v>8</v>
      </c>
      <c r="H723">
        <f>VLOOKUP(A723,[1]Sheet1!$A$2:$F$2001,5,FALSE)</f>
        <v>682.67</v>
      </c>
      <c r="I723">
        <f>VLOOKUP(A723,[1]Sheet1!$A$2:$F$2001,6,FALSE)</f>
        <v>682.51047600000004</v>
      </c>
      <c r="J723" s="5"/>
      <c r="K723" s="5" t="str">
        <f t="shared" si="154"/>
        <v/>
      </c>
      <c r="L723" s="6">
        <f t="shared" si="155"/>
        <v>722</v>
      </c>
      <c r="M723">
        <f t="shared" si="144"/>
        <v>683.43853563240179</v>
      </c>
      <c r="N723">
        <f t="shared" si="145"/>
        <v>0.38542674884462874</v>
      </c>
      <c r="O723">
        <f t="shared" si="146"/>
        <v>-1.646970121260638</v>
      </c>
      <c r="P723" t="str">
        <f t="shared" si="147"/>
        <v/>
      </c>
      <c r="Q723">
        <f t="shared" si="148"/>
        <v>7.3298593633808196E-5</v>
      </c>
      <c r="R723">
        <f t="shared" si="149"/>
        <v>-0.28412985691193632</v>
      </c>
      <c r="S723">
        <f t="shared" si="150"/>
        <v>0.76074281165328483</v>
      </c>
      <c r="T723">
        <f t="shared" si="151"/>
        <v>1</v>
      </c>
      <c r="U723" t="str">
        <f t="shared" si="152"/>
        <v/>
      </c>
      <c r="V723" t="str">
        <f t="shared" si="143"/>
        <v/>
      </c>
      <c r="X723">
        <f t="shared" ca="1" si="153"/>
        <v>73.452894375200003</v>
      </c>
    </row>
    <row r="724" spans="1:24" x14ac:dyDescent="0.25">
      <c r="A724" s="2">
        <v>43232.836352858787</v>
      </c>
      <c r="B724">
        <v>682.67</v>
      </c>
      <c r="C724">
        <v>1</v>
      </c>
      <c r="H724">
        <f>VLOOKUP(A724,[1]Sheet1!$A$2:$F$2001,5,FALSE)</f>
        <v>682.67</v>
      </c>
      <c r="I724">
        <f>VLOOKUP(A724,[1]Sheet1!$A$2:$F$2001,6,FALSE)</f>
        <v>682.51047600000004</v>
      </c>
      <c r="J724" s="5"/>
      <c r="K724" s="5" t="str">
        <f t="shared" si="154"/>
        <v/>
      </c>
      <c r="L724" s="6">
        <f t="shared" si="155"/>
        <v>723</v>
      </c>
      <c r="M724">
        <f t="shared" si="144"/>
        <v>683.43769949817113</v>
      </c>
      <c r="N724">
        <f t="shared" si="145"/>
        <v>0.37968710001059586</v>
      </c>
      <c r="O724">
        <f t="shared" si="146"/>
        <v>-2.0219267342760516</v>
      </c>
      <c r="P724" t="str">
        <f t="shared" si="147"/>
        <v/>
      </c>
      <c r="Q724">
        <f t="shared" si="148"/>
        <v>0</v>
      </c>
      <c r="R724">
        <f t="shared" si="149"/>
        <v>-0.86353235025777275</v>
      </c>
      <c r="S724">
        <f t="shared" si="150"/>
        <v>-0.81755903626452442</v>
      </c>
      <c r="T724">
        <f t="shared" si="151"/>
        <v>1</v>
      </c>
      <c r="U724" t="str">
        <f t="shared" si="152"/>
        <v/>
      </c>
      <c r="V724" t="str">
        <f t="shared" si="143"/>
        <v/>
      </c>
      <c r="X724">
        <f t="shared" ca="1" si="153"/>
        <v>73.452894375200003</v>
      </c>
    </row>
    <row r="725" spans="1:24" x14ac:dyDescent="0.25">
      <c r="A725" s="2">
        <v>43232.836362418981</v>
      </c>
      <c r="B725">
        <v>682.67</v>
      </c>
      <c r="C725">
        <v>2</v>
      </c>
      <c r="H725">
        <f>VLOOKUP(A725,[1]Sheet1!$A$2:$F$2001,5,FALSE)</f>
        <v>682.20913886720018</v>
      </c>
      <c r="I725">
        <f>VLOOKUP(A725,[1]Sheet1!$A$2:$F$2001,6,FALSE)</f>
        <v>682.51047600000004</v>
      </c>
      <c r="J725" s="5"/>
      <c r="K725" s="5" t="str">
        <f t="shared" si="154"/>
        <v/>
      </c>
      <c r="L725" s="6">
        <f t="shared" si="155"/>
        <v>724</v>
      </c>
      <c r="M725">
        <f t="shared" si="144"/>
        <v>683.40514824765512</v>
      </c>
      <c r="N725">
        <f t="shared" si="145"/>
        <v>0.39362678747814367</v>
      </c>
      <c r="O725">
        <f t="shared" si="146"/>
        <v>-1.8676275879623168</v>
      </c>
      <c r="P725" t="str">
        <f t="shared" si="147"/>
        <v/>
      </c>
      <c r="Q725">
        <f t="shared" si="148"/>
        <v>9.5601935754530132E-6</v>
      </c>
      <c r="R725">
        <f t="shared" si="149"/>
        <v>-0.73614917626954379</v>
      </c>
      <c r="S725">
        <f t="shared" si="150"/>
        <v>-0.55927876378765529</v>
      </c>
      <c r="T725">
        <f t="shared" si="151"/>
        <v>1</v>
      </c>
      <c r="U725" t="str">
        <f t="shared" si="152"/>
        <v/>
      </c>
      <c r="V725" t="str">
        <f t="shared" si="143"/>
        <v/>
      </c>
      <c r="X725">
        <f t="shared" ca="1" si="153"/>
        <v>73.452894375200003</v>
      </c>
    </row>
    <row r="726" spans="1:24" x14ac:dyDescent="0.25">
      <c r="A726" s="2">
        <v>43232.836362418981</v>
      </c>
      <c r="B726">
        <v>682.67</v>
      </c>
      <c r="C726">
        <v>1</v>
      </c>
      <c r="H726">
        <f>VLOOKUP(A726,[1]Sheet1!$A$2:$F$2001,5,FALSE)</f>
        <v>682.20913886720018</v>
      </c>
      <c r="I726">
        <f>VLOOKUP(A726,[1]Sheet1!$A$2:$F$2001,6,FALSE)</f>
        <v>682.51047600000004</v>
      </c>
      <c r="J726" s="5"/>
      <c r="K726" s="5" t="str">
        <f t="shared" si="154"/>
        <v/>
      </c>
      <c r="L726" s="6">
        <f t="shared" si="155"/>
        <v>725</v>
      </c>
      <c r="M726">
        <f t="shared" si="144"/>
        <v>683.32282349986747</v>
      </c>
      <c r="N726">
        <f t="shared" si="145"/>
        <v>0.4035918304261088</v>
      </c>
      <c r="O726">
        <f t="shared" si="146"/>
        <v>-1.6175339802549111</v>
      </c>
      <c r="P726" t="str">
        <f t="shared" si="147"/>
        <v/>
      </c>
      <c r="Q726">
        <f t="shared" si="148"/>
        <v>0</v>
      </c>
      <c r="R726">
        <f t="shared" si="149"/>
        <v>-0.80795030574040982</v>
      </c>
      <c r="S726">
        <f t="shared" si="150"/>
        <v>-0.76822769048853734</v>
      </c>
      <c r="T726">
        <f t="shared" si="151"/>
        <v>1</v>
      </c>
      <c r="U726" t="str">
        <f t="shared" si="152"/>
        <v/>
      </c>
      <c r="V726" t="str">
        <f t="shared" si="143"/>
        <v/>
      </c>
      <c r="X726">
        <f t="shared" ca="1" si="153"/>
        <v>73.452894375200003</v>
      </c>
    </row>
    <row r="727" spans="1:24" x14ac:dyDescent="0.25">
      <c r="A727" s="2">
        <v>43232.836362418981</v>
      </c>
      <c r="B727">
        <v>682.67</v>
      </c>
      <c r="C727">
        <v>1</v>
      </c>
      <c r="H727">
        <f>VLOOKUP(A727,[1]Sheet1!$A$2:$F$2001,5,FALSE)</f>
        <v>682.20913886720018</v>
      </c>
      <c r="I727">
        <f>VLOOKUP(A727,[1]Sheet1!$A$2:$F$2001,6,FALSE)</f>
        <v>682.51047600000004</v>
      </c>
      <c r="J727" s="5"/>
      <c r="K727" s="5" t="str">
        <f t="shared" si="154"/>
        <v/>
      </c>
      <c r="L727" s="6">
        <f t="shared" si="155"/>
        <v>726</v>
      </c>
      <c r="M727">
        <f t="shared" si="144"/>
        <v>683.21176211936177</v>
      </c>
      <c r="N727">
        <f t="shared" si="145"/>
        <v>0.37802843240672157</v>
      </c>
      <c r="O727">
        <f t="shared" si="146"/>
        <v>-1.4331253231739012</v>
      </c>
      <c r="P727" t="str">
        <f t="shared" si="147"/>
        <v/>
      </c>
      <c r="Q727">
        <f t="shared" si="148"/>
        <v>0</v>
      </c>
      <c r="R727">
        <f t="shared" si="149"/>
        <v>-0.77157020482991623</v>
      </c>
      <c r="S727">
        <f t="shared" si="150"/>
        <v>-0.72380368016132901</v>
      </c>
      <c r="T727">
        <f t="shared" si="151"/>
        <v>1</v>
      </c>
      <c r="U727" t="str">
        <f t="shared" si="152"/>
        <v/>
      </c>
      <c r="V727" t="str">
        <f t="shared" si="143"/>
        <v/>
      </c>
      <c r="X727">
        <f t="shared" ca="1" si="153"/>
        <v>73.452894375200003</v>
      </c>
    </row>
    <row r="728" spans="1:24" x14ac:dyDescent="0.25">
      <c r="A728" s="2">
        <v>43232.836362418981</v>
      </c>
      <c r="B728">
        <v>682.67</v>
      </c>
      <c r="C728">
        <v>1</v>
      </c>
      <c r="H728">
        <f>VLOOKUP(A728,[1]Sheet1!$A$2:$F$2001,5,FALSE)</f>
        <v>682.20913886720018</v>
      </c>
      <c r="I728">
        <f>VLOOKUP(A728,[1]Sheet1!$A$2:$F$2001,6,FALSE)</f>
        <v>682.51047600000004</v>
      </c>
      <c r="J728" s="5"/>
      <c r="K728" s="5" t="str">
        <f t="shared" si="154"/>
        <v/>
      </c>
      <c r="L728" s="6">
        <f t="shared" si="155"/>
        <v>727</v>
      </c>
      <c r="M728">
        <f t="shared" si="144"/>
        <v>683.12085863733546</v>
      </c>
      <c r="N728">
        <f t="shared" si="145"/>
        <v>0.36553759590461987</v>
      </c>
      <c r="O728">
        <f t="shared" si="146"/>
        <v>-1.2334124926869168</v>
      </c>
      <c r="P728" t="str">
        <f t="shared" si="147"/>
        <v/>
      </c>
      <c r="Q728">
        <f t="shared" si="148"/>
        <v>0</v>
      </c>
      <c r="R728">
        <f t="shared" si="149"/>
        <v>-0.77157020482991623</v>
      </c>
      <c r="S728">
        <f t="shared" si="150"/>
        <v>-0.68704008245493786</v>
      </c>
      <c r="T728">
        <f t="shared" si="151"/>
        <v>1</v>
      </c>
      <c r="U728" t="str">
        <f t="shared" si="152"/>
        <v/>
      </c>
      <c r="V728" t="str">
        <f t="shared" si="143"/>
        <v/>
      </c>
      <c r="X728">
        <f t="shared" ca="1" si="153"/>
        <v>73.452894375200003</v>
      </c>
    </row>
    <row r="729" spans="1:24" x14ac:dyDescent="0.25">
      <c r="A729" s="2">
        <v>43232.836362418981</v>
      </c>
      <c r="B729">
        <v>682.67</v>
      </c>
      <c r="C729">
        <v>1</v>
      </c>
      <c r="H729">
        <f>VLOOKUP(A729,[1]Sheet1!$A$2:$F$2001,5,FALSE)</f>
        <v>682.20913886720018</v>
      </c>
      <c r="I729">
        <f>VLOOKUP(A729,[1]Sheet1!$A$2:$F$2001,6,FALSE)</f>
        <v>682.51047600000004</v>
      </c>
      <c r="J729" s="5"/>
      <c r="K729" s="5" t="str">
        <f t="shared" si="154"/>
        <v/>
      </c>
      <c r="L729" s="6">
        <f t="shared" si="155"/>
        <v>728</v>
      </c>
      <c r="M729">
        <f t="shared" si="144"/>
        <v>683.00691740233958</v>
      </c>
      <c r="N729">
        <f t="shared" si="145"/>
        <v>0.30719296492219272</v>
      </c>
      <c r="O729">
        <f t="shared" si="146"/>
        <v>-1.0967614522844253</v>
      </c>
      <c r="P729" t="str">
        <f t="shared" si="147"/>
        <v/>
      </c>
      <c r="Q729">
        <f t="shared" si="148"/>
        <v>0</v>
      </c>
      <c r="R729">
        <f t="shared" si="149"/>
        <v>-0.72570981364022924</v>
      </c>
      <c r="S729">
        <f t="shared" si="150"/>
        <v>-0.68704008245493786</v>
      </c>
      <c r="T729">
        <f t="shared" si="151"/>
        <v>1</v>
      </c>
      <c r="U729" t="str">
        <f t="shared" si="152"/>
        <v/>
      </c>
      <c r="V729" t="str">
        <f t="shared" si="143"/>
        <v/>
      </c>
      <c r="X729">
        <f t="shared" ca="1" si="153"/>
        <v>73.452894375200003</v>
      </c>
    </row>
    <row r="730" spans="1:24" x14ac:dyDescent="0.25">
      <c r="A730" s="2">
        <v>43232.836362418981</v>
      </c>
      <c r="B730">
        <v>682.67</v>
      </c>
      <c r="C730">
        <v>1</v>
      </c>
      <c r="H730">
        <f>VLOOKUP(A730,[1]Sheet1!$A$2:$F$2001,5,FALSE)</f>
        <v>682.20913886720018</v>
      </c>
      <c r="I730">
        <f>VLOOKUP(A730,[1]Sheet1!$A$2:$F$2001,6,FALSE)</f>
        <v>682.51047600000004</v>
      </c>
      <c r="J730" s="5"/>
      <c r="K730" s="5" t="str">
        <f t="shared" si="154"/>
        <v/>
      </c>
      <c r="L730" s="6">
        <f t="shared" si="155"/>
        <v>729</v>
      </c>
      <c r="M730">
        <f t="shared" si="144"/>
        <v>682.96125663680186</v>
      </c>
      <c r="N730">
        <f t="shared" si="145"/>
        <v>0.31125735048630043</v>
      </c>
      <c r="O730">
        <f t="shared" si="146"/>
        <v>-0.93574219643922452</v>
      </c>
      <c r="P730" t="str">
        <f t="shared" si="147"/>
        <v/>
      </c>
      <c r="Q730">
        <f t="shared" si="148"/>
        <v>0</v>
      </c>
      <c r="R730">
        <f t="shared" si="149"/>
        <v>-0.68391866214239572</v>
      </c>
      <c r="S730">
        <f t="shared" si="150"/>
        <v>-0.76644990148984293</v>
      </c>
      <c r="T730" t="str">
        <f t="shared" si="151"/>
        <v/>
      </c>
      <c r="U730" t="str">
        <f t="shared" si="152"/>
        <v/>
      </c>
      <c r="V730" t="str">
        <f t="shared" si="143"/>
        <v/>
      </c>
      <c r="X730">
        <f t="shared" ca="1" si="153"/>
        <v>73.452894375200003</v>
      </c>
    </row>
    <row r="731" spans="1:24" x14ac:dyDescent="0.25">
      <c r="A731" s="2">
        <v>43232.83648302083</v>
      </c>
      <c r="B731">
        <v>682.62449305215989</v>
      </c>
      <c r="C731">
        <v>9</v>
      </c>
      <c r="H731">
        <f>VLOOKUP(A731,[1]Sheet1!$A$2:$F$2001,5,FALSE)</f>
        <v>681.93253676090001</v>
      </c>
      <c r="I731">
        <f>VLOOKUP(A731,[1]Sheet1!$A$2:$F$2001,6,FALSE)</f>
        <v>682</v>
      </c>
      <c r="J731" s="5"/>
      <c r="K731" s="5" t="str">
        <f t="shared" si="154"/>
        <v/>
      </c>
      <c r="L731" s="6">
        <f t="shared" si="155"/>
        <v>730</v>
      </c>
      <c r="M731">
        <f t="shared" si="144"/>
        <v>682.92149863173279</v>
      </c>
      <c r="N731">
        <f t="shared" si="145"/>
        <v>0.31457771017177666</v>
      </c>
      <c r="O731">
        <f t="shared" si="146"/>
        <v>-0.94414057312171107</v>
      </c>
      <c r="P731" t="str">
        <f t="shared" si="147"/>
        <v/>
      </c>
      <c r="Q731">
        <f t="shared" si="148"/>
        <v>1.2060184963047504E-4</v>
      </c>
      <c r="R731">
        <f t="shared" si="149"/>
        <v>0.39333953445795056</v>
      </c>
      <c r="S731">
        <f t="shared" si="150"/>
        <v>2.2510151979464661</v>
      </c>
      <c r="T731" t="str">
        <f t="shared" si="151"/>
        <v/>
      </c>
      <c r="U731" t="str">
        <f t="shared" si="152"/>
        <v/>
      </c>
      <c r="V731" t="str">
        <f t="shared" si="143"/>
        <v/>
      </c>
      <c r="X731">
        <f t="shared" ca="1" si="153"/>
        <v>73.452894375200003</v>
      </c>
    </row>
    <row r="732" spans="1:24" x14ac:dyDescent="0.25">
      <c r="A732" s="2">
        <v>43232.836685740738</v>
      </c>
      <c r="B732">
        <v>682.04318517266017</v>
      </c>
      <c r="C732">
        <v>14</v>
      </c>
      <c r="H732">
        <f>VLOOKUP(A732,[1]Sheet1!$A$2:$F$2001,5,FALSE)</f>
        <v>681.87</v>
      </c>
      <c r="I732">
        <f>VLOOKUP(A732,[1]Sheet1!$A$2:$F$2001,6,FALSE)</f>
        <v>681.88</v>
      </c>
      <c r="J732" s="5"/>
      <c r="K732" s="5" t="str">
        <f t="shared" si="154"/>
        <v/>
      </c>
      <c r="L732" s="6">
        <f t="shared" si="155"/>
        <v>731</v>
      </c>
      <c r="M732">
        <f t="shared" si="144"/>
        <v>682.87810285783485</v>
      </c>
      <c r="N732">
        <f t="shared" si="145"/>
        <v>0.31780807722069709</v>
      </c>
      <c r="O732">
        <f t="shared" si="146"/>
        <v>-2.6271128552685501</v>
      </c>
      <c r="P732" t="str">
        <f t="shared" si="147"/>
        <v/>
      </c>
      <c r="Q732">
        <f t="shared" si="148"/>
        <v>2.0271990797482431E-4</v>
      </c>
      <c r="R732">
        <f t="shared" si="149"/>
        <v>1.1016911663798028</v>
      </c>
      <c r="S732">
        <f t="shared" si="150"/>
        <v>3.8092090861757968</v>
      </c>
      <c r="T732" t="str">
        <f t="shared" si="151"/>
        <v/>
      </c>
      <c r="U732" t="str">
        <f t="shared" si="152"/>
        <v/>
      </c>
      <c r="V732" t="str">
        <f t="shared" si="143"/>
        <v/>
      </c>
      <c r="X732">
        <f t="shared" ca="1" si="153"/>
        <v>73.452894375200003</v>
      </c>
    </row>
    <row r="733" spans="1:24" x14ac:dyDescent="0.25">
      <c r="A733" s="2">
        <v>43232.836685740738</v>
      </c>
      <c r="B733">
        <v>681.87</v>
      </c>
      <c r="C733">
        <v>1</v>
      </c>
      <c r="H733">
        <f>VLOOKUP(A733,[1]Sheet1!$A$2:$F$2001,5,FALSE)</f>
        <v>681.87</v>
      </c>
      <c r="I733">
        <f>VLOOKUP(A733,[1]Sheet1!$A$2:$F$2001,6,FALSE)</f>
        <v>681.88</v>
      </c>
      <c r="J733" s="5"/>
      <c r="K733" s="5" t="str">
        <f t="shared" si="154"/>
        <v/>
      </c>
      <c r="L733" s="6">
        <f t="shared" si="155"/>
        <v>732</v>
      </c>
      <c r="M733">
        <f t="shared" si="144"/>
        <v>682.77006436971419</v>
      </c>
      <c r="N733">
        <f t="shared" si="145"/>
        <v>0.34513022752912736</v>
      </c>
      <c r="O733">
        <f t="shared" si="146"/>
        <v>-2.6078978249977411</v>
      </c>
      <c r="P733" t="str">
        <f t="shared" si="147"/>
        <v/>
      </c>
      <c r="Q733">
        <f t="shared" si="148"/>
        <v>0</v>
      </c>
      <c r="R733">
        <f t="shared" si="149"/>
        <v>-0.76362343862791537</v>
      </c>
      <c r="S733">
        <f t="shared" si="150"/>
        <v>-0.76666666666666661</v>
      </c>
      <c r="T733">
        <f t="shared" si="151"/>
        <v>1</v>
      </c>
      <c r="U733" t="str">
        <f t="shared" si="152"/>
        <v/>
      </c>
      <c r="V733" t="str">
        <f t="shared" si="143"/>
        <v/>
      </c>
      <c r="X733">
        <f t="shared" ca="1" si="153"/>
        <v>73.452894375200003</v>
      </c>
    </row>
    <row r="734" spans="1:24" x14ac:dyDescent="0.25">
      <c r="A734" s="2">
        <v>43232.836940601846</v>
      </c>
      <c r="B734">
        <v>681.8702848982</v>
      </c>
      <c r="C734">
        <v>3</v>
      </c>
      <c r="H734">
        <f>VLOOKUP(A734,[1]Sheet1!$A$2:$F$2001,5,FALSE)</f>
        <v>681.87</v>
      </c>
      <c r="I734">
        <f>VLOOKUP(A734,[1]Sheet1!$A$2:$F$2001,6,FALSE)</f>
        <v>681.88</v>
      </c>
      <c r="J734" s="5"/>
      <c r="K734" s="5" t="str">
        <f t="shared" si="154"/>
        <v/>
      </c>
      <c r="L734" s="6">
        <f t="shared" si="155"/>
        <v>733</v>
      </c>
      <c r="M734">
        <f t="shared" si="144"/>
        <v>682.64619500527829</v>
      </c>
      <c r="N734">
        <f t="shared" si="145"/>
        <v>0.37346560510117394</v>
      </c>
      <c r="O734">
        <f t="shared" si="146"/>
        <v>-2.0775945535013607</v>
      </c>
      <c r="P734" t="str">
        <f t="shared" si="147"/>
        <v/>
      </c>
      <c r="Q734">
        <f t="shared" si="148"/>
        <v>2.5486110826022923E-4</v>
      </c>
      <c r="R734">
        <f t="shared" si="149"/>
        <v>1.5045387407248196</v>
      </c>
      <c r="S734">
        <f t="shared" si="150"/>
        <v>-0.1666666666666666</v>
      </c>
      <c r="T734" t="str">
        <f t="shared" si="151"/>
        <v/>
      </c>
      <c r="U734" t="str">
        <f t="shared" si="152"/>
        <v/>
      </c>
      <c r="V734" t="str">
        <f t="shared" si="143"/>
        <v/>
      </c>
      <c r="X734">
        <f t="shared" ca="1" si="153"/>
        <v>73.452894375200003</v>
      </c>
    </row>
    <row r="735" spans="1:24" x14ac:dyDescent="0.25">
      <c r="A735" s="2">
        <v>43232.837266203707</v>
      </c>
      <c r="B735">
        <v>681.876563465</v>
      </c>
      <c r="C735">
        <v>4</v>
      </c>
      <c r="H735">
        <f>VLOOKUP(A735,[1]Sheet1!$A$2:$F$2001,5,FALSE)</f>
        <v>681.4159031339999</v>
      </c>
      <c r="I735">
        <f>VLOOKUP(A735,[1]Sheet1!$A$2:$F$2001,6,FALSE)</f>
        <v>681.34</v>
      </c>
      <c r="J735" s="5"/>
      <c r="K735" s="5" t="str">
        <f t="shared" si="154"/>
        <v/>
      </c>
      <c r="L735" s="6">
        <f t="shared" si="155"/>
        <v>734</v>
      </c>
      <c r="M735">
        <f t="shared" si="144"/>
        <v>682.51746152205646</v>
      </c>
      <c r="N735">
        <f t="shared" si="145"/>
        <v>0.38655963666604848</v>
      </c>
      <c r="O735">
        <f t="shared" si="146"/>
        <v>-1.6579538996466334</v>
      </c>
      <c r="P735" t="str">
        <f t="shared" si="147"/>
        <v/>
      </c>
      <c r="Q735">
        <f t="shared" si="148"/>
        <v>3.2560186082264408E-4</v>
      </c>
      <c r="R735">
        <f t="shared" si="149"/>
        <v>2.0241535283070231</v>
      </c>
      <c r="S735">
        <f t="shared" si="150"/>
        <v>0.14165149053421586</v>
      </c>
      <c r="T735" t="str">
        <f t="shared" si="151"/>
        <v/>
      </c>
      <c r="U735" t="str">
        <f t="shared" si="152"/>
        <v/>
      </c>
      <c r="V735" t="str">
        <f t="shared" si="143"/>
        <v/>
      </c>
      <c r="X735">
        <f t="shared" ca="1" si="153"/>
        <v>73.452894375200003</v>
      </c>
    </row>
    <row r="736" spans="1:24" x14ac:dyDescent="0.25">
      <c r="A736" s="2">
        <v>43232.837266203707</v>
      </c>
      <c r="B736">
        <v>681.87</v>
      </c>
      <c r="C736">
        <v>1</v>
      </c>
      <c r="H736">
        <f>VLOOKUP(A736,[1]Sheet1!$A$2:$F$2001,5,FALSE)</f>
        <v>681.4159031339999</v>
      </c>
      <c r="I736">
        <f>VLOOKUP(A736,[1]Sheet1!$A$2:$F$2001,6,FALSE)</f>
        <v>681.34</v>
      </c>
      <c r="J736" s="5"/>
      <c r="K736" s="5" t="str">
        <f t="shared" si="154"/>
        <v/>
      </c>
      <c r="L736" s="6">
        <f t="shared" si="155"/>
        <v>735</v>
      </c>
      <c r="M736">
        <f t="shared" si="144"/>
        <v>682.39413322849475</v>
      </c>
      <c r="N736">
        <f t="shared" si="145"/>
        <v>0.39014986109449706</v>
      </c>
      <c r="O736">
        <f t="shared" si="146"/>
        <v>-1.3434151354671346</v>
      </c>
      <c r="P736" t="str">
        <f t="shared" si="147"/>
        <v/>
      </c>
      <c r="Q736">
        <f t="shared" si="148"/>
        <v>0</v>
      </c>
      <c r="R736">
        <f t="shared" si="149"/>
        <v>-0.85201577384304783</v>
      </c>
      <c r="S736">
        <f t="shared" si="150"/>
        <v>-0.78979088709299539</v>
      </c>
      <c r="T736">
        <f t="shared" si="151"/>
        <v>1</v>
      </c>
      <c r="U736" t="str">
        <f t="shared" si="152"/>
        <v/>
      </c>
      <c r="V736" t="str">
        <f t="shared" si="143"/>
        <v/>
      </c>
      <c r="X736">
        <f t="shared" ca="1" si="153"/>
        <v>73.452894375200003</v>
      </c>
    </row>
    <row r="737" spans="1:24" x14ac:dyDescent="0.25">
      <c r="A737" s="2">
        <v>43232.837330486109</v>
      </c>
      <c r="B737">
        <v>681.85405422587996</v>
      </c>
      <c r="C737">
        <v>8</v>
      </c>
      <c r="H737">
        <f>VLOOKUP(A737,[1]Sheet1!$A$2:$F$2001,5,FALSE)</f>
        <v>681.39736417400002</v>
      </c>
      <c r="I737">
        <f>VLOOKUP(A737,[1]Sheet1!$A$2:$F$2001,6,FALSE)</f>
        <v>681.34</v>
      </c>
      <c r="J737" s="5"/>
      <c r="K737" s="5" t="str">
        <f t="shared" si="154"/>
        <v/>
      </c>
      <c r="L737" s="6">
        <f t="shared" si="155"/>
        <v>736</v>
      </c>
      <c r="M737">
        <f t="shared" si="144"/>
        <v>682.2770389139398</v>
      </c>
      <c r="N737">
        <f t="shared" si="145"/>
        <v>0.3880392767535264</v>
      </c>
      <c r="O737">
        <f t="shared" si="146"/>
        <v>-1.0900563767634062</v>
      </c>
      <c r="P737" t="str">
        <f t="shared" si="147"/>
        <v/>
      </c>
      <c r="Q737">
        <f t="shared" si="148"/>
        <v>6.4282401581294835E-5</v>
      </c>
      <c r="R737">
        <f t="shared" si="149"/>
        <v>-0.27398972392076593</v>
      </c>
      <c r="S737">
        <f t="shared" si="150"/>
        <v>1.3275208527733326</v>
      </c>
      <c r="T737">
        <f t="shared" si="151"/>
        <v>1</v>
      </c>
      <c r="U737" t="str">
        <f t="shared" si="152"/>
        <v/>
      </c>
      <c r="V737" t="str">
        <f t="shared" si="143"/>
        <v/>
      </c>
      <c r="X737">
        <f t="shared" ca="1" si="153"/>
        <v>73.452894375200003</v>
      </c>
    </row>
    <row r="738" spans="1:24" x14ac:dyDescent="0.25">
      <c r="A738" s="2">
        <v>43232.837474560183</v>
      </c>
      <c r="B738">
        <v>681.33992356717999</v>
      </c>
      <c r="C738">
        <v>2</v>
      </c>
      <c r="H738">
        <f>VLOOKUP(A738,[1]Sheet1!$A$2:$F$2001,5,FALSE)</f>
        <v>681.4354354901003</v>
      </c>
      <c r="I738">
        <f>VLOOKUP(A738,[1]Sheet1!$A$2:$F$2001,6,FALSE)</f>
        <v>681.34</v>
      </c>
      <c r="J738" s="5"/>
      <c r="K738" s="5" t="str">
        <f t="shared" si="154"/>
        <v/>
      </c>
      <c r="L738" s="6">
        <f t="shared" si="155"/>
        <v>737</v>
      </c>
      <c r="M738">
        <f t="shared" si="144"/>
        <v>682.17248708553063</v>
      </c>
      <c r="N738">
        <f t="shared" si="145"/>
        <v>0.3866964248224421</v>
      </c>
      <c r="O738">
        <f t="shared" si="146"/>
        <v>-2.1530158152688488</v>
      </c>
      <c r="P738" t="str">
        <f t="shared" si="147"/>
        <v/>
      </c>
      <c r="Q738">
        <f t="shared" si="148"/>
        <v>1.4407407434191555E-4</v>
      </c>
      <c r="R738">
        <f t="shared" si="149"/>
        <v>0.45486791441985325</v>
      </c>
      <c r="S738">
        <f t="shared" si="150"/>
        <v>-0.50144982605673638</v>
      </c>
      <c r="T738" t="str">
        <f t="shared" si="151"/>
        <v/>
      </c>
      <c r="U738" t="str">
        <f t="shared" si="152"/>
        <v/>
      </c>
      <c r="V738" t="str">
        <f t="shared" si="143"/>
        <v/>
      </c>
      <c r="X738">
        <f t="shared" ca="1" si="153"/>
        <v>73.452894375200003</v>
      </c>
    </row>
    <row r="739" spans="1:24" x14ac:dyDescent="0.25">
      <c r="A739" s="2">
        <v>43232.837885856483</v>
      </c>
      <c r="B739">
        <v>681.37416051773982</v>
      </c>
      <c r="C739">
        <v>20</v>
      </c>
      <c r="H739">
        <f>VLOOKUP(A739,[1]Sheet1!$A$2:$F$2001,5,FALSE)</f>
        <v>681.43263634200014</v>
      </c>
      <c r="I739">
        <f>VLOOKUP(A739,[1]Sheet1!$A$2:$F$2001,6,FALSE)</f>
        <v>681.49</v>
      </c>
      <c r="J739" s="5"/>
      <c r="K739" s="5" t="str">
        <f t="shared" si="154"/>
        <v/>
      </c>
      <c r="L739" s="6">
        <f t="shared" si="155"/>
        <v>738</v>
      </c>
      <c r="M739">
        <f t="shared" si="144"/>
        <v>682.01485857272485</v>
      </c>
      <c r="N739">
        <f t="shared" si="145"/>
        <v>0.40085616598643142</v>
      </c>
      <c r="O739">
        <f t="shared" si="146"/>
        <v>-1.5983240607223443</v>
      </c>
      <c r="P739" t="str">
        <f t="shared" si="147"/>
        <v/>
      </c>
      <c r="Q739">
        <f t="shared" si="148"/>
        <v>4.1129629971692339E-4</v>
      </c>
      <c r="R739">
        <f t="shared" si="149"/>
        <v>2.7397980426607376</v>
      </c>
      <c r="S739">
        <f t="shared" si="150"/>
        <v>4.8759644949131422</v>
      </c>
      <c r="T739" t="str">
        <f t="shared" si="151"/>
        <v/>
      </c>
      <c r="U739" t="str">
        <f t="shared" si="152"/>
        <v/>
      </c>
      <c r="V739" t="str">
        <f t="shared" si="143"/>
        <v/>
      </c>
      <c r="X739">
        <f t="shared" ca="1" si="153"/>
        <v>73.452894375200003</v>
      </c>
    </row>
    <row r="740" spans="1:24" x14ac:dyDescent="0.25">
      <c r="A740" s="2">
        <v>43232.837957268523</v>
      </c>
      <c r="B740">
        <v>681.57769501958023</v>
      </c>
      <c r="C740">
        <v>8</v>
      </c>
      <c r="H740">
        <f>VLOOKUP(A740,[1]Sheet1!$A$2:$F$2001,5,FALSE)</f>
        <v>681.41342232759996</v>
      </c>
      <c r="I740">
        <f>VLOOKUP(A740,[1]Sheet1!$A$2:$F$2001,6,FALSE)</f>
        <v>681.98</v>
      </c>
      <c r="J740" s="5"/>
      <c r="K740" s="5" t="str">
        <f t="shared" si="154"/>
        <v/>
      </c>
      <c r="L740" s="6">
        <f t="shared" si="155"/>
        <v>739</v>
      </c>
      <c r="M740">
        <f t="shared" si="144"/>
        <v>681.87006600990594</v>
      </c>
      <c r="N740">
        <f t="shared" si="145"/>
        <v>0.40364012107040054</v>
      </c>
      <c r="O740">
        <f t="shared" si="146"/>
        <v>-0.72433580078803428</v>
      </c>
      <c r="P740" t="str">
        <f t="shared" si="147"/>
        <v/>
      </c>
      <c r="Q740">
        <f t="shared" si="148"/>
        <v>7.1412039687857032E-5</v>
      </c>
      <c r="R740">
        <f t="shared" si="149"/>
        <v>-0.21897669580465967</v>
      </c>
      <c r="S740">
        <f t="shared" si="150"/>
        <v>0.92253120802888511</v>
      </c>
      <c r="T740" t="str">
        <f t="shared" si="151"/>
        <v/>
      </c>
      <c r="U740" t="str">
        <f t="shared" si="152"/>
        <v/>
      </c>
      <c r="V740" t="str">
        <f t="shared" si="143"/>
        <v/>
      </c>
      <c r="X740">
        <f t="shared" ca="1" si="153"/>
        <v>73.452894375200003</v>
      </c>
    </row>
    <row r="741" spans="1:24" x14ac:dyDescent="0.25">
      <c r="A741" s="2">
        <v>43232.838188113426</v>
      </c>
      <c r="B741">
        <v>681.75604428248016</v>
      </c>
      <c r="C741">
        <v>13</v>
      </c>
      <c r="H741">
        <f>VLOOKUP(A741,[1]Sheet1!$A$2:$F$2001,5,FALSE)</f>
        <v>681.34</v>
      </c>
      <c r="I741">
        <f>VLOOKUP(A741,[1]Sheet1!$A$2:$F$2001,6,FALSE)</f>
        <v>681.196774</v>
      </c>
      <c r="J741" s="5"/>
      <c r="K741" s="5" t="str">
        <f t="shared" si="154"/>
        <v/>
      </c>
      <c r="L741" s="6">
        <f t="shared" si="155"/>
        <v>740</v>
      </c>
      <c r="M741">
        <f t="shared" si="144"/>
        <v>681.75678809743943</v>
      </c>
      <c r="N741">
        <f t="shared" si="145"/>
        <v>0.39418066869508628</v>
      </c>
      <c r="O741">
        <f t="shared" si="146"/>
        <v>-1.8869899473427096E-3</v>
      </c>
      <c r="P741" t="str">
        <f t="shared" si="147"/>
        <v/>
      </c>
      <c r="Q741">
        <f t="shared" si="148"/>
        <v>2.3084490385372192E-4</v>
      </c>
      <c r="R741">
        <f t="shared" si="149"/>
        <v>1.1640763240827634</v>
      </c>
      <c r="S741">
        <f t="shared" si="150"/>
        <v>2.0262582141785499</v>
      </c>
      <c r="T741" t="str">
        <f t="shared" si="151"/>
        <v/>
      </c>
      <c r="U741" t="str">
        <f t="shared" si="152"/>
        <v/>
      </c>
      <c r="V741" t="str">
        <f t="shared" si="143"/>
        <v/>
      </c>
      <c r="X741">
        <f t="shared" ca="1" si="153"/>
        <v>73.452894375200003</v>
      </c>
    </row>
    <row r="742" spans="1:24" x14ac:dyDescent="0.25">
      <c r="A742" s="2">
        <v>43232.838273726848</v>
      </c>
      <c r="B742">
        <v>681.33033354695999</v>
      </c>
      <c r="C742">
        <v>3</v>
      </c>
      <c r="H742">
        <f>VLOOKUP(A742,[1]Sheet1!$A$2:$F$2001,5,FALSE)</f>
        <v>681.09371308419998</v>
      </c>
      <c r="I742">
        <f>VLOOKUP(A742,[1]Sheet1!$A$2:$F$2001,6,FALSE)</f>
        <v>681.196774</v>
      </c>
      <c r="J742" s="5"/>
      <c r="K742" s="5" t="str">
        <f t="shared" si="154"/>
        <v/>
      </c>
      <c r="L742" s="6">
        <f t="shared" si="155"/>
        <v>741</v>
      </c>
      <c r="M742">
        <f t="shared" si="144"/>
        <v>681.67106424349117</v>
      </c>
      <c r="N742">
        <f t="shared" si="145"/>
        <v>0.38083205269304027</v>
      </c>
      <c r="O742">
        <f t="shared" si="146"/>
        <v>-0.89470068005493986</v>
      </c>
      <c r="P742" t="str">
        <f t="shared" si="147"/>
        <v/>
      </c>
      <c r="Q742">
        <f t="shared" si="148"/>
        <v>8.5613421106245369E-5</v>
      </c>
      <c r="R742">
        <f t="shared" si="149"/>
        <v>-0.1005210508417427</v>
      </c>
      <c r="S742">
        <f t="shared" si="150"/>
        <v>-0.29397372832185353</v>
      </c>
      <c r="T742" t="str">
        <f t="shared" si="151"/>
        <v/>
      </c>
      <c r="U742" t="str">
        <f t="shared" si="152"/>
        <v/>
      </c>
      <c r="V742" t="str">
        <f t="shared" ref="V742:V805" si="156">IF(T742=1,IF(ISNUMBER(T741),"",K742),"")</f>
        <v/>
      </c>
      <c r="X742">
        <f t="shared" ca="1" si="153"/>
        <v>73.452894375200003</v>
      </c>
    </row>
    <row r="743" spans="1:24" x14ac:dyDescent="0.25">
      <c r="A743" s="2">
        <v>43232.838273726848</v>
      </c>
      <c r="B743">
        <v>681.33</v>
      </c>
      <c r="C743">
        <v>1</v>
      </c>
      <c r="H743">
        <f>VLOOKUP(A743,[1]Sheet1!$A$2:$F$2001,5,FALSE)</f>
        <v>681.09371308419998</v>
      </c>
      <c r="I743">
        <f>VLOOKUP(A743,[1]Sheet1!$A$2:$F$2001,6,FALSE)</f>
        <v>681.196774</v>
      </c>
      <c r="J743" s="5"/>
      <c r="K743" s="5" t="str">
        <f t="shared" si="154"/>
        <v/>
      </c>
      <c r="L743" s="6">
        <f t="shared" si="155"/>
        <v>742</v>
      </c>
      <c r="M743">
        <f t="shared" ref="M743:M806" si="157">FORECAST(L743,B708:B742,L708:L742)</f>
        <v>681.54294549039651</v>
      </c>
      <c r="N743">
        <f t="shared" ref="N743:N806" si="158">STEYX(B708:B742,L708:L742)</f>
        <v>0.36972747497138836</v>
      </c>
      <c r="O743">
        <f t="shared" ref="O743:O806" si="159">(B743-M743)/N743</f>
        <v>-0.57595257266975686</v>
      </c>
      <c r="P743" t="str">
        <f t="shared" ref="P743:P754" si="160">IF(O743&gt;1.5,1,"")</f>
        <v/>
      </c>
      <c r="Q743">
        <f t="shared" ref="Q743:Q806" si="161">A743-A742</f>
        <v>0</v>
      </c>
      <c r="R743">
        <f t="shared" ref="R743:R806" si="162">(Q743-AVERAGE(Q708:Q742))/_xlfn.STDEV.S(Q708:Q742)</f>
        <v>-0.80424034353526008</v>
      </c>
      <c r="S743">
        <f t="shared" ref="S743:S806" si="163">(C743-AVERAGE(C707:C742))/_xlfn.STDEV.S(C707:C742)</f>
        <v>-0.74267841651661082</v>
      </c>
      <c r="T743" t="str">
        <f t="shared" ref="T743:T754" si="164">IF(R743&lt;-0.25,IF(O743&lt;-1,1,""),"")</f>
        <v/>
      </c>
      <c r="U743" t="str">
        <f t="shared" ref="U743:U754" si="165">IF(ISNUMBER(T743),K743,"")</f>
        <v/>
      </c>
      <c r="V743" t="str">
        <f t="shared" si="156"/>
        <v/>
      </c>
      <c r="X743">
        <f t="shared" ca="1" si="153"/>
        <v>73.452894375200003</v>
      </c>
    </row>
    <row r="744" spans="1:24" x14ac:dyDescent="0.25">
      <c r="A744" s="2">
        <v>43232.838596562498</v>
      </c>
      <c r="B744">
        <v>681.06841469858011</v>
      </c>
      <c r="C744">
        <v>20</v>
      </c>
      <c r="H744">
        <f>VLOOKUP(A744,[1]Sheet1!$A$2:$F$2001,5,FALSE)</f>
        <v>681</v>
      </c>
      <c r="I744">
        <f>VLOOKUP(A744,[1]Sheet1!$A$2:$F$2001,6,FALSE)</f>
        <v>681.31660330000011</v>
      </c>
      <c r="J744" s="5"/>
      <c r="K744" s="5" t="str">
        <f t="shared" si="154"/>
        <v/>
      </c>
      <c r="L744" s="6">
        <f t="shared" si="155"/>
        <v>743</v>
      </c>
      <c r="M744">
        <f t="shared" si="157"/>
        <v>681.42302363097122</v>
      </c>
      <c r="N744">
        <f t="shared" si="158"/>
        <v>0.35419550944189471</v>
      </c>
      <c r="O744">
        <f t="shared" si="159"/>
        <v>-1.0011672168002881</v>
      </c>
      <c r="P744" t="str">
        <f t="shared" si="160"/>
        <v/>
      </c>
      <c r="Q744">
        <f t="shared" si="161"/>
        <v>3.2283565087709576E-4</v>
      </c>
      <c r="R744">
        <f t="shared" si="162"/>
        <v>1.9012275826166094</v>
      </c>
      <c r="S744">
        <f t="shared" si="163"/>
        <v>3.3981506419217014</v>
      </c>
      <c r="T744" t="str">
        <f t="shared" si="164"/>
        <v/>
      </c>
      <c r="U744" t="str">
        <f t="shared" si="165"/>
        <v/>
      </c>
      <c r="V744" t="str">
        <f t="shared" si="156"/>
        <v/>
      </c>
      <c r="X744">
        <f t="shared" ref="X744:X807" ca="1" si="166">IF(ISNUMBER(V744),V744+X743,X743)</f>
        <v>73.452894375200003</v>
      </c>
    </row>
    <row r="745" spans="1:24" x14ac:dyDescent="0.25">
      <c r="A745" s="2">
        <v>43232.83868523148</v>
      </c>
      <c r="B745">
        <v>681.26767011600009</v>
      </c>
      <c r="C745">
        <v>4</v>
      </c>
      <c r="H745">
        <f>VLOOKUP(A745,[1]Sheet1!$A$2:$F$2001,5,FALSE)</f>
        <v>681.33</v>
      </c>
      <c r="I745">
        <f>VLOOKUP(A745,[1]Sheet1!$A$2:$F$2001,6,FALSE)</f>
        <v>681.33</v>
      </c>
      <c r="J745" s="5"/>
      <c r="K745" s="5" t="str">
        <f t="shared" si="154"/>
        <v/>
      </c>
      <c r="L745" s="6">
        <f t="shared" si="155"/>
        <v>744</v>
      </c>
      <c r="M745">
        <f t="shared" si="157"/>
        <v>681.28180713945096</v>
      </c>
      <c r="N745">
        <f t="shared" si="158"/>
        <v>0.33963107429720241</v>
      </c>
      <c r="O745">
        <f t="shared" si="159"/>
        <v>-4.1624646626122218E-2</v>
      </c>
      <c r="P745" t="str">
        <f t="shared" si="160"/>
        <v/>
      </c>
      <c r="Q745">
        <f t="shared" si="161"/>
        <v>8.8668981334194541E-5</v>
      </c>
      <c r="R745">
        <f t="shared" si="162"/>
        <v>-9.3441062311596018E-2</v>
      </c>
      <c r="S745">
        <f t="shared" si="163"/>
        <v>-0.13584946655900632</v>
      </c>
      <c r="T745" t="str">
        <f t="shared" si="164"/>
        <v/>
      </c>
      <c r="U745" t="str">
        <f t="shared" si="165"/>
        <v/>
      </c>
      <c r="V745" t="str">
        <f t="shared" si="156"/>
        <v/>
      </c>
      <c r="X745">
        <f t="shared" ca="1" si="166"/>
        <v>73.452894375200003</v>
      </c>
    </row>
    <row r="746" spans="1:24" x14ac:dyDescent="0.25">
      <c r="A746" s="2">
        <v>43232.838692349527</v>
      </c>
      <c r="B746">
        <v>681.32526916100005</v>
      </c>
      <c r="C746">
        <v>3</v>
      </c>
      <c r="H746">
        <f>VLOOKUP(A746,[1]Sheet1!$A$2:$F$2001,5,FALSE)</f>
        <v>681.33</v>
      </c>
      <c r="I746">
        <f>VLOOKUP(A746,[1]Sheet1!$A$2:$F$2001,6,FALSE)</f>
        <v>681.34</v>
      </c>
      <c r="J746" s="5"/>
      <c r="K746" s="5" t="str">
        <f t="shared" si="154"/>
        <v/>
      </c>
      <c r="L746" s="6">
        <f t="shared" si="155"/>
        <v>745</v>
      </c>
      <c r="M746">
        <f t="shared" si="157"/>
        <v>681.1731017811893</v>
      </c>
      <c r="N746">
        <f t="shared" si="158"/>
        <v>0.31854519379028462</v>
      </c>
      <c r="O746">
        <f t="shared" si="159"/>
        <v>0.47769479112256991</v>
      </c>
      <c r="P746" t="str">
        <f t="shared" si="160"/>
        <v/>
      </c>
      <c r="Q746">
        <f t="shared" si="161"/>
        <v>7.118047506082803E-6</v>
      </c>
      <c r="R746">
        <f t="shared" si="162"/>
        <v>-0.76324743531147399</v>
      </c>
      <c r="S746">
        <f t="shared" si="163"/>
        <v>-0.33558815047175578</v>
      </c>
      <c r="T746" t="str">
        <f t="shared" si="164"/>
        <v/>
      </c>
      <c r="U746" t="str">
        <f t="shared" si="165"/>
        <v/>
      </c>
      <c r="V746" t="str">
        <f t="shared" si="156"/>
        <v/>
      </c>
      <c r="X746">
        <f t="shared" ca="1" si="166"/>
        <v>73.452894375200003</v>
      </c>
    </row>
    <row r="747" spans="1:24" x14ac:dyDescent="0.25">
      <c r="A747" s="2">
        <v>43232.838692349527</v>
      </c>
      <c r="B747">
        <v>681.34</v>
      </c>
      <c r="C747">
        <v>1</v>
      </c>
      <c r="H747">
        <f>VLOOKUP(A747,[1]Sheet1!$A$2:$F$2001,5,FALSE)</f>
        <v>681.33</v>
      </c>
      <c r="I747">
        <f>VLOOKUP(A747,[1]Sheet1!$A$2:$F$2001,6,FALSE)</f>
        <v>681.34</v>
      </c>
      <c r="J747" s="5"/>
      <c r="K747" s="5" t="str">
        <f t="shared" si="154"/>
        <v/>
      </c>
      <c r="L747" s="6">
        <f t="shared" si="155"/>
        <v>746</v>
      </c>
      <c r="M747">
        <f t="shared" si="157"/>
        <v>681.07971360731744</v>
      </c>
      <c r="N747">
        <f t="shared" si="158"/>
        <v>0.29715941609944868</v>
      </c>
      <c r="O747">
        <f t="shared" si="159"/>
        <v>0.87591500918644616</v>
      </c>
      <c r="P747" t="str">
        <f t="shared" si="160"/>
        <v/>
      </c>
      <c r="Q747">
        <f t="shared" si="161"/>
        <v>0</v>
      </c>
      <c r="R747">
        <f t="shared" si="162"/>
        <v>-0.82257851843129859</v>
      </c>
      <c r="S747">
        <f t="shared" si="163"/>
        <v>-0.72778146834038471</v>
      </c>
      <c r="T747" t="str">
        <f t="shared" si="164"/>
        <v/>
      </c>
      <c r="U747" t="str">
        <f t="shared" si="165"/>
        <v/>
      </c>
      <c r="V747" t="str">
        <f t="shared" si="156"/>
        <v/>
      </c>
      <c r="X747">
        <f t="shared" ca="1" si="166"/>
        <v>73.452894375200003</v>
      </c>
    </row>
    <row r="748" spans="1:24" x14ac:dyDescent="0.25">
      <c r="A748" s="2">
        <v>43232.838752939817</v>
      </c>
      <c r="B748">
        <v>681.33995100000016</v>
      </c>
      <c r="C748">
        <v>3</v>
      </c>
      <c r="H748">
        <f>VLOOKUP(A748,[1]Sheet1!$A$2:$F$2001,5,FALSE)</f>
        <v>681.33</v>
      </c>
      <c r="I748">
        <f>VLOOKUP(A748,[1]Sheet1!$A$2:$F$2001,6,FALSE)</f>
        <v>681.34</v>
      </c>
      <c r="J748" s="5"/>
      <c r="K748" s="5" t="str">
        <f t="shared" si="154"/>
        <v/>
      </c>
      <c r="L748" s="6">
        <f t="shared" si="155"/>
        <v>747</v>
      </c>
      <c r="M748">
        <f t="shared" si="157"/>
        <v>680.99645297893971</v>
      </c>
      <c r="N748">
        <f t="shared" si="158"/>
        <v>0.27710689051594611</v>
      </c>
      <c r="O748">
        <f t="shared" si="159"/>
        <v>1.2395867183991016</v>
      </c>
      <c r="P748" t="str">
        <f t="shared" si="160"/>
        <v/>
      </c>
      <c r="Q748">
        <f t="shared" si="161"/>
        <v>6.0590289649553597E-5</v>
      </c>
      <c r="R748">
        <f t="shared" si="162"/>
        <v>-0.33992122865758562</v>
      </c>
      <c r="S748">
        <f t="shared" si="163"/>
        <v>-0.34806939790192309</v>
      </c>
      <c r="T748" t="str">
        <f t="shared" si="164"/>
        <v/>
      </c>
      <c r="U748" t="str">
        <f t="shared" si="165"/>
        <v/>
      </c>
      <c r="V748" t="str">
        <f t="shared" si="156"/>
        <v/>
      </c>
      <c r="X748">
        <f t="shared" ca="1" si="166"/>
        <v>73.452894375200003</v>
      </c>
    </row>
    <row r="749" spans="1:24" x14ac:dyDescent="0.25">
      <c r="A749" s="2">
        <v>43232.838752939817</v>
      </c>
      <c r="B749">
        <v>681.34</v>
      </c>
      <c r="C749">
        <v>1</v>
      </c>
      <c r="H749">
        <f>VLOOKUP(A749,[1]Sheet1!$A$2:$F$2001,5,FALSE)</f>
        <v>681.33</v>
      </c>
      <c r="I749">
        <f>VLOOKUP(A749,[1]Sheet1!$A$2:$F$2001,6,FALSE)</f>
        <v>681.34</v>
      </c>
      <c r="J749" s="5"/>
      <c r="K749" s="5" t="str">
        <f t="shared" si="154"/>
        <v/>
      </c>
      <c r="L749" s="6">
        <f t="shared" si="155"/>
        <v>748</v>
      </c>
      <c r="M749">
        <f t="shared" si="157"/>
        <v>680.92155649846109</v>
      </c>
      <c r="N749">
        <f t="shared" si="158"/>
        <v>0.25957882142091654</v>
      </c>
      <c r="O749">
        <f t="shared" si="159"/>
        <v>1.6120094052681746</v>
      </c>
      <c r="P749">
        <f t="shared" si="160"/>
        <v>1</v>
      </c>
      <c r="Q749">
        <f t="shared" si="161"/>
        <v>0</v>
      </c>
      <c r="R749">
        <f t="shared" si="162"/>
        <v>-0.81571357322831006</v>
      </c>
      <c r="S749">
        <f t="shared" si="163"/>
        <v>-0.74271893319097759</v>
      </c>
      <c r="T749" t="str">
        <f t="shared" si="164"/>
        <v/>
      </c>
      <c r="U749" t="str">
        <f t="shared" si="165"/>
        <v/>
      </c>
      <c r="V749" t="str">
        <f t="shared" si="156"/>
        <v/>
      </c>
      <c r="X749">
        <f t="shared" ca="1" si="166"/>
        <v>73.452894375200003</v>
      </c>
    </row>
    <row r="750" spans="1:24" x14ac:dyDescent="0.25">
      <c r="A750" s="2">
        <v>43232.838752939817</v>
      </c>
      <c r="B750">
        <v>681.34</v>
      </c>
      <c r="C750">
        <v>1</v>
      </c>
      <c r="H750">
        <f>VLOOKUP(A750,[1]Sheet1!$A$2:$F$2001,5,FALSE)</f>
        <v>681.33</v>
      </c>
      <c r="I750">
        <f>VLOOKUP(A750,[1]Sheet1!$A$2:$F$2001,6,FALSE)</f>
        <v>681.34</v>
      </c>
      <c r="J750" s="5"/>
      <c r="K750" s="5" t="str">
        <f t="shared" si="154"/>
        <v/>
      </c>
      <c r="L750" s="6">
        <f t="shared" si="155"/>
        <v>749</v>
      </c>
      <c r="M750">
        <f t="shared" si="157"/>
        <v>680.8550356129407</v>
      </c>
      <c r="N750">
        <f t="shared" si="158"/>
        <v>0.24605908057229042</v>
      </c>
      <c r="O750">
        <f t="shared" si="159"/>
        <v>1.9709265999506826</v>
      </c>
      <c r="P750">
        <f t="shared" si="160"/>
        <v>1</v>
      </c>
      <c r="Q750">
        <f t="shared" si="161"/>
        <v>0</v>
      </c>
      <c r="R750">
        <f t="shared" si="162"/>
        <v>-0.81571357322831006</v>
      </c>
      <c r="S750">
        <f t="shared" si="163"/>
        <v>-0.73483373096907822</v>
      </c>
      <c r="T750" t="str">
        <f t="shared" si="164"/>
        <v/>
      </c>
      <c r="U750" t="str">
        <f t="shared" si="165"/>
        <v/>
      </c>
      <c r="V750" t="str">
        <f t="shared" si="156"/>
        <v/>
      </c>
      <c r="X750">
        <f t="shared" ca="1" si="166"/>
        <v>73.452894375200003</v>
      </c>
    </row>
    <row r="751" spans="1:24" x14ac:dyDescent="0.25">
      <c r="A751" s="2">
        <v>43232.838752939817</v>
      </c>
      <c r="B751">
        <v>681.34</v>
      </c>
      <c r="C751">
        <v>1</v>
      </c>
      <c r="H751">
        <f>VLOOKUP(A751,[1]Sheet1!$A$2:$F$2001,5,FALSE)</f>
        <v>681.33</v>
      </c>
      <c r="I751">
        <f>VLOOKUP(A751,[1]Sheet1!$A$2:$F$2001,6,FALSE)</f>
        <v>681.34</v>
      </c>
      <c r="J751" s="5"/>
      <c r="K751" s="5" t="str">
        <f t="shared" si="154"/>
        <v/>
      </c>
      <c r="L751" s="6">
        <f t="shared" si="155"/>
        <v>750</v>
      </c>
      <c r="M751">
        <f t="shared" si="157"/>
        <v>680.82637134826075</v>
      </c>
      <c r="N751">
        <f t="shared" si="158"/>
        <v>0.25828271750226511</v>
      </c>
      <c r="O751">
        <f t="shared" si="159"/>
        <v>1.9886295788829826</v>
      </c>
      <c r="P751">
        <f t="shared" si="160"/>
        <v>1</v>
      </c>
      <c r="Q751">
        <f t="shared" si="161"/>
        <v>0</v>
      </c>
      <c r="R751">
        <f t="shared" si="162"/>
        <v>-0.77321667712922437</v>
      </c>
      <c r="S751">
        <f t="shared" si="163"/>
        <v>-0.72703310673542809</v>
      </c>
      <c r="T751" t="str">
        <f t="shared" si="164"/>
        <v/>
      </c>
      <c r="U751" t="str">
        <f t="shared" si="165"/>
        <v/>
      </c>
      <c r="V751" t="str">
        <f t="shared" si="156"/>
        <v/>
      </c>
      <c r="X751">
        <f t="shared" ca="1" si="166"/>
        <v>73.452894375200003</v>
      </c>
    </row>
    <row r="752" spans="1:24" x14ac:dyDescent="0.25">
      <c r="A752" s="2">
        <v>43232.838752939817</v>
      </c>
      <c r="B752">
        <v>681.34</v>
      </c>
      <c r="C752">
        <v>1</v>
      </c>
      <c r="H752">
        <f>VLOOKUP(A752,[1]Sheet1!$A$2:$F$2001,5,FALSE)</f>
        <v>681.33</v>
      </c>
      <c r="I752">
        <f>VLOOKUP(A752,[1]Sheet1!$A$2:$F$2001,6,FALSE)</f>
        <v>681.34</v>
      </c>
      <c r="J752" s="5"/>
      <c r="K752" s="5" t="str">
        <f t="shared" si="154"/>
        <v/>
      </c>
      <c r="L752" s="6">
        <f t="shared" si="155"/>
        <v>751</v>
      </c>
      <c r="M752">
        <f t="shared" si="157"/>
        <v>680.83539273655867</v>
      </c>
      <c r="N752">
        <f t="shared" si="158"/>
        <v>0.25888754312140061</v>
      </c>
      <c r="O752">
        <f t="shared" si="159"/>
        <v>1.9491369007458625</v>
      </c>
      <c r="P752">
        <f t="shared" si="160"/>
        <v>1</v>
      </c>
      <c r="Q752">
        <f t="shared" si="161"/>
        <v>0</v>
      </c>
      <c r="R752">
        <f t="shared" si="162"/>
        <v>-0.73724464064694228</v>
      </c>
      <c r="S752">
        <f t="shared" si="163"/>
        <v>-0.68328342471608694</v>
      </c>
      <c r="T752" t="str">
        <f t="shared" si="164"/>
        <v/>
      </c>
      <c r="U752" t="str">
        <f t="shared" si="165"/>
        <v/>
      </c>
      <c r="V752" t="str">
        <f t="shared" si="156"/>
        <v/>
      </c>
      <c r="X752">
        <f t="shared" ca="1" si="166"/>
        <v>73.452894375200003</v>
      </c>
    </row>
    <row r="753" spans="1:24" x14ac:dyDescent="0.25">
      <c r="A753" s="2">
        <v>43232.839205682867</v>
      </c>
      <c r="B753">
        <v>681.33882761950008</v>
      </c>
      <c r="C753">
        <v>5</v>
      </c>
      <c r="H753">
        <f>VLOOKUP(A753,[1]Sheet1!$A$2:$F$2001,5,FALSE)</f>
        <v>681.33</v>
      </c>
      <c r="I753">
        <f>VLOOKUP(A753,[1]Sheet1!$A$2:$F$2001,6,FALSE)</f>
        <v>681.34</v>
      </c>
      <c r="J753" s="5"/>
      <c r="K753" s="5" t="str">
        <f t="shared" si="154"/>
        <v/>
      </c>
      <c r="L753" s="6">
        <f t="shared" si="155"/>
        <v>752</v>
      </c>
      <c r="M753">
        <f t="shared" si="157"/>
        <v>680.85775186966021</v>
      </c>
      <c r="N753">
        <f t="shared" si="158"/>
        <v>0.24793361751918155</v>
      </c>
      <c r="O753">
        <f t="shared" si="159"/>
        <v>1.9403409455059299</v>
      </c>
      <c r="P753">
        <f t="shared" si="160"/>
        <v>1</v>
      </c>
      <c r="Q753">
        <f t="shared" si="161"/>
        <v>4.5274305011844262E-4</v>
      </c>
      <c r="R753">
        <f t="shared" si="162"/>
        <v>3.0058645761355818</v>
      </c>
      <c r="S753">
        <f t="shared" si="163"/>
        <v>0.1122774048333756</v>
      </c>
      <c r="T753" t="str">
        <f t="shared" si="164"/>
        <v/>
      </c>
      <c r="U753" t="str">
        <f t="shared" si="165"/>
        <v/>
      </c>
      <c r="V753" t="str">
        <f t="shared" si="156"/>
        <v/>
      </c>
      <c r="X753">
        <f t="shared" ca="1" si="166"/>
        <v>73.452894375200003</v>
      </c>
    </row>
    <row r="754" spans="1:24" x14ac:dyDescent="0.25">
      <c r="A754" s="2">
        <v>43232.839275266197</v>
      </c>
      <c r="B754">
        <v>681.33474878050004</v>
      </c>
      <c r="C754">
        <v>2</v>
      </c>
      <c r="H754">
        <f>VLOOKUP(A754,[1]Sheet1!$A$2:$F$2001,5,FALSE)</f>
        <v>681.33</v>
      </c>
      <c r="J754" s="5"/>
      <c r="K754" s="5"/>
      <c r="L754" s="6">
        <f t="shared" si="155"/>
        <v>753</v>
      </c>
      <c r="M754">
        <f t="shared" si="157"/>
        <v>680.88161786049932</v>
      </c>
      <c r="N754">
        <f t="shared" si="158"/>
        <v>0.2368024131991201</v>
      </c>
      <c r="O754">
        <f t="shared" si="159"/>
        <v>1.9135401277338036</v>
      </c>
      <c r="P754">
        <f t="shared" si="160"/>
        <v>1</v>
      </c>
      <c r="Q754">
        <f t="shared" si="161"/>
        <v>6.9583329604938626E-5</v>
      </c>
      <c r="R754">
        <f t="shared" si="162"/>
        <v>-0.14781149519650416</v>
      </c>
      <c r="S754">
        <f t="shared" si="163"/>
        <v>-0.47046121140560804</v>
      </c>
      <c r="T754" t="str">
        <f t="shared" si="164"/>
        <v/>
      </c>
      <c r="U754" t="str">
        <f t="shared" si="165"/>
        <v/>
      </c>
      <c r="V754" t="str">
        <f t="shared" si="156"/>
        <v/>
      </c>
      <c r="X754">
        <f t="shared" ca="1" si="166"/>
        <v>73.452894375200003</v>
      </c>
    </row>
    <row r="755" spans="1:24" x14ac:dyDescent="0.25">
      <c r="J755" s="5"/>
      <c r="K755" s="5"/>
      <c r="L755" s="6"/>
    </row>
    <row r="756" spans="1:24" x14ac:dyDescent="0.25">
      <c r="J756" s="5"/>
      <c r="K756" s="5"/>
      <c r="L756" s="6"/>
    </row>
    <row r="757" spans="1:24" x14ac:dyDescent="0.25">
      <c r="J757" s="5"/>
      <c r="K757" s="5"/>
      <c r="L757" s="6"/>
    </row>
    <row r="758" spans="1:24" x14ac:dyDescent="0.25">
      <c r="J758" s="5"/>
      <c r="K758" s="5"/>
      <c r="L758" s="6"/>
      <c r="V758" t="s">
        <v>15</v>
      </c>
      <c r="X758">
        <f ca="1">X754</f>
        <v>73.452894375200003</v>
      </c>
    </row>
    <row r="759" spans="1:24" x14ac:dyDescent="0.25">
      <c r="J759" s="5"/>
      <c r="K759" s="5"/>
      <c r="L759" s="6"/>
      <c r="V759" t="s">
        <v>20</v>
      </c>
      <c r="X759">
        <f ca="1">COUNTIF(V$2:V754,"&gt;=0")/COUNT(V$2:V754)</f>
        <v>0.9642857142857143</v>
      </c>
    </row>
    <row r="760" spans="1:24" x14ac:dyDescent="0.25">
      <c r="J760" s="5"/>
      <c r="K760" s="5"/>
      <c r="L760" s="6"/>
      <c r="V760" t="s">
        <v>21</v>
      </c>
      <c r="X760">
        <f ca="1">X758/X762</f>
        <v>0.7651343164083334</v>
      </c>
    </row>
    <row r="761" spans="1:24" x14ac:dyDescent="0.25">
      <c r="J761" s="5"/>
      <c r="K761" s="5"/>
      <c r="L761" s="6"/>
      <c r="V761" t="s">
        <v>22</v>
      </c>
      <c r="X761">
        <f>SUM(T$2:T754)/COUNT(R$2:R754)</f>
        <v>0.13389121338912133</v>
      </c>
    </row>
    <row r="762" spans="1:24" x14ac:dyDescent="0.25">
      <c r="J762" s="5"/>
      <c r="K762" s="5"/>
      <c r="L762" s="6"/>
      <c r="V762" t="s">
        <v>23</v>
      </c>
      <c r="X762">
        <f>COUNT(T$2:T754)</f>
        <v>96</v>
      </c>
    </row>
    <row r="763" spans="1:24" x14ac:dyDescent="0.25">
      <c r="J763" s="5"/>
      <c r="K763" s="5"/>
      <c r="L763" s="6"/>
    </row>
    <row r="764" spans="1:24" x14ac:dyDescent="0.25">
      <c r="J764" s="5"/>
      <c r="K764" s="5"/>
      <c r="L764" s="6"/>
    </row>
    <row r="765" spans="1:24" x14ac:dyDescent="0.25">
      <c r="J765" s="5"/>
      <c r="K765" s="5"/>
      <c r="L765" s="6"/>
    </row>
    <row r="766" spans="1:24" x14ac:dyDescent="0.25">
      <c r="J766" s="5"/>
      <c r="K766" s="5"/>
      <c r="L766" s="6"/>
    </row>
    <row r="767" spans="1:24" x14ac:dyDescent="0.25">
      <c r="J767" s="5"/>
      <c r="K767" s="5"/>
      <c r="L767" s="6"/>
    </row>
    <row r="768" spans="1:24" x14ac:dyDescent="0.25">
      <c r="J768" s="5"/>
      <c r="K768" s="5"/>
      <c r="L768" s="6"/>
    </row>
    <row r="769" spans="10:12" x14ac:dyDescent="0.25">
      <c r="J769" s="5"/>
      <c r="K769" s="5"/>
      <c r="L769" s="6"/>
    </row>
    <row r="770" spans="10:12" x14ac:dyDescent="0.25">
      <c r="J770" s="5"/>
      <c r="K770" s="5"/>
      <c r="L770" s="6"/>
    </row>
    <row r="771" spans="10:12" x14ac:dyDescent="0.25">
      <c r="J771" s="5"/>
      <c r="K771" s="5"/>
      <c r="L771" s="6"/>
    </row>
    <row r="772" spans="10:12" x14ac:dyDescent="0.25">
      <c r="J772" s="5"/>
      <c r="K772" s="5"/>
      <c r="L772" s="6"/>
    </row>
    <row r="773" spans="10:12" x14ac:dyDescent="0.25">
      <c r="J773" s="5"/>
      <c r="K773" s="5"/>
      <c r="L773" s="6"/>
    </row>
    <row r="774" spans="10:12" x14ac:dyDescent="0.25">
      <c r="J774" s="5"/>
      <c r="K774" s="5"/>
      <c r="L774" s="6"/>
    </row>
    <row r="775" spans="10:12" x14ac:dyDescent="0.25">
      <c r="J775" s="5"/>
      <c r="K775" s="5"/>
      <c r="L775" s="6"/>
    </row>
    <row r="776" spans="10:12" x14ac:dyDescent="0.25">
      <c r="J776" s="5"/>
      <c r="K776" s="5"/>
      <c r="L776" s="6"/>
    </row>
    <row r="777" spans="10:12" x14ac:dyDescent="0.25">
      <c r="J777" s="5"/>
      <c r="K777" s="5"/>
      <c r="L777" s="6"/>
    </row>
    <row r="778" spans="10:12" x14ac:dyDescent="0.25">
      <c r="J778" s="5"/>
      <c r="K778" s="5"/>
      <c r="L778" s="6"/>
    </row>
    <row r="779" spans="10:12" x14ac:dyDescent="0.25">
      <c r="J779" s="5"/>
      <c r="K779" s="5"/>
      <c r="L779" s="6"/>
    </row>
    <row r="780" spans="10:12" x14ac:dyDescent="0.25">
      <c r="J780" s="5"/>
      <c r="K780" s="5"/>
      <c r="L780" s="6"/>
    </row>
    <row r="781" spans="10:12" x14ac:dyDescent="0.25">
      <c r="J781" s="5"/>
      <c r="K781" s="5"/>
      <c r="L781" s="6"/>
    </row>
    <row r="782" spans="10:12" x14ac:dyDescent="0.25">
      <c r="J782" s="5"/>
      <c r="K782" s="5"/>
      <c r="L782" s="6"/>
    </row>
    <row r="783" spans="10:12" x14ac:dyDescent="0.25">
      <c r="J783" s="5"/>
      <c r="K783" s="5"/>
      <c r="L783" s="6"/>
    </row>
    <row r="784" spans="10:12" x14ac:dyDescent="0.25">
      <c r="J784" s="5"/>
      <c r="K784" s="5"/>
      <c r="L784" s="6"/>
    </row>
    <row r="785" spans="10:12" x14ac:dyDescent="0.25">
      <c r="J785" s="5"/>
      <c r="K785" s="5"/>
      <c r="L785" s="6"/>
    </row>
    <row r="786" spans="10:12" x14ac:dyDescent="0.25">
      <c r="J786" s="5"/>
      <c r="K786" s="5"/>
      <c r="L786" s="6"/>
    </row>
    <row r="787" spans="10:12" x14ac:dyDescent="0.25">
      <c r="J787" s="5"/>
      <c r="K787" s="5"/>
      <c r="L787" s="6"/>
    </row>
    <row r="788" spans="10:12" x14ac:dyDescent="0.25">
      <c r="J788" s="5"/>
      <c r="K788" s="5"/>
      <c r="L788" s="6"/>
    </row>
    <row r="789" spans="10:12" x14ac:dyDescent="0.25">
      <c r="J789" s="5"/>
      <c r="K789" s="5"/>
      <c r="L789" s="6"/>
    </row>
    <row r="790" spans="10:12" x14ac:dyDescent="0.25">
      <c r="J790" s="5"/>
      <c r="K790" s="5"/>
      <c r="L790" s="6"/>
    </row>
    <row r="791" spans="10:12" x14ac:dyDescent="0.25">
      <c r="J791" s="5"/>
      <c r="K791" s="5"/>
      <c r="L791" s="6"/>
    </row>
    <row r="792" spans="10:12" x14ac:dyDescent="0.25">
      <c r="J792" s="5"/>
      <c r="K792" s="5"/>
      <c r="L792" s="6"/>
    </row>
    <row r="793" spans="10:12" x14ac:dyDescent="0.25">
      <c r="J793" s="5"/>
      <c r="K793" s="5"/>
      <c r="L793" s="6"/>
    </row>
    <row r="794" spans="10:12" x14ac:dyDescent="0.25">
      <c r="J794" s="5"/>
      <c r="K794" s="5"/>
      <c r="L794" s="6"/>
    </row>
    <row r="795" spans="10:12" x14ac:dyDescent="0.25">
      <c r="J795" s="5"/>
      <c r="K795" s="5"/>
      <c r="L795" s="6"/>
    </row>
    <row r="796" spans="10:12" x14ac:dyDescent="0.25">
      <c r="J796" s="5"/>
      <c r="K796" s="5"/>
      <c r="L796" s="6"/>
    </row>
    <row r="797" spans="10:12" x14ac:dyDescent="0.25">
      <c r="J797" s="5"/>
      <c r="K797" s="5"/>
      <c r="L797" s="6"/>
    </row>
    <row r="798" spans="10:12" x14ac:dyDescent="0.25">
      <c r="J798" s="5"/>
      <c r="K798" s="5"/>
      <c r="L798" s="6"/>
    </row>
    <row r="799" spans="10:12" x14ac:dyDescent="0.25">
      <c r="J799" s="5"/>
      <c r="K799" s="5"/>
      <c r="L799" s="6"/>
    </row>
    <row r="800" spans="10:12" x14ac:dyDescent="0.25">
      <c r="J800" s="5"/>
      <c r="K800" s="5"/>
      <c r="L800" s="6"/>
    </row>
    <row r="801" spans="10:12" x14ac:dyDescent="0.25">
      <c r="J801" s="5"/>
      <c r="K801" s="5"/>
      <c r="L801" s="6"/>
    </row>
    <row r="802" spans="10:12" x14ac:dyDescent="0.25">
      <c r="J802" s="5"/>
      <c r="K802" s="5"/>
      <c r="L802" s="6"/>
    </row>
    <row r="803" spans="10:12" x14ac:dyDescent="0.25">
      <c r="J803" s="5"/>
      <c r="K803" s="5"/>
      <c r="L803" s="6"/>
    </row>
    <row r="804" spans="10:12" x14ac:dyDescent="0.25">
      <c r="J804" s="5"/>
      <c r="K804" s="5"/>
      <c r="L804" s="6"/>
    </row>
    <row r="805" spans="10:12" x14ac:dyDescent="0.25">
      <c r="J805" s="5"/>
      <c r="K805" s="5"/>
      <c r="L805" s="6"/>
    </row>
    <row r="806" spans="10:12" x14ac:dyDescent="0.25">
      <c r="J806" s="5"/>
      <c r="K806" s="5"/>
      <c r="L806" s="6"/>
    </row>
    <row r="807" spans="10:12" x14ac:dyDescent="0.25">
      <c r="J807" s="5"/>
      <c r="K807" s="5"/>
      <c r="L807" s="6"/>
    </row>
    <row r="808" spans="10:12" x14ac:dyDescent="0.25">
      <c r="J808" s="5"/>
      <c r="K808" s="5"/>
      <c r="L808" s="6"/>
    </row>
    <row r="809" spans="10:12" x14ac:dyDescent="0.25">
      <c r="J809" s="5"/>
      <c r="K809" s="5"/>
      <c r="L809" s="6"/>
    </row>
    <row r="810" spans="10:12" x14ac:dyDescent="0.25">
      <c r="J810" s="5"/>
      <c r="K810" s="5"/>
      <c r="L810" s="6"/>
    </row>
    <row r="811" spans="10:12" x14ac:dyDescent="0.25">
      <c r="J811" s="5"/>
      <c r="K811" s="5"/>
      <c r="L811" s="6"/>
    </row>
    <row r="812" spans="10:12" x14ac:dyDescent="0.25">
      <c r="J812" s="5"/>
      <c r="K812" s="5"/>
      <c r="L812" s="6"/>
    </row>
    <row r="813" spans="10:12" x14ac:dyDescent="0.25">
      <c r="J813" s="5"/>
      <c r="K813" s="5"/>
      <c r="L813" s="6"/>
    </row>
    <row r="814" spans="10:12" x14ac:dyDescent="0.25">
      <c r="J814" s="5"/>
      <c r="K814" s="5"/>
      <c r="L814" s="6"/>
    </row>
    <row r="815" spans="10:12" x14ac:dyDescent="0.25">
      <c r="J815" s="5"/>
      <c r="K815" s="5"/>
      <c r="L815" s="6"/>
    </row>
    <row r="816" spans="10:12" x14ac:dyDescent="0.25">
      <c r="J816" s="5"/>
      <c r="K816" s="5"/>
      <c r="L816" s="6"/>
    </row>
    <row r="817" spans="10:12" x14ac:dyDescent="0.25">
      <c r="J817" s="5"/>
      <c r="K817" s="5"/>
      <c r="L817" s="6"/>
    </row>
    <row r="818" spans="10:12" x14ac:dyDescent="0.25">
      <c r="J818" s="5"/>
      <c r="K818" s="5"/>
      <c r="L818" s="6"/>
    </row>
    <row r="819" spans="10:12" x14ac:dyDescent="0.25">
      <c r="J819" s="5"/>
      <c r="K819" s="5"/>
      <c r="L819" s="6"/>
    </row>
    <row r="820" spans="10:12" x14ac:dyDescent="0.25">
      <c r="J820" s="5"/>
      <c r="K820" s="5"/>
      <c r="L820" s="6"/>
    </row>
    <row r="821" spans="10:12" x14ac:dyDescent="0.25">
      <c r="J821" s="5"/>
      <c r="K821" s="5"/>
      <c r="L821" s="6"/>
    </row>
    <row r="822" spans="10:12" x14ac:dyDescent="0.25">
      <c r="J822" s="5"/>
      <c r="K822" s="5"/>
      <c r="L822" s="6"/>
    </row>
    <row r="823" spans="10:12" x14ac:dyDescent="0.25">
      <c r="J823" s="5"/>
      <c r="K823" s="5"/>
      <c r="L823" s="6"/>
    </row>
    <row r="824" spans="10:12" x14ac:dyDescent="0.25">
      <c r="J824" s="5"/>
      <c r="K824" s="5"/>
      <c r="L824" s="6"/>
    </row>
    <row r="825" spans="10:12" x14ac:dyDescent="0.25">
      <c r="J825" s="5"/>
      <c r="K825" s="5"/>
      <c r="L825" s="6"/>
    </row>
    <row r="826" spans="10:12" x14ac:dyDescent="0.25">
      <c r="J826" s="5"/>
      <c r="K826" s="5"/>
      <c r="L826" s="6"/>
    </row>
    <row r="827" spans="10:12" x14ac:dyDescent="0.25">
      <c r="J827" s="5"/>
      <c r="K827" s="5"/>
      <c r="L827" s="6"/>
    </row>
    <row r="828" spans="10:12" x14ac:dyDescent="0.25">
      <c r="J828" s="5"/>
      <c r="K828" s="5"/>
      <c r="L828" s="6"/>
    </row>
    <row r="829" spans="10:12" x14ac:dyDescent="0.25">
      <c r="J829" s="5"/>
      <c r="K829" s="5"/>
      <c r="L829" s="6"/>
    </row>
    <row r="830" spans="10:12" x14ac:dyDescent="0.25">
      <c r="J830" s="5"/>
      <c r="K830" s="5"/>
      <c r="L830" s="6"/>
    </row>
    <row r="831" spans="10:12" x14ac:dyDescent="0.25">
      <c r="J831" s="5"/>
      <c r="K831" s="5"/>
      <c r="L831" s="6"/>
    </row>
    <row r="832" spans="10:12" x14ac:dyDescent="0.25">
      <c r="J832" s="5"/>
      <c r="K832" s="5"/>
      <c r="L832" s="6"/>
    </row>
    <row r="833" spans="10:12" x14ac:dyDescent="0.25">
      <c r="J833" s="5"/>
      <c r="K833" s="5"/>
      <c r="L833" s="6"/>
    </row>
    <row r="834" spans="10:12" x14ac:dyDescent="0.25">
      <c r="J834" s="5"/>
      <c r="K834" s="5"/>
      <c r="L834" s="6"/>
    </row>
    <row r="835" spans="10:12" x14ac:dyDescent="0.25">
      <c r="J835" s="5"/>
      <c r="K835" s="5"/>
      <c r="L835" s="6"/>
    </row>
    <row r="836" spans="10:12" x14ac:dyDescent="0.25">
      <c r="J836" s="5"/>
      <c r="K836" s="5"/>
      <c r="L836" s="6"/>
    </row>
    <row r="837" spans="10:12" x14ac:dyDescent="0.25">
      <c r="J837" s="5"/>
      <c r="K837" s="5"/>
      <c r="L837" s="6"/>
    </row>
    <row r="838" spans="10:12" x14ac:dyDescent="0.25">
      <c r="J838" s="5"/>
      <c r="K838" s="5"/>
      <c r="L838" s="6"/>
    </row>
    <row r="839" spans="10:12" x14ac:dyDescent="0.25">
      <c r="J839" s="5"/>
      <c r="K839" s="5"/>
      <c r="L839" s="6"/>
    </row>
    <row r="840" spans="10:12" x14ac:dyDescent="0.25">
      <c r="J840" s="5"/>
      <c r="K840" s="5"/>
      <c r="L840" s="6"/>
    </row>
    <row r="841" spans="10:12" x14ac:dyDescent="0.25">
      <c r="J841" s="5"/>
      <c r="K841" s="5"/>
      <c r="L841" s="6"/>
    </row>
    <row r="842" spans="10:12" x14ac:dyDescent="0.25">
      <c r="J842" s="5"/>
      <c r="K842" s="5"/>
      <c r="L842" s="6"/>
    </row>
    <row r="843" spans="10:12" x14ac:dyDescent="0.25">
      <c r="J843" s="5"/>
      <c r="K843" s="5"/>
      <c r="L843" s="6"/>
    </row>
    <row r="844" spans="10:12" x14ac:dyDescent="0.25">
      <c r="J844" s="5"/>
      <c r="K844" s="5"/>
      <c r="L844" s="6"/>
    </row>
    <row r="845" spans="10:12" x14ac:dyDescent="0.25">
      <c r="J845" s="5"/>
      <c r="K845" s="5"/>
      <c r="L845" s="6"/>
    </row>
    <row r="846" spans="10:12" x14ac:dyDescent="0.25">
      <c r="J846" s="5"/>
      <c r="K846" s="5"/>
      <c r="L846" s="6"/>
    </row>
    <row r="847" spans="10:12" x14ac:dyDescent="0.25">
      <c r="J847" s="5"/>
      <c r="K847" s="5"/>
      <c r="L847" s="6"/>
    </row>
    <row r="848" spans="10:12" x14ac:dyDescent="0.25">
      <c r="J848" s="5"/>
      <c r="K848" s="5"/>
      <c r="L848" s="6"/>
    </row>
    <row r="849" spans="10:12" x14ac:dyDescent="0.25">
      <c r="J849" s="5"/>
      <c r="K849" s="5"/>
      <c r="L849" s="6"/>
    </row>
    <row r="850" spans="10:12" x14ac:dyDescent="0.25">
      <c r="J850" s="5"/>
      <c r="K850" s="5"/>
      <c r="L850" s="6"/>
    </row>
    <row r="851" spans="10:12" x14ac:dyDescent="0.25">
      <c r="J851" s="5"/>
      <c r="K851" s="5"/>
      <c r="L851" s="6"/>
    </row>
    <row r="852" spans="10:12" x14ac:dyDescent="0.25">
      <c r="J852" s="5"/>
      <c r="K852" s="5"/>
      <c r="L852" s="6"/>
    </row>
    <row r="853" spans="10:12" x14ac:dyDescent="0.25">
      <c r="J853" s="5"/>
      <c r="K853" s="5"/>
      <c r="L853" s="6"/>
    </row>
    <row r="854" spans="10:12" x14ac:dyDescent="0.25">
      <c r="J854" s="5"/>
      <c r="K854" s="5"/>
      <c r="L854" s="6"/>
    </row>
    <row r="855" spans="10:12" x14ac:dyDescent="0.25">
      <c r="J855" s="5"/>
      <c r="K855" s="5"/>
      <c r="L855" s="6"/>
    </row>
    <row r="856" spans="10:12" x14ac:dyDescent="0.25">
      <c r="J856" s="5"/>
      <c r="K856" s="5"/>
      <c r="L856" s="6"/>
    </row>
    <row r="857" spans="10:12" x14ac:dyDescent="0.25">
      <c r="J857" s="5"/>
      <c r="K857" s="5"/>
      <c r="L857" s="6"/>
    </row>
    <row r="858" spans="10:12" x14ac:dyDescent="0.25">
      <c r="J858" s="5"/>
      <c r="K858" s="5"/>
      <c r="L858" s="6"/>
    </row>
    <row r="859" spans="10:12" x14ac:dyDescent="0.25">
      <c r="J859" s="5"/>
      <c r="K859" s="5"/>
      <c r="L859" s="6"/>
    </row>
    <row r="860" spans="10:12" x14ac:dyDescent="0.25">
      <c r="J860" s="5"/>
      <c r="K860" s="5"/>
      <c r="L860" s="6"/>
    </row>
    <row r="861" spans="10:12" x14ac:dyDescent="0.25">
      <c r="J861" s="5"/>
      <c r="K861" s="5"/>
      <c r="L861" s="6"/>
    </row>
    <row r="862" spans="10:12" x14ac:dyDescent="0.25">
      <c r="J862" s="5"/>
      <c r="K862" s="5"/>
      <c r="L862" s="6"/>
    </row>
    <row r="863" spans="10:12" x14ac:dyDescent="0.25">
      <c r="J863" s="5"/>
      <c r="K863" s="5"/>
      <c r="L863" s="6"/>
    </row>
    <row r="864" spans="10:12" x14ac:dyDescent="0.25">
      <c r="J864" s="5"/>
      <c r="K864" s="5"/>
      <c r="L864" s="6"/>
    </row>
    <row r="865" spans="10:12" x14ac:dyDescent="0.25">
      <c r="J865" s="5"/>
      <c r="K865" s="5"/>
      <c r="L865" s="6"/>
    </row>
    <row r="866" spans="10:12" x14ac:dyDescent="0.25">
      <c r="J866" s="5"/>
      <c r="K866" s="5"/>
      <c r="L866" s="6"/>
    </row>
    <row r="867" spans="10:12" x14ac:dyDescent="0.25">
      <c r="J867" s="5"/>
      <c r="K867" s="5"/>
      <c r="L867" s="6"/>
    </row>
    <row r="868" spans="10:12" x14ac:dyDescent="0.25">
      <c r="J868" s="5"/>
      <c r="K868" s="5"/>
      <c r="L868" s="6"/>
    </row>
    <row r="869" spans="10:12" x14ac:dyDescent="0.25">
      <c r="J869" s="5"/>
      <c r="K869" s="5"/>
      <c r="L869" s="6"/>
    </row>
    <row r="870" spans="10:12" x14ac:dyDescent="0.25">
      <c r="J870" s="5"/>
      <c r="K870" s="5"/>
      <c r="L870" s="6"/>
    </row>
    <row r="871" spans="10:12" x14ac:dyDescent="0.25">
      <c r="J871" s="5"/>
      <c r="K871" s="5"/>
      <c r="L871" s="6"/>
    </row>
    <row r="872" spans="10:12" x14ac:dyDescent="0.25">
      <c r="J872" s="5"/>
      <c r="K872" s="5"/>
      <c r="L872" s="6"/>
    </row>
    <row r="873" spans="10:12" x14ac:dyDescent="0.25">
      <c r="J873" s="5"/>
      <c r="K873" s="5"/>
      <c r="L873" s="6"/>
    </row>
    <row r="874" spans="10:12" x14ac:dyDescent="0.25">
      <c r="J874" s="5"/>
      <c r="K874" s="5"/>
      <c r="L874" s="6"/>
    </row>
    <row r="875" spans="10:12" x14ac:dyDescent="0.25">
      <c r="J875" s="5"/>
      <c r="K875" s="5"/>
      <c r="L875" s="6"/>
    </row>
    <row r="876" spans="10:12" x14ac:dyDescent="0.25">
      <c r="J876" s="5"/>
      <c r="K876" s="5"/>
      <c r="L876" s="6"/>
    </row>
    <row r="877" spans="10:12" x14ac:dyDescent="0.25">
      <c r="J877" s="5"/>
      <c r="K877" s="5"/>
      <c r="L877" s="6"/>
    </row>
    <row r="878" spans="10:12" x14ac:dyDescent="0.25">
      <c r="J878" s="5"/>
      <c r="K878" s="5"/>
      <c r="L878" s="6"/>
    </row>
    <row r="879" spans="10:12" x14ac:dyDescent="0.25">
      <c r="J879" s="5"/>
      <c r="K879" s="5"/>
      <c r="L879" s="6"/>
    </row>
    <row r="880" spans="10:12" x14ac:dyDescent="0.25">
      <c r="J880" s="5"/>
      <c r="K880" s="5"/>
      <c r="L880" s="6"/>
    </row>
    <row r="881" spans="10:12" x14ac:dyDescent="0.25">
      <c r="J881" s="5"/>
      <c r="K881" s="5"/>
      <c r="L881" s="6"/>
    </row>
    <row r="882" spans="10:12" x14ac:dyDescent="0.25">
      <c r="J882" s="5"/>
      <c r="K882" s="5"/>
      <c r="L882" s="6"/>
    </row>
    <row r="883" spans="10:12" x14ac:dyDescent="0.25">
      <c r="J883" s="5"/>
      <c r="K883" s="5"/>
      <c r="L883" s="6"/>
    </row>
    <row r="884" spans="10:12" x14ac:dyDescent="0.25">
      <c r="J884" s="5"/>
      <c r="K884" s="5"/>
      <c r="L884" s="6"/>
    </row>
    <row r="885" spans="10:12" x14ac:dyDescent="0.25">
      <c r="J885" s="5"/>
      <c r="K885" s="5"/>
      <c r="L885" s="6"/>
    </row>
    <row r="886" spans="10:12" x14ac:dyDescent="0.25">
      <c r="J886" s="5"/>
      <c r="K886" s="5"/>
      <c r="L886" s="6"/>
    </row>
    <row r="887" spans="10:12" x14ac:dyDescent="0.25">
      <c r="J887" s="5"/>
      <c r="K887" s="5"/>
      <c r="L887" s="6"/>
    </row>
    <row r="888" spans="10:12" x14ac:dyDescent="0.25">
      <c r="J888" s="5"/>
      <c r="K888" s="5"/>
      <c r="L888" s="6"/>
    </row>
    <row r="889" spans="10:12" x14ac:dyDescent="0.25">
      <c r="J889" s="5"/>
      <c r="K889" s="5"/>
      <c r="L889" s="6"/>
    </row>
    <row r="890" spans="10:12" x14ac:dyDescent="0.25">
      <c r="J890" s="5"/>
      <c r="K890" s="5"/>
      <c r="L890" s="6"/>
    </row>
    <row r="891" spans="10:12" x14ac:dyDescent="0.25">
      <c r="J891" s="5"/>
      <c r="K891" s="5"/>
      <c r="L891" s="6"/>
    </row>
    <row r="892" spans="10:12" x14ac:dyDescent="0.25">
      <c r="J892" s="5"/>
      <c r="K892" s="5"/>
      <c r="L892" s="6"/>
    </row>
    <row r="893" spans="10:12" x14ac:dyDescent="0.25">
      <c r="J893" s="5"/>
      <c r="K893" s="5"/>
      <c r="L893" s="6"/>
    </row>
    <row r="894" spans="10:12" x14ac:dyDescent="0.25">
      <c r="J894" s="5"/>
      <c r="K894" s="5"/>
      <c r="L894" s="6"/>
    </row>
    <row r="895" spans="10:12" x14ac:dyDescent="0.25">
      <c r="J895" s="5"/>
      <c r="K895" s="5"/>
      <c r="L895" s="6"/>
    </row>
    <row r="896" spans="10:12" x14ac:dyDescent="0.25">
      <c r="J896" s="5"/>
      <c r="K896" s="5"/>
      <c r="L896" s="6"/>
    </row>
    <row r="897" spans="10:12" x14ac:dyDescent="0.25">
      <c r="J897" s="5"/>
      <c r="K897" s="5"/>
      <c r="L897" s="6"/>
    </row>
    <row r="898" spans="10:12" x14ac:dyDescent="0.25">
      <c r="J898" s="5"/>
      <c r="K898" s="5"/>
      <c r="L898" s="6"/>
    </row>
    <row r="899" spans="10:12" x14ac:dyDescent="0.25">
      <c r="J899" s="5"/>
      <c r="K899" s="5"/>
      <c r="L899" s="6"/>
    </row>
    <row r="900" spans="10:12" x14ac:dyDescent="0.25">
      <c r="J900" s="5"/>
      <c r="K900" s="5"/>
      <c r="L900" s="6"/>
    </row>
    <row r="901" spans="10:12" x14ac:dyDescent="0.25">
      <c r="J901" s="5"/>
      <c r="K901" s="5"/>
      <c r="L901" s="6"/>
    </row>
    <row r="902" spans="10:12" x14ac:dyDescent="0.25">
      <c r="J902" s="5"/>
      <c r="K902" s="5"/>
      <c r="L902" s="6"/>
    </row>
    <row r="903" spans="10:12" x14ac:dyDescent="0.25">
      <c r="J903" s="5"/>
      <c r="K903" s="5"/>
      <c r="L903" s="6"/>
    </row>
    <row r="904" spans="10:12" x14ac:dyDescent="0.25">
      <c r="J904" s="5"/>
      <c r="K904" s="5"/>
      <c r="L904" s="6"/>
    </row>
    <row r="905" spans="10:12" x14ac:dyDescent="0.25">
      <c r="J905" s="5"/>
      <c r="K905" s="5"/>
      <c r="L905" s="6"/>
    </row>
    <row r="906" spans="10:12" x14ac:dyDescent="0.25">
      <c r="J906" s="5"/>
      <c r="K906" s="5"/>
      <c r="L906" s="6"/>
    </row>
    <row r="907" spans="10:12" x14ac:dyDescent="0.25">
      <c r="J907" s="5"/>
      <c r="K907" s="5"/>
      <c r="L907" s="6"/>
    </row>
    <row r="908" spans="10:12" x14ac:dyDescent="0.25">
      <c r="J908" s="5"/>
      <c r="K908" s="5"/>
      <c r="L908" s="6"/>
    </row>
    <row r="909" spans="10:12" x14ac:dyDescent="0.25">
      <c r="J909" s="5"/>
      <c r="K909" s="5"/>
      <c r="L909" s="6"/>
    </row>
    <row r="910" spans="10:12" x14ac:dyDescent="0.25">
      <c r="J910" s="5"/>
      <c r="K910" s="5"/>
      <c r="L910" s="6"/>
    </row>
    <row r="911" spans="10:12" x14ac:dyDescent="0.25">
      <c r="J911" s="5"/>
      <c r="K911" s="5"/>
      <c r="L911" s="6"/>
    </row>
    <row r="912" spans="10:12" x14ac:dyDescent="0.25">
      <c r="J912" s="5"/>
      <c r="K912" s="5"/>
      <c r="L912" s="6"/>
    </row>
    <row r="913" spans="10:12" x14ac:dyDescent="0.25">
      <c r="J913" s="5"/>
      <c r="K913" s="5"/>
      <c r="L913" s="6"/>
    </row>
    <row r="914" spans="10:12" x14ac:dyDescent="0.25">
      <c r="J914" s="5"/>
      <c r="K914" s="5"/>
      <c r="L914" s="6"/>
    </row>
    <row r="915" spans="10:12" x14ac:dyDescent="0.25">
      <c r="J915" s="5"/>
      <c r="K915" s="5"/>
      <c r="L915" s="6"/>
    </row>
    <row r="916" spans="10:12" x14ac:dyDescent="0.25">
      <c r="J916" s="5"/>
      <c r="K916" s="5"/>
      <c r="L916" s="6"/>
    </row>
    <row r="917" spans="10:12" x14ac:dyDescent="0.25">
      <c r="J917" s="5"/>
      <c r="K917" s="5"/>
      <c r="L917" s="6"/>
    </row>
    <row r="918" spans="10:12" x14ac:dyDescent="0.25">
      <c r="J918" s="5"/>
      <c r="K918" s="5"/>
      <c r="L918" s="6"/>
    </row>
    <row r="919" spans="10:12" x14ac:dyDescent="0.25">
      <c r="J919" s="5"/>
      <c r="K919" s="5"/>
      <c r="L919" s="6"/>
    </row>
    <row r="920" spans="10:12" x14ac:dyDescent="0.25">
      <c r="J920" s="5"/>
      <c r="K920" s="5"/>
      <c r="L920" s="6"/>
    </row>
    <row r="921" spans="10:12" x14ac:dyDescent="0.25">
      <c r="J921" s="5"/>
      <c r="K921" s="5"/>
      <c r="L921" s="6"/>
    </row>
    <row r="922" spans="10:12" x14ac:dyDescent="0.25">
      <c r="J922" s="5"/>
      <c r="K922" s="5"/>
      <c r="L922" s="6"/>
    </row>
    <row r="923" spans="10:12" x14ac:dyDescent="0.25">
      <c r="J923" s="5"/>
      <c r="K923" s="5"/>
      <c r="L923" s="6"/>
    </row>
    <row r="924" spans="10:12" x14ac:dyDescent="0.25">
      <c r="J924" s="5"/>
      <c r="K924" s="5"/>
      <c r="L924" s="6"/>
    </row>
    <row r="925" spans="10:12" x14ac:dyDescent="0.25">
      <c r="J925" s="5"/>
      <c r="K925" s="5"/>
      <c r="L925" s="6"/>
    </row>
    <row r="926" spans="10:12" x14ac:dyDescent="0.25">
      <c r="J926" s="5"/>
      <c r="K926" s="5"/>
      <c r="L926" s="6"/>
    </row>
    <row r="927" spans="10:12" x14ac:dyDescent="0.25">
      <c r="J927" s="5"/>
      <c r="K927" s="5"/>
      <c r="L927" s="6"/>
    </row>
    <row r="928" spans="10:12" x14ac:dyDescent="0.25">
      <c r="J928" s="5"/>
      <c r="K928" s="5"/>
      <c r="L928" s="6"/>
    </row>
    <row r="929" spans="10:12" x14ac:dyDescent="0.25">
      <c r="J929" s="5"/>
      <c r="K929" s="5"/>
      <c r="L929" s="6"/>
    </row>
    <row r="930" spans="10:12" x14ac:dyDescent="0.25">
      <c r="J930" s="5"/>
      <c r="K930" s="5"/>
      <c r="L930" s="6"/>
    </row>
    <row r="931" spans="10:12" x14ac:dyDescent="0.25">
      <c r="J931" s="5"/>
      <c r="K931" s="5"/>
      <c r="L931" s="6"/>
    </row>
    <row r="932" spans="10:12" x14ac:dyDescent="0.25">
      <c r="J932" s="5"/>
      <c r="K932" s="5"/>
      <c r="L932" s="6"/>
    </row>
    <row r="933" spans="10:12" x14ac:dyDescent="0.25">
      <c r="J933" s="5"/>
      <c r="K933" s="5"/>
      <c r="L933" s="6"/>
    </row>
    <row r="934" spans="10:12" x14ac:dyDescent="0.25">
      <c r="J934" s="5"/>
      <c r="K934" s="5"/>
      <c r="L934" s="6"/>
    </row>
    <row r="935" spans="10:12" x14ac:dyDescent="0.25">
      <c r="J935" s="5"/>
      <c r="K935" s="5"/>
      <c r="L935" s="6"/>
    </row>
    <row r="936" spans="10:12" x14ac:dyDescent="0.25">
      <c r="J936" s="5"/>
      <c r="K936" s="5"/>
      <c r="L936" s="6"/>
    </row>
    <row r="937" spans="10:12" x14ac:dyDescent="0.25">
      <c r="J937" s="5"/>
      <c r="K937" s="5"/>
      <c r="L937" s="6"/>
    </row>
    <row r="938" spans="10:12" x14ac:dyDescent="0.25">
      <c r="J938" s="5"/>
      <c r="K938" s="5"/>
      <c r="L938" s="6"/>
    </row>
    <row r="939" spans="10:12" x14ac:dyDescent="0.25">
      <c r="J939" s="5"/>
      <c r="K939" s="5"/>
      <c r="L939" s="6"/>
    </row>
    <row r="940" spans="10:12" x14ac:dyDescent="0.25">
      <c r="J940" s="5"/>
      <c r="K940" s="5"/>
      <c r="L940" s="6"/>
    </row>
    <row r="941" spans="10:12" x14ac:dyDescent="0.25">
      <c r="J941" s="5"/>
      <c r="K941" s="5"/>
      <c r="L941" s="6"/>
    </row>
    <row r="942" spans="10:12" x14ac:dyDescent="0.25">
      <c r="J942" s="5"/>
      <c r="K942" s="5"/>
      <c r="L942" s="6"/>
    </row>
    <row r="943" spans="10:12" x14ac:dyDescent="0.25">
      <c r="J943" s="5"/>
      <c r="K943" s="5"/>
      <c r="L943" s="6"/>
    </row>
    <row r="944" spans="10:12" x14ac:dyDescent="0.25">
      <c r="J944" s="5"/>
      <c r="K944" s="5"/>
      <c r="L944" s="6"/>
    </row>
    <row r="945" spans="10:12" x14ac:dyDescent="0.25">
      <c r="J945" s="5"/>
      <c r="K945" s="5"/>
      <c r="L945" s="6"/>
    </row>
    <row r="946" spans="10:12" x14ac:dyDescent="0.25">
      <c r="J946" s="5"/>
      <c r="K946" s="5"/>
      <c r="L946" s="6"/>
    </row>
    <row r="947" spans="10:12" x14ac:dyDescent="0.25">
      <c r="J947" s="5"/>
      <c r="K947" s="5"/>
      <c r="L947" s="6"/>
    </row>
    <row r="948" spans="10:12" x14ac:dyDescent="0.25">
      <c r="J948" s="5"/>
      <c r="K948" s="5"/>
      <c r="L948" s="6"/>
    </row>
    <row r="949" spans="10:12" x14ac:dyDescent="0.25">
      <c r="J949" s="5"/>
      <c r="K949" s="5"/>
      <c r="L949" s="6"/>
    </row>
    <row r="950" spans="10:12" x14ac:dyDescent="0.25">
      <c r="J950" s="5"/>
      <c r="K950" s="5"/>
      <c r="L950" s="6"/>
    </row>
    <row r="951" spans="10:12" x14ac:dyDescent="0.25">
      <c r="J951" s="5"/>
      <c r="K951" s="5"/>
      <c r="L951" s="6"/>
    </row>
    <row r="952" spans="10:12" x14ac:dyDescent="0.25">
      <c r="J952" s="5"/>
      <c r="K952" s="5"/>
      <c r="L952" s="6"/>
    </row>
    <row r="953" spans="10:12" x14ac:dyDescent="0.25">
      <c r="J953" s="5"/>
      <c r="K953" s="5"/>
      <c r="L953" s="6"/>
    </row>
    <row r="954" spans="10:12" x14ac:dyDescent="0.25">
      <c r="J954" s="5"/>
      <c r="K954" s="5"/>
      <c r="L954" s="6"/>
    </row>
    <row r="955" spans="10:12" x14ac:dyDescent="0.25">
      <c r="J955" s="5"/>
      <c r="K955" s="5"/>
      <c r="L955" s="6"/>
    </row>
    <row r="956" spans="10:12" x14ac:dyDescent="0.25">
      <c r="J956" s="5"/>
      <c r="K956" s="5"/>
      <c r="L956" s="6"/>
    </row>
    <row r="957" spans="10:12" x14ac:dyDescent="0.25">
      <c r="J957" s="5"/>
      <c r="K957" s="5"/>
      <c r="L957" s="6"/>
    </row>
    <row r="958" spans="10:12" x14ac:dyDescent="0.25">
      <c r="J958" s="5"/>
      <c r="K958" s="5"/>
      <c r="L958" s="6"/>
    </row>
    <row r="959" spans="10:12" x14ac:dyDescent="0.25">
      <c r="J959" s="5"/>
      <c r="K959" s="5"/>
      <c r="L959" s="6"/>
    </row>
    <row r="960" spans="10:12" x14ac:dyDescent="0.25">
      <c r="J960" s="5"/>
      <c r="K960" s="5"/>
      <c r="L960" s="6"/>
    </row>
    <row r="961" spans="10:12" x14ac:dyDescent="0.25">
      <c r="J961" s="5"/>
      <c r="K961" s="5"/>
      <c r="L961" s="6"/>
    </row>
    <row r="962" spans="10:12" x14ac:dyDescent="0.25">
      <c r="J962" s="5"/>
      <c r="K962" s="5"/>
      <c r="L962" s="6"/>
    </row>
    <row r="963" spans="10:12" x14ac:dyDescent="0.25">
      <c r="J963" s="5"/>
      <c r="K963" s="5"/>
      <c r="L963" s="6"/>
    </row>
    <row r="964" spans="10:12" x14ac:dyDescent="0.25">
      <c r="J964" s="5"/>
      <c r="K964" s="5"/>
      <c r="L964" s="6"/>
    </row>
    <row r="965" spans="10:12" x14ac:dyDescent="0.25">
      <c r="J965" s="5"/>
      <c r="K965" s="5"/>
      <c r="L965" s="6"/>
    </row>
    <row r="966" spans="10:12" x14ac:dyDescent="0.25">
      <c r="J966" s="5"/>
      <c r="K966" s="5"/>
      <c r="L966" s="6"/>
    </row>
    <row r="967" spans="10:12" x14ac:dyDescent="0.25">
      <c r="J967" s="5"/>
      <c r="K967" s="5"/>
      <c r="L967" s="6"/>
    </row>
    <row r="968" spans="10:12" x14ac:dyDescent="0.25">
      <c r="J968" s="5"/>
      <c r="K968" s="5"/>
      <c r="L968" s="6"/>
    </row>
    <row r="969" spans="10:12" x14ac:dyDescent="0.25">
      <c r="J969" s="5"/>
      <c r="K969" s="5"/>
      <c r="L969" s="6"/>
    </row>
    <row r="970" spans="10:12" x14ac:dyDescent="0.25">
      <c r="J970" s="5"/>
      <c r="K970" s="5"/>
      <c r="L970" s="6"/>
    </row>
    <row r="971" spans="10:12" x14ac:dyDescent="0.25">
      <c r="J971" s="5"/>
      <c r="K971" s="5"/>
      <c r="L971" s="6"/>
    </row>
    <row r="972" spans="10:12" x14ac:dyDescent="0.25">
      <c r="J972" s="5"/>
      <c r="K972" s="5"/>
      <c r="L972" s="6"/>
    </row>
    <row r="973" spans="10:12" x14ac:dyDescent="0.25">
      <c r="J973" s="5"/>
      <c r="K973" s="5"/>
      <c r="L973" s="6"/>
    </row>
    <row r="974" spans="10:12" x14ac:dyDescent="0.25">
      <c r="J974" s="5"/>
      <c r="K974" s="5"/>
      <c r="L974" s="6"/>
    </row>
    <row r="975" spans="10:12" x14ac:dyDescent="0.25">
      <c r="J975" s="5"/>
      <c r="K975" s="5"/>
      <c r="L975" s="6"/>
    </row>
    <row r="976" spans="10:12" x14ac:dyDescent="0.25">
      <c r="J976" s="5"/>
      <c r="K976" s="5"/>
      <c r="L976" s="6"/>
    </row>
    <row r="977" spans="10:12" x14ac:dyDescent="0.25">
      <c r="J977" s="5"/>
      <c r="K977" s="5"/>
      <c r="L977" s="6"/>
    </row>
    <row r="978" spans="10:12" x14ac:dyDescent="0.25">
      <c r="J978" s="5"/>
      <c r="K978" s="5"/>
      <c r="L978" s="6"/>
    </row>
    <row r="979" spans="10:12" x14ac:dyDescent="0.25">
      <c r="J979" s="5"/>
      <c r="K979" s="5"/>
      <c r="L979" s="6"/>
    </row>
    <row r="980" spans="10:12" x14ac:dyDescent="0.25">
      <c r="J980" s="5"/>
      <c r="K980" s="5"/>
      <c r="L980" s="6"/>
    </row>
    <row r="981" spans="10:12" x14ac:dyDescent="0.25">
      <c r="J981" s="5"/>
      <c r="K981" s="5"/>
      <c r="L981" s="6"/>
    </row>
    <row r="982" spans="10:12" x14ac:dyDescent="0.25">
      <c r="J982" s="5"/>
      <c r="K982" s="5"/>
      <c r="L982" s="6"/>
    </row>
    <row r="983" spans="10:12" x14ac:dyDescent="0.25">
      <c r="J983" s="5"/>
      <c r="K983" s="5"/>
      <c r="L983" s="6"/>
    </row>
    <row r="984" spans="10:12" x14ac:dyDescent="0.25">
      <c r="J984" s="5"/>
      <c r="K984" s="5"/>
      <c r="L984" s="6"/>
    </row>
    <row r="985" spans="10:12" x14ac:dyDescent="0.25">
      <c r="J985" s="5"/>
      <c r="K985" s="5"/>
      <c r="L985" s="6"/>
    </row>
    <row r="986" spans="10:12" x14ac:dyDescent="0.25">
      <c r="J986" s="5"/>
      <c r="K986" s="5"/>
      <c r="L986" s="6"/>
    </row>
    <row r="987" spans="10:12" x14ac:dyDescent="0.25">
      <c r="J987" s="5"/>
      <c r="K987" s="5"/>
      <c r="L987" s="6"/>
    </row>
    <row r="988" spans="10:12" x14ac:dyDescent="0.25">
      <c r="J988" s="5"/>
      <c r="K988" s="5"/>
      <c r="L988" s="6"/>
    </row>
    <row r="989" spans="10:12" x14ac:dyDescent="0.25">
      <c r="J989" s="5"/>
      <c r="K989" s="5"/>
      <c r="L989" s="6"/>
    </row>
    <row r="990" spans="10:12" x14ac:dyDescent="0.25">
      <c r="J990" s="5"/>
      <c r="K990" s="5"/>
      <c r="L990" s="6"/>
    </row>
    <row r="991" spans="10:12" x14ac:dyDescent="0.25">
      <c r="J991" s="5"/>
      <c r="K991" s="5"/>
      <c r="L991" s="6"/>
    </row>
    <row r="992" spans="10:12" x14ac:dyDescent="0.25">
      <c r="J992" s="5"/>
      <c r="K992" s="5"/>
      <c r="L992" s="6"/>
    </row>
    <row r="993" spans="10:12" x14ac:dyDescent="0.25">
      <c r="J993" s="5"/>
      <c r="K993" s="5"/>
      <c r="L993" s="6"/>
    </row>
    <row r="994" spans="10:12" x14ac:dyDescent="0.25">
      <c r="J994" s="5"/>
      <c r="K994" s="5"/>
      <c r="L994" s="6"/>
    </row>
    <row r="995" spans="10:12" x14ac:dyDescent="0.25">
      <c r="J995" s="5"/>
      <c r="K995" s="5"/>
      <c r="L995" s="6"/>
    </row>
    <row r="996" spans="10:12" x14ac:dyDescent="0.25">
      <c r="J996" s="5"/>
      <c r="K996" s="5"/>
      <c r="L996" s="6"/>
    </row>
    <row r="997" spans="10:12" x14ac:dyDescent="0.25">
      <c r="J997" s="5"/>
      <c r="K997" s="5"/>
      <c r="L997" s="6"/>
    </row>
    <row r="998" spans="10:12" x14ac:dyDescent="0.25">
      <c r="J998" s="5"/>
      <c r="K998" s="5"/>
      <c r="L998" s="6"/>
    </row>
    <row r="999" spans="10:12" x14ac:dyDescent="0.25">
      <c r="J999" s="5"/>
      <c r="K999" s="5"/>
      <c r="L999" s="6"/>
    </row>
    <row r="1000" spans="10:12" x14ac:dyDescent="0.25">
      <c r="J1000" s="5"/>
      <c r="K1000" s="5"/>
      <c r="L1000" s="6"/>
    </row>
    <row r="1001" spans="10:12" x14ac:dyDescent="0.25">
      <c r="J1001" s="5"/>
      <c r="K1001" s="5"/>
      <c r="L1001" s="6"/>
    </row>
    <row r="1002" spans="10:12" x14ac:dyDescent="0.25">
      <c r="J1002" s="5"/>
      <c r="K1002" s="5"/>
      <c r="L1002" s="6"/>
    </row>
    <row r="1003" spans="10:12" x14ac:dyDescent="0.25">
      <c r="J1003" s="5"/>
      <c r="K1003" s="5"/>
      <c r="L1003" s="6"/>
    </row>
    <row r="1004" spans="10:12" x14ac:dyDescent="0.25">
      <c r="J1004" s="5"/>
      <c r="K1004" s="5"/>
      <c r="L1004" s="6"/>
    </row>
    <row r="1005" spans="10:12" x14ac:dyDescent="0.25">
      <c r="J1005" s="5"/>
      <c r="K1005" s="5"/>
      <c r="L1005" s="6"/>
    </row>
    <row r="1006" spans="10:12" x14ac:dyDescent="0.25">
      <c r="J1006" s="5"/>
      <c r="K1006" s="5"/>
      <c r="L1006" s="6"/>
    </row>
    <row r="1007" spans="10:12" x14ac:dyDescent="0.25">
      <c r="J1007" s="5"/>
      <c r="K1007" s="5"/>
      <c r="L1007" s="6"/>
    </row>
    <row r="1008" spans="10:12" x14ac:dyDescent="0.25">
      <c r="J1008" s="5"/>
      <c r="K1008" s="5"/>
      <c r="L1008" s="6"/>
    </row>
    <row r="1009" spans="10:12" x14ac:dyDescent="0.25">
      <c r="J1009" s="5"/>
      <c r="K1009" s="5"/>
      <c r="L1009" s="6"/>
    </row>
    <row r="1010" spans="10:12" x14ac:dyDescent="0.25">
      <c r="J1010" s="5"/>
      <c r="K1010" s="5"/>
      <c r="L1010" s="6"/>
    </row>
    <row r="1011" spans="10:12" x14ac:dyDescent="0.25">
      <c r="J1011" s="5"/>
      <c r="K1011" s="5"/>
      <c r="L1011" s="6"/>
    </row>
    <row r="1012" spans="10:12" x14ac:dyDescent="0.25">
      <c r="J1012" s="5"/>
      <c r="K1012" s="5"/>
      <c r="L1012" s="6"/>
    </row>
    <row r="1013" spans="10:12" x14ac:dyDescent="0.25">
      <c r="J1013" s="5"/>
      <c r="K1013" s="5"/>
      <c r="L1013" s="6"/>
    </row>
    <row r="1014" spans="10:12" x14ac:dyDescent="0.25">
      <c r="J1014" s="5"/>
      <c r="K1014" s="5"/>
      <c r="L1014" s="6"/>
    </row>
    <row r="1015" spans="10:12" x14ac:dyDescent="0.25">
      <c r="J1015" s="5"/>
      <c r="K1015" s="5"/>
      <c r="L1015" s="6"/>
    </row>
    <row r="1016" spans="10:12" x14ac:dyDescent="0.25">
      <c r="J1016" s="5"/>
      <c r="K1016" s="5"/>
      <c r="L1016" s="6"/>
    </row>
    <row r="1017" spans="10:12" x14ac:dyDescent="0.25">
      <c r="J1017" s="5"/>
      <c r="K1017" s="5"/>
      <c r="L1017" s="6"/>
    </row>
    <row r="1018" spans="10:12" x14ac:dyDescent="0.25">
      <c r="J1018" s="5"/>
      <c r="K1018" s="5"/>
      <c r="L1018" s="6"/>
    </row>
    <row r="1019" spans="10:12" x14ac:dyDescent="0.25">
      <c r="J1019" s="5"/>
      <c r="K1019" s="5"/>
      <c r="L1019" s="6"/>
    </row>
    <row r="1020" spans="10:12" x14ac:dyDescent="0.25">
      <c r="J1020" s="5"/>
      <c r="K1020" s="5"/>
      <c r="L1020" s="6"/>
    </row>
    <row r="1021" spans="10:12" x14ac:dyDescent="0.25">
      <c r="J1021" s="5"/>
      <c r="K1021" s="5"/>
      <c r="L1021" s="6"/>
    </row>
    <row r="1022" spans="10:12" x14ac:dyDescent="0.25">
      <c r="J1022" s="5"/>
      <c r="K1022" s="5"/>
      <c r="L1022" s="6"/>
    </row>
    <row r="1023" spans="10:12" x14ac:dyDescent="0.25">
      <c r="J1023" s="5"/>
      <c r="K1023" s="5"/>
      <c r="L1023" s="6"/>
    </row>
    <row r="1024" spans="10:12" x14ac:dyDescent="0.25">
      <c r="J1024" s="5"/>
      <c r="K1024" s="5"/>
      <c r="L1024" s="6"/>
    </row>
    <row r="1025" spans="10:12" x14ac:dyDescent="0.25">
      <c r="J1025" s="5"/>
      <c r="K1025" s="5"/>
      <c r="L1025" s="6"/>
    </row>
    <row r="1026" spans="10:12" x14ac:dyDescent="0.25">
      <c r="J1026" s="5"/>
      <c r="K1026" s="5"/>
      <c r="L1026" s="6"/>
    </row>
    <row r="1027" spans="10:12" x14ac:dyDescent="0.25">
      <c r="J1027" s="5"/>
      <c r="K1027" s="5"/>
      <c r="L1027" s="6"/>
    </row>
    <row r="1028" spans="10:12" x14ac:dyDescent="0.25">
      <c r="J1028" s="5"/>
      <c r="K1028" s="5"/>
      <c r="L1028" s="6"/>
    </row>
    <row r="1029" spans="10:12" x14ac:dyDescent="0.25">
      <c r="J1029" s="5"/>
      <c r="K1029" s="5"/>
      <c r="L1029" s="6"/>
    </row>
    <row r="1030" spans="10:12" x14ac:dyDescent="0.25">
      <c r="J1030" s="5"/>
      <c r="K1030" s="5"/>
      <c r="L1030" s="6"/>
    </row>
    <row r="1031" spans="10:12" x14ac:dyDescent="0.25">
      <c r="J1031" s="5"/>
      <c r="K1031" s="5"/>
      <c r="L1031" s="6"/>
    </row>
    <row r="1032" spans="10:12" x14ac:dyDescent="0.25">
      <c r="J1032" s="5"/>
      <c r="K1032" s="5"/>
      <c r="L1032" s="6"/>
    </row>
    <row r="1033" spans="10:12" x14ac:dyDescent="0.25">
      <c r="J1033" s="5"/>
      <c r="K1033" s="5"/>
      <c r="L1033" s="6"/>
    </row>
    <row r="1034" spans="10:12" x14ac:dyDescent="0.25">
      <c r="J1034" s="5"/>
      <c r="K1034" s="5"/>
      <c r="L1034" s="6"/>
    </row>
    <row r="1035" spans="10:12" x14ac:dyDescent="0.25">
      <c r="J1035" s="5"/>
      <c r="K1035" s="5"/>
      <c r="L1035" s="6"/>
    </row>
    <row r="1036" spans="10:12" x14ac:dyDescent="0.25">
      <c r="J1036" s="5"/>
      <c r="K1036" s="5"/>
      <c r="L1036" s="6"/>
    </row>
    <row r="1037" spans="10:12" x14ac:dyDescent="0.25">
      <c r="J1037" s="5"/>
      <c r="K1037" s="5"/>
      <c r="L1037" s="6"/>
    </row>
    <row r="1038" spans="10:12" x14ac:dyDescent="0.25">
      <c r="J1038" s="5"/>
      <c r="K1038" s="5"/>
      <c r="L1038" s="6"/>
    </row>
    <row r="1039" spans="10:12" x14ac:dyDescent="0.25">
      <c r="J1039" s="5"/>
      <c r="K1039" s="5"/>
      <c r="L1039" s="6"/>
    </row>
    <row r="1040" spans="10:12" x14ac:dyDescent="0.25">
      <c r="J1040" s="5"/>
      <c r="K1040" s="5"/>
      <c r="L1040" s="6"/>
    </row>
    <row r="1041" spans="10:12" x14ac:dyDescent="0.25">
      <c r="J1041" s="5"/>
      <c r="K1041" s="5"/>
      <c r="L1041" s="6"/>
    </row>
    <row r="1042" spans="10:12" x14ac:dyDescent="0.25">
      <c r="J1042" s="5"/>
      <c r="K1042" s="5"/>
      <c r="L1042" s="6"/>
    </row>
    <row r="1043" spans="10:12" x14ac:dyDescent="0.25">
      <c r="J1043" s="5"/>
      <c r="K1043" s="5"/>
      <c r="L1043" s="6"/>
    </row>
    <row r="1044" spans="10:12" x14ac:dyDescent="0.25">
      <c r="J1044" s="5"/>
      <c r="K1044" s="5"/>
      <c r="L1044" s="6"/>
    </row>
    <row r="1045" spans="10:12" x14ac:dyDescent="0.25">
      <c r="J1045" s="5"/>
      <c r="K1045" s="5"/>
      <c r="L1045" s="6"/>
    </row>
    <row r="1046" spans="10:12" x14ac:dyDescent="0.25">
      <c r="J1046" s="5"/>
      <c r="K1046" s="5"/>
      <c r="L1046" s="6"/>
    </row>
    <row r="1047" spans="10:12" x14ac:dyDescent="0.25">
      <c r="J1047" s="5"/>
      <c r="K1047" s="5"/>
      <c r="L1047" s="6"/>
    </row>
    <row r="1048" spans="10:12" x14ac:dyDescent="0.25">
      <c r="J1048" s="5"/>
      <c r="K1048" s="5"/>
      <c r="L1048" s="6"/>
    </row>
    <row r="1049" spans="10:12" x14ac:dyDescent="0.25">
      <c r="J1049" s="5"/>
      <c r="K1049" s="5"/>
      <c r="L1049" s="6"/>
    </row>
    <row r="1050" spans="10:12" x14ac:dyDescent="0.25">
      <c r="J1050" s="5"/>
      <c r="K1050" s="5"/>
      <c r="L1050" s="6"/>
    </row>
    <row r="1051" spans="10:12" x14ac:dyDescent="0.25">
      <c r="J1051" s="5"/>
      <c r="K1051" s="5"/>
      <c r="L1051" s="6"/>
    </row>
    <row r="1052" spans="10:12" x14ac:dyDescent="0.25">
      <c r="J1052" s="5"/>
      <c r="K1052" s="5"/>
      <c r="L1052" s="6"/>
    </row>
    <row r="1053" spans="10:12" x14ac:dyDescent="0.25">
      <c r="J1053" s="5"/>
      <c r="K1053" s="5"/>
      <c r="L1053" s="6"/>
    </row>
    <row r="1054" spans="10:12" x14ac:dyDescent="0.25">
      <c r="J1054" s="5"/>
      <c r="K1054" s="5"/>
      <c r="L1054" s="6"/>
    </row>
    <row r="1055" spans="10:12" x14ac:dyDescent="0.25">
      <c r="J1055" s="5"/>
      <c r="K1055" s="5"/>
      <c r="L1055" s="6"/>
    </row>
    <row r="1056" spans="10:12" x14ac:dyDescent="0.25">
      <c r="J1056" s="5"/>
      <c r="K1056" s="5"/>
      <c r="L1056" s="6"/>
    </row>
    <row r="1057" spans="10:12" x14ac:dyDescent="0.25">
      <c r="J1057" s="5"/>
      <c r="K1057" s="5"/>
      <c r="L1057" s="6"/>
    </row>
    <row r="1058" spans="10:12" x14ac:dyDescent="0.25">
      <c r="J1058" s="5"/>
      <c r="K1058" s="5"/>
      <c r="L1058" s="6"/>
    </row>
    <row r="1059" spans="10:12" x14ac:dyDescent="0.25">
      <c r="J1059" s="5"/>
      <c r="K1059" s="5"/>
      <c r="L1059" s="6"/>
    </row>
    <row r="1060" spans="10:12" x14ac:dyDescent="0.25">
      <c r="J1060" s="5"/>
      <c r="K1060" s="5"/>
      <c r="L1060" s="6"/>
    </row>
    <row r="1061" spans="10:12" x14ac:dyDescent="0.25">
      <c r="J1061" s="5"/>
      <c r="K1061" s="5"/>
      <c r="L1061" s="6"/>
    </row>
    <row r="1062" spans="10:12" x14ac:dyDescent="0.25">
      <c r="J1062" s="5"/>
      <c r="K1062" s="5"/>
      <c r="L1062" s="6"/>
    </row>
    <row r="1063" spans="10:12" x14ac:dyDescent="0.25">
      <c r="J1063" s="5"/>
      <c r="K1063" s="5"/>
      <c r="L1063" s="6"/>
    </row>
    <row r="1064" spans="10:12" x14ac:dyDescent="0.25">
      <c r="J1064" s="5"/>
      <c r="K1064" s="5"/>
      <c r="L1064" s="6"/>
    </row>
    <row r="1065" spans="10:12" x14ac:dyDescent="0.25">
      <c r="J1065" s="5"/>
      <c r="K1065" s="5"/>
      <c r="L1065" s="6"/>
    </row>
    <row r="1066" spans="10:12" x14ac:dyDescent="0.25">
      <c r="J1066" s="5"/>
      <c r="K1066" s="5"/>
      <c r="L1066" s="6"/>
    </row>
    <row r="1067" spans="10:12" x14ac:dyDescent="0.25">
      <c r="J1067" s="5"/>
      <c r="K1067" s="5"/>
      <c r="L1067" s="6"/>
    </row>
    <row r="1068" spans="10:12" x14ac:dyDescent="0.25">
      <c r="J1068" s="5"/>
      <c r="K1068" s="5"/>
      <c r="L1068" s="6"/>
    </row>
    <row r="1069" spans="10:12" x14ac:dyDescent="0.25">
      <c r="J1069" s="5"/>
      <c r="K1069" s="5"/>
      <c r="L1069" s="6"/>
    </row>
    <row r="1070" spans="10:12" x14ac:dyDescent="0.25">
      <c r="J1070" s="5"/>
      <c r="K1070" s="5"/>
      <c r="L1070" s="6"/>
    </row>
    <row r="1071" spans="10:12" x14ac:dyDescent="0.25">
      <c r="J1071" s="5"/>
      <c r="K1071" s="5"/>
      <c r="L1071" s="6"/>
    </row>
    <row r="1072" spans="10:12" x14ac:dyDescent="0.25">
      <c r="J1072" s="5"/>
      <c r="K1072" s="5"/>
      <c r="L1072" s="6"/>
    </row>
    <row r="1073" spans="10:12" x14ac:dyDescent="0.25">
      <c r="J1073" s="5"/>
      <c r="K1073" s="5"/>
      <c r="L1073" s="6"/>
    </row>
    <row r="1074" spans="10:12" x14ac:dyDescent="0.25">
      <c r="J1074" s="5"/>
      <c r="K1074" s="5"/>
      <c r="L1074" s="6"/>
    </row>
    <row r="1075" spans="10:12" x14ac:dyDescent="0.25">
      <c r="J1075" s="5"/>
      <c r="K1075" s="5"/>
      <c r="L1075" s="6"/>
    </row>
    <row r="1076" spans="10:12" x14ac:dyDescent="0.25">
      <c r="J1076" s="5"/>
      <c r="K1076" s="5"/>
      <c r="L1076" s="6"/>
    </row>
    <row r="1077" spans="10:12" x14ac:dyDescent="0.25">
      <c r="J1077" s="5"/>
      <c r="K1077" s="5"/>
      <c r="L1077" s="6"/>
    </row>
    <row r="1078" spans="10:12" x14ac:dyDescent="0.25">
      <c r="J1078" s="5"/>
      <c r="K1078" s="5"/>
      <c r="L1078" s="6"/>
    </row>
    <row r="1079" spans="10:12" x14ac:dyDescent="0.25">
      <c r="J1079" s="5"/>
      <c r="K1079" s="5"/>
      <c r="L1079" s="6"/>
    </row>
    <row r="1080" spans="10:12" x14ac:dyDescent="0.25">
      <c r="J1080" s="5"/>
      <c r="K1080" s="5"/>
      <c r="L1080" s="6"/>
    </row>
    <row r="1081" spans="10:12" x14ac:dyDescent="0.25">
      <c r="J1081" s="5"/>
      <c r="K1081" s="5"/>
      <c r="L1081" s="6"/>
    </row>
    <row r="1082" spans="10:12" x14ac:dyDescent="0.25">
      <c r="J1082" s="5"/>
      <c r="K1082" s="5"/>
      <c r="L1082" s="6"/>
    </row>
    <row r="1083" spans="10:12" x14ac:dyDescent="0.25">
      <c r="J1083" s="5"/>
      <c r="K1083" s="5"/>
      <c r="L1083" s="6"/>
    </row>
    <row r="1084" spans="10:12" x14ac:dyDescent="0.25">
      <c r="J1084" s="5"/>
      <c r="K1084" s="5"/>
      <c r="L1084" s="6"/>
    </row>
    <row r="1085" spans="10:12" x14ac:dyDescent="0.25">
      <c r="J1085" s="5"/>
      <c r="K1085" s="5"/>
      <c r="L1085" s="6"/>
    </row>
    <row r="1086" spans="10:12" x14ac:dyDescent="0.25">
      <c r="J1086" s="5"/>
      <c r="K1086" s="5"/>
      <c r="L1086" s="6"/>
    </row>
    <row r="1087" spans="10:12" x14ac:dyDescent="0.25">
      <c r="J1087" s="5"/>
      <c r="K1087" s="5"/>
      <c r="L1087" s="6"/>
    </row>
    <row r="1088" spans="10:12" x14ac:dyDescent="0.25">
      <c r="J1088" s="5"/>
      <c r="K1088" s="5"/>
      <c r="L1088" s="6"/>
    </row>
    <row r="1089" spans="10:12" x14ac:dyDescent="0.25">
      <c r="J1089" s="5"/>
      <c r="K1089" s="5"/>
      <c r="L1089" s="6"/>
    </row>
    <row r="1090" spans="10:12" x14ac:dyDescent="0.25">
      <c r="J1090" s="5"/>
      <c r="K1090" s="5"/>
      <c r="L1090" s="6"/>
    </row>
    <row r="1091" spans="10:12" x14ac:dyDescent="0.25">
      <c r="J1091" s="5"/>
      <c r="K1091" s="5"/>
      <c r="L1091" s="6"/>
    </row>
    <row r="1092" spans="10:12" x14ac:dyDescent="0.25">
      <c r="J1092" s="5"/>
      <c r="K1092" s="5"/>
      <c r="L1092" s="6"/>
    </row>
    <row r="1093" spans="10:12" x14ac:dyDescent="0.25">
      <c r="J1093" s="5"/>
      <c r="K1093" s="5"/>
      <c r="L1093" s="6"/>
    </row>
    <row r="1094" spans="10:12" x14ac:dyDescent="0.25">
      <c r="J1094" s="5"/>
      <c r="K1094" s="5"/>
      <c r="L1094" s="6"/>
    </row>
    <row r="1095" spans="10:12" x14ac:dyDescent="0.25">
      <c r="J1095" s="5"/>
      <c r="K1095" s="5"/>
      <c r="L1095" s="6"/>
    </row>
    <row r="1096" spans="10:12" x14ac:dyDescent="0.25">
      <c r="J1096" s="5"/>
      <c r="K1096" s="5"/>
      <c r="L1096" s="6"/>
    </row>
    <row r="1097" spans="10:12" x14ac:dyDescent="0.25">
      <c r="J1097" s="5"/>
      <c r="K1097" s="5"/>
      <c r="L1097" s="6"/>
    </row>
    <row r="1098" spans="10:12" x14ac:dyDescent="0.25">
      <c r="J1098" s="5"/>
      <c r="K1098" s="5"/>
      <c r="L1098" s="6"/>
    </row>
    <row r="1099" spans="10:12" x14ac:dyDescent="0.25">
      <c r="J1099" s="5"/>
      <c r="K1099" s="5"/>
      <c r="L1099" s="6"/>
    </row>
    <row r="1100" spans="10:12" x14ac:dyDescent="0.25">
      <c r="J1100" s="5"/>
      <c r="K1100" s="5"/>
      <c r="L1100" s="6"/>
    </row>
    <row r="1101" spans="10:12" x14ac:dyDescent="0.25">
      <c r="J1101" s="5"/>
      <c r="K1101" s="5"/>
      <c r="L1101" s="6"/>
    </row>
    <row r="1102" spans="10:12" x14ac:dyDescent="0.25">
      <c r="J1102" s="5"/>
      <c r="K1102" s="5"/>
      <c r="L1102" s="6"/>
    </row>
    <row r="1103" spans="10:12" x14ac:dyDescent="0.25">
      <c r="J1103" s="5"/>
      <c r="K1103" s="5"/>
      <c r="L1103" s="6"/>
    </row>
    <row r="1104" spans="10:12" x14ac:dyDescent="0.25">
      <c r="J1104" s="5"/>
      <c r="K1104" s="5"/>
      <c r="L1104" s="6"/>
    </row>
    <row r="1105" spans="10:12" x14ac:dyDescent="0.25">
      <c r="J1105" s="5"/>
      <c r="K1105" s="5"/>
      <c r="L1105" s="6"/>
    </row>
    <row r="1106" spans="10:12" x14ac:dyDescent="0.25">
      <c r="J1106" s="5"/>
      <c r="K1106" s="5"/>
      <c r="L1106" s="6"/>
    </row>
    <row r="1107" spans="10:12" x14ac:dyDescent="0.25">
      <c r="J1107" s="5"/>
      <c r="K1107" s="5"/>
      <c r="L1107" s="6"/>
    </row>
    <row r="1108" spans="10:12" x14ac:dyDescent="0.25">
      <c r="J1108" s="5"/>
      <c r="K1108" s="5"/>
      <c r="L1108" s="6"/>
    </row>
    <row r="1109" spans="10:12" x14ac:dyDescent="0.25">
      <c r="J1109" s="5"/>
      <c r="K1109" s="5"/>
      <c r="L1109" s="6"/>
    </row>
    <row r="1110" spans="10:12" x14ac:dyDescent="0.25">
      <c r="J1110" s="5"/>
      <c r="K1110" s="5"/>
      <c r="L1110" s="6"/>
    </row>
    <row r="1111" spans="10:12" x14ac:dyDescent="0.25">
      <c r="J1111" s="5"/>
      <c r="K1111" s="5"/>
      <c r="L1111" s="6"/>
    </row>
    <row r="1112" spans="10:12" x14ac:dyDescent="0.25">
      <c r="J1112" s="5"/>
      <c r="K1112" s="5"/>
      <c r="L1112" s="6"/>
    </row>
    <row r="1113" spans="10:12" x14ac:dyDescent="0.25">
      <c r="J1113" s="5"/>
      <c r="K1113" s="5"/>
      <c r="L1113" s="6"/>
    </row>
    <row r="1114" spans="10:12" x14ac:dyDescent="0.25">
      <c r="J1114" s="5"/>
      <c r="K1114" s="5"/>
      <c r="L1114" s="6"/>
    </row>
    <row r="1115" spans="10:12" x14ac:dyDescent="0.25">
      <c r="J1115" s="5"/>
      <c r="K1115" s="5"/>
      <c r="L1115" s="6"/>
    </row>
    <row r="1116" spans="10:12" x14ac:dyDescent="0.25">
      <c r="J1116" s="5"/>
      <c r="K1116" s="5"/>
      <c r="L1116" s="6"/>
    </row>
    <row r="1117" spans="10:12" x14ac:dyDescent="0.25">
      <c r="J1117" s="5"/>
      <c r="K1117" s="5"/>
      <c r="L1117" s="6"/>
    </row>
    <row r="1118" spans="10:12" x14ac:dyDescent="0.25">
      <c r="J1118" s="5"/>
      <c r="K1118" s="5"/>
      <c r="L1118" s="6"/>
    </row>
    <row r="1119" spans="10:12" x14ac:dyDescent="0.25">
      <c r="J1119" s="5"/>
      <c r="K1119" s="5"/>
      <c r="L1119" s="6"/>
    </row>
    <row r="1120" spans="10:12" x14ac:dyDescent="0.25">
      <c r="J1120" s="5"/>
      <c r="K1120" s="5"/>
      <c r="L1120" s="6"/>
    </row>
    <row r="1121" spans="10:12" x14ac:dyDescent="0.25">
      <c r="J1121" s="5"/>
      <c r="K1121" s="5"/>
      <c r="L1121" s="6"/>
    </row>
    <row r="1122" spans="10:12" x14ac:dyDescent="0.25">
      <c r="J1122" s="5"/>
      <c r="K1122" s="5"/>
      <c r="L1122" s="6"/>
    </row>
    <row r="1123" spans="10:12" x14ac:dyDescent="0.25">
      <c r="J1123" s="5"/>
      <c r="K1123" s="5"/>
      <c r="L1123" s="6"/>
    </row>
    <row r="1124" spans="10:12" x14ac:dyDescent="0.25">
      <c r="J1124" s="5"/>
      <c r="K1124" s="5"/>
      <c r="L1124" s="6"/>
    </row>
    <row r="1125" spans="10:12" x14ac:dyDescent="0.25">
      <c r="J1125" s="5"/>
      <c r="K1125" s="5"/>
      <c r="L1125" s="6"/>
    </row>
    <row r="1126" spans="10:12" x14ac:dyDescent="0.25">
      <c r="J1126" s="5"/>
      <c r="K1126" s="5"/>
      <c r="L1126" s="6"/>
    </row>
    <row r="1127" spans="10:12" x14ac:dyDescent="0.25">
      <c r="J1127" s="5"/>
      <c r="K1127" s="5"/>
      <c r="L1127" s="6"/>
    </row>
    <row r="1128" spans="10:12" x14ac:dyDescent="0.25">
      <c r="J1128" s="5"/>
      <c r="K1128" s="5"/>
      <c r="L1128" s="6"/>
    </row>
    <row r="1129" spans="10:12" x14ac:dyDescent="0.25">
      <c r="J1129" s="5"/>
      <c r="K1129" s="5"/>
      <c r="L1129" s="6"/>
    </row>
    <row r="1130" spans="10:12" x14ac:dyDescent="0.25">
      <c r="J1130" s="5"/>
      <c r="K1130" s="5"/>
      <c r="L1130" s="6"/>
    </row>
    <row r="1131" spans="10:12" x14ac:dyDescent="0.25">
      <c r="J1131" s="5"/>
      <c r="K1131" s="5"/>
      <c r="L1131" s="6"/>
    </row>
    <row r="1132" spans="10:12" x14ac:dyDescent="0.25">
      <c r="J1132" s="5"/>
      <c r="K1132" s="5"/>
      <c r="L1132" s="6"/>
    </row>
    <row r="1133" spans="10:12" x14ac:dyDescent="0.25">
      <c r="J1133" s="5"/>
      <c r="K1133" s="5"/>
      <c r="L1133" s="6"/>
    </row>
    <row r="1134" spans="10:12" x14ac:dyDescent="0.25">
      <c r="J1134" s="5"/>
      <c r="K1134" s="5"/>
      <c r="L1134" s="6"/>
    </row>
    <row r="1135" spans="10:12" x14ac:dyDescent="0.25">
      <c r="J1135" s="5"/>
      <c r="K1135" s="5"/>
      <c r="L1135" s="6"/>
    </row>
    <row r="1136" spans="10:12" x14ac:dyDescent="0.25">
      <c r="J1136" s="5"/>
      <c r="K1136" s="5"/>
      <c r="L1136" s="6"/>
    </row>
    <row r="1137" spans="10:12" x14ac:dyDescent="0.25">
      <c r="J1137" s="5"/>
      <c r="K1137" s="5"/>
      <c r="L1137" s="6"/>
    </row>
    <row r="1138" spans="10:12" x14ac:dyDescent="0.25">
      <c r="J1138" s="5"/>
      <c r="K1138" s="5"/>
      <c r="L1138" s="6"/>
    </row>
    <row r="1139" spans="10:12" x14ac:dyDescent="0.25">
      <c r="J1139" s="5"/>
      <c r="K1139" s="5"/>
      <c r="L1139" s="6"/>
    </row>
    <row r="1140" spans="10:12" x14ac:dyDescent="0.25">
      <c r="J1140" s="5"/>
      <c r="K1140" s="5"/>
      <c r="L1140" s="6"/>
    </row>
    <row r="1141" spans="10:12" x14ac:dyDescent="0.25">
      <c r="J1141" s="5"/>
      <c r="K1141" s="5"/>
      <c r="L1141" s="6"/>
    </row>
    <row r="1142" spans="10:12" x14ac:dyDescent="0.25">
      <c r="J1142" s="5"/>
      <c r="K1142" s="5"/>
      <c r="L1142" s="6"/>
    </row>
    <row r="1143" spans="10:12" x14ac:dyDescent="0.25">
      <c r="J1143" s="5"/>
      <c r="K1143" s="5"/>
      <c r="L1143" s="6"/>
    </row>
    <row r="1144" spans="10:12" x14ac:dyDescent="0.25">
      <c r="J1144" s="5"/>
      <c r="K1144" s="5"/>
      <c r="L1144" s="6"/>
    </row>
    <row r="1145" spans="10:12" x14ac:dyDescent="0.25">
      <c r="J1145" s="5"/>
      <c r="K1145" s="5"/>
      <c r="L1145" s="6"/>
    </row>
    <row r="1146" spans="10:12" x14ac:dyDescent="0.25">
      <c r="J1146" s="5"/>
      <c r="K1146" s="5"/>
      <c r="L1146" s="6"/>
    </row>
    <row r="1147" spans="10:12" x14ac:dyDescent="0.25">
      <c r="J1147" s="5"/>
      <c r="K1147" s="5"/>
      <c r="L1147" s="6"/>
    </row>
    <row r="1148" spans="10:12" x14ac:dyDescent="0.25">
      <c r="J1148" s="5"/>
      <c r="K1148" s="5"/>
      <c r="L1148" s="6"/>
    </row>
    <row r="1149" spans="10:12" x14ac:dyDescent="0.25">
      <c r="J1149" s="5"/>
      <c r="K1149" s="5"/>
      <c r="L1149" s="6"/>
    </row>
    <row r="1150" spans="10:12" x14ac:dyDescent="0.25">
      <c r="J1150" s="5"/>
      <c r="K1150" s="5"/>
      <c r="L1150" s="6"/>
    </row>
    <row r="1151" spans="10:12" x14ac:dyDescent="0.25">
      <c r="J1151" s="5"/>
      <c r="K1151" s="5"/>
      <c r="L1151" s="6"/>
    </row>
    <row r="1152" spans="10:12" x14ac:dyDescent="0.25">
      <c r="J1152" s="5"/>
      <c r="K1152" s="5"/>
      <c r="L1152" s="6"/>
    </row>
    <row r="1153" spans="10:12" x14ac:dyDescent="0.25">
      <c r="J1153" s="5"/>
      <c r="K1153" s="5"/>
      <c r="L1153" s="6"/>
    </row>
    <row r="1154" spans="10:12" x14ac:dyDescent="0.25">
      <c r="J1154" s="5"/>
      <c r="K1154" s="5"/>
      <c r="L1154" s="6"/>
    </row>
    <row r="1155" spans="10:12" x14ac:dyDescent="0.25">
      <c r="J1155" s="5"/>
      <c r="K1155" s="5"/>
      <c r="L1155" s="6"/>
    </row>
    <row r="1156" spans="10:12" x14ac:dyDescent="0.25">
      <c r="J1156" s="5"/>
      <c r="K1156" s="5"/>
      <c r="L1156" s="6"/>
    </row>
    <row r="1157" spans="10:12" x14ac:dyDescent="0.25">
      <c r="J1157" s="5"/>
      <c r="K1157" s="5"/>
      <c r="L1157" s="6"/>
    </row>
    <row r="1158" spans="10:12" x14ac:dyDescent="0.25">
      <c r="J1158" s="5"/>
      <c r="K1158" s="5"/>
      <c r="L1158" s="6"/>
    </row>
    <row r="1159" spans="10:12" x14ac:dyDescent="0.25">
      <c r="J1159" s="5"/>
      <c r="K1159" s="5"/>
      <c r="L1159" s="6"/>
    </row>
    <row r="1160" spans="10:12" x14ac:dyDescent="0.25">
      <c r="J1160" s="5"/>
      <c r="K1160" s="5"/>
      <c r="L1160" s="6"/>
    </row>
    <row r="1161" spans="10:12" x14ac:dyDescent="0.25">
      <c r="J1161" s="5"/>
      <c r="K1161" s="5"/>
      <c r="L1161" s="6"/>
    </row>
    <row r="1162" spans="10:12" x14ac:dyDescent="0.25">
      <c r="J1162" s="5"/>
      <c r="K1162" s="5"/>
      <c r="L1162" s="6"/>
    </row>
    <row r="1163" spans="10:12" x14ac:dyDescent="0.25">
      <c r="J1163" s="5"/>
      <c r="K1163" s="5"/>
      <c r="L1163" s="6"/>
    </row>
    <row r="1164" spans="10:12" x14ac:dyDescent="0.25">
      <c r="J1164" s="5"/>
      <c r="K1164" s="5"/>
      <c r="L1164" s="6"/>
    </row>
    <row r="1165" spans="10:12" x14ac:dyDescent="0.25">
      <c r="J1165" s="5"/>
      <c r="K1165" s="5"/>
      <c r="L1165" s="6"/>
    </row>
    <row r="1166" spans="10:12" x14ac:dyDescent="0.25">
      <c r="J1166" s="5"/>
      <c r="K1166" s="5"/>
      <c r="L1166" s="6"/>
    </row>
    <row r="1167" spans="10:12" x14ac:dyDescent="0.25">
      <c r="J1167" s="5"/>
      <c r="K1167" s="5"/>
      <c r="L1167" s="6"/>
    </row>
    <row r="1168" spans="10:12" x14ac:dyDescent="0.25">
      <c r="J1168" s="5"/>
      <c r="K1168" s="5"/>
      <c r="L1168" s="6"/>
    </row>
    <row r="1169" spans="10:12" x14ac:dyDescent="0.25">
      <c r="J1169" s="5"/>
      <c r="K1169" s="5"/>
      <c r="L1169" s="6"/>
    </row>
    <row r="1170" spans="10:12" x14ac:dyDescent="0.25">
      <c r="J1170" s="5"/>
      <c r="K1170" s="5"/>
      <c r="L1170" s="6"/>
    </row>
    <row r="1171" spans="10:12" x14ac:dyDescent="0.25">
      <c r="J1171" s="5"/>
      <c r="K1171" s="5"/>
      <c r="L1171" s="6"/>
    </row>
    <row r="1172" spans="10:12" x14ac:dyDescent="0.25">
      <c r="J1172" s="5"/>
      <c r="K1172" s="5"/>
      <c r="L1172" s="6"/>
    </row>
    <row r="1173" spans="10:12" x14ac:dyDescent="0.25">
      <c r="J1173" s="5"/>
      <c r="K1173" s="5"/>
      <c r="L1173" s="6"/>
    </row>
    <row r="1174" spans="10:12" x14ac:dyDescent="0.25">
      <c r="J1174" s="5"/>
      <c r="K1174" s="5"/>
      <c r="L1174" s="6"/>
    </row>
    <row r="1175" spans="10:12" x14ac:dyDescent="0.25">
      <c r="J1175" s="5"/>
      <c r="K1175" s="5"/>
      <c r="L1175" s="6"/>
    </row>
    <row r="1176" spans="10:12" x14ac:dyDescent="0.25">
      <c r="J1176" s="5"/>
      <c r="K1176" s="5"/>
      <c r="L1176" s="6"/>
    </row>
    <row r="1177" spans="10:12" x14ac:dyDescent="0.25">
      <c r="J1177" s="5"/>
      <c r="K1177" s="5"/>
      <c r="L1177" s="6"/>
    </row>
    <row r="1178" spans="10:12" x14ac:dyDescent="0.25">
      <c r="J1178" s="5"/>
      <c r="K1178" s="5"/>
      <c r="L1178" s="6"/>
    </row>
    <row r="1179" spans="10:12" x14ac:dyDescent="0.25">
      <c r="J1179" s="5"/>
      <c r="K1179" s="5"/>
      <c r="L1179" s="6"/>
    </row>
    <row r="1180" spans="10:12" x14ac:dyDescent="0.25">
      <c r="J1180" s="5"/>
      <c r="K1180" s="5"/>
      <c r="L1180" s="6"/>
    </row>
    <row r="1181" spans="10:12" x14ac:dyDescent="0.25">
      <c r="J1181" s="5"/>
      <c r="K1181" s="5"/>
      <c r="L1181" s="6"/>
    </row>
    <row r="1182" spans="10:12" x14ac:dyDescent="0.25">
      <c r="J1182" s="5"/>
      <c r="K1182" s="5"/>
      <c r="L1182" s="6"/>
    </row>
    <row r="1183" spans="10:12" x14ac:dyDescent="0.25">
      <c r="J1183" s="5"/>
      <c r="K1183" s="5"/>
      <c r="L1183" s="6"/>
    </row>
    <row r="1184" spans="10:12" x14ac:dyDescent="0.25">
      <c r="J1184" s="5"/>
      <c r="K1184" s="5"/>
      <c r="L1184" s="6"/>
    </row>
    <row r="1185" spans="10:12" x14ac:dyDescent="0.25">
      <c r="J1185" s="5"/>
      <c r="K1185" s="5"/>
      <c r="L1185" s="6"/>
    </row>
    <row r="1186" spans="10:12" x14ac:dyDescent="0.25">
      <c r="J1186" s="5"/>
      <c r="K1186" s="5"/>
      <c r="L1186" s="6"/>
    </row>
    <row r="1187" spans="10:12" x14ac:dyDescent="0.25">
      <c r="J1187" s="5"/>
      <c r="K1187" s="5"/>
      <c r="L1187" s="6"/>
    </row>
    <row r="1188" spans="10:12" x14ac:dyDescent="0.25">
      <c r="J1188" s="5"/>
      <c r="K1188" s="5"/>
      <c r="L1188" s="6"/>
    </row>
    <row r="1189" spans="10:12" x14ac:dyDescent="0.25">
      <c r="J1189" s="5"/>
      <c r="K1189" s="5"/>
      <c r="L1189" s="6"/>
    </row>
    <row r="1190" spans="10:12" x14ac:dyDescent="0.25">
      <c r="J1190" s="5"/>
      <c r="K1190" s="5"/>
      <c r="L1190" s="6"/>
    </row>
    <row r="1191" spans="10:12" x14ac:dyDescent="0.25">
      <c r="J1191" s="5"/>
      <c r="K1191" s="5"/>
      <c r="L1191" s="6"/>
    </row>
    <row r="1192" spans="10:12" x14ac:dyDescent="0.25">
      <c r="J1192" s="5"/>
      <c r="K1192" s="5"/>
      <c r="L1192" s="6"/>
    </row>
    <row r="1193" spans="10:12" x14ac:dyDescent="0.25">
      <c r="J1193" s="5"/>
      <c r="K1193" s="5"/>
      <c r="L1193" s="6"/>
    </row>
    <row r="1194" spans="10:12" x14ac:dyDescent="0.25">
      <c r="J1194" s="5"/>
      <c r="K1194" s="5"/>
      <c r="L1194" s="6"/>
    </row>
    <row r="1195" spans="10:12" x14ac:dyDescent="0.25">
      <c r="J1195" s="5"/>
      <c r="K1195" s="5"/>
      <c r="L1195" s="6"/>
    </row>
    <row r="1196" spans="10:12" x14ac:dyDescent="0.25">
      <c r="J1196" s="5"/>
      <c r="K1196" s="5"/>
      <c r="L1196" s="6"/>
    </row>
    <row r="1197" spans="10:12" x14ac:dyDescent="0.25">
      <c r="J1197" s="5"/>
      <c r="K1197" s="5"/>
      <c r="L1197" s="6"/>
    </row>
    <row r="1198" spans="10:12" x14ac:dyDescent="0.25">
      <c r="J1198" s="5"/>
      <c r="K1198" s="5"/>
      <c r="L1198" s="6"/>
    </row>
    <row r="1199" spans="10:12" x14ac:dyDescent="0.25">
      <c r="J1199" s="5"/>
      <c r="K1199" s="5"/>
      <c r="L1199" s="6"/>
    </row>
    <row r="1200" spans="10:12" x14ac:dyDescent="0.25">
      <c r="J1200" s="5"/>
      <c r="K1200" s="5"/>
      <c r="L1200" s="6"/>
    </row>
    <row r="1201" spans="10:12" x14ac:dyDescent="0.25">
      <c r="J1201" s="5"/>
      <c r="K1201" s="5"/>
      <c r="L1201" s="6"/>
    </row>
    <row r="1202" spans="10:12" x14ac:dyDescent="0.25">
      <c r="J1202" s="5"/>
      <c r="K1202" s="5"/>
      <c r="L1202" s="6"/>
    </row>
    <row r="1203" spans="10:12" x14ac:dyDescent="0.25">
      <c r="J1203" s="5"/>
      <c r="K1203" s="5"/>
      <c r="L1203" s="6"/>
    </row>
    <row r="1204" spans="10:12" x14ac:dyDescent="0.25">
      <c r="J1204" s="5"/>
      <c r="K1204" s="5"/>
      <c r="L1204" s="6"/>
    </row>
    <row r="1205" spans="10:12" x14ac:dyDescent="0.25">
      <c r="J1205" s="5"/>
      <c r="K1205" s="5"/>
      <c r="L1205" s="6"/>
    </row>
    <row r="1206" spans="10:12" x14ac:dyDescent="0.25">
      <c r="J1206" s="5"/>
      <c r="K1206" s="5"/>
      <c r="L1206" s="6"/>
    </row>
    <row r="1207" spans="10:12" x14ac:dyDescent="0.25">
      <c r="J1207" s="5"/>
      <c r="K1207" s="5"/>
      <c r="L1207" s="6"/>
    </row>
    <row r="1208" spans="10:12" x14ac:dyDescent="0.25">
      <c r="J1208" s="5"/>
      <c r="K1208" s="5"/>
      <c r="L1208" s="6"/>
    </row>
    <row r="1209" spans="10:12" x14ac:dyDescent="0.25">
      <c r="J1209" s="5"/>
      <c r="K1209" s="5"/>
      <c r="L1209" s="6"/>
    </row>
    <row r="1210" spans="10:12" x14ac:dyDescent="0.25">
      <c r="J1210" s="5"/>
      <c r="K1210" s="5"/>
      <c r="L1210" s="6"/>
    </row>
    <row r="1211" spans="10:12" x14ac:dyDescent="0.25">
      <c r="J1211" s="5"/>
      <c r="K1211" s="5"/>
      <c r="L1211" s="6"/>
    </row>
    <row r="1212" spans="10:12" x14ac:dyDescent="0.25">
      <c r="J1212" s="5"/>
      <c r="K1212" s="5"/>
      <c r="L1212" s="6"/>
    </row>
    <row r="1213" spans="10:12" x14ac:dyDescent="0.25">
      <c r="J1213" s="5"/>
      <c r="K1213" s="5"/>
      <c r="L1213" s="6"/>
    </row>
    <row r="1214" spans="10:12" x14ac:dyDescent="0.25">
      <c r="J1214" s="5"/>
      <c r="K1214" s="5"/>
      <c r="L1214" s="6"/>
    </row>
    <row r="1215" spans="10:12" x14ac:dyDescent="0.25">
      <c r="J1215" s="5"/>
      <c r="K1215" s="5"/>
      <c r="L1215" s="6"/>
    </row>
    <row r="1216" spans="10:12" x14ac:dyDescent="0.25">
      <c r="J1216" s="5"/>
      <c r="K1216" s="5"/>
      <c r="L1216" s="6"/>
    </row>
    <row r="1217" spans="10:12" x14ac:dyDescent="0.25">
      <c r="J1217" s="5"/>
      <c r="K1217" s="5"/>
      <c r="L1217" s="6"/>
    </row>
    <row r="1218" spans="10:12" x14ac:dyDescent="0.25">
      <c r="J1218" s="5"/>
      <c r="K1218" s="5"/>
      <c r="L1218" s="6"/>
    </row>
    <row r="1219" spans="10:12" x14ac:dyDescent="0.25">
      <c r="J1219" s="5"/>
      <c r="K1219" s="5"/>
      <c r="L1219" s="6"/>
    </row>
    <row r="1220" spans="10:12" x14ac:dyDescent="0.25">
      <c r="J1220" s="5"/>
      <c r="K1220" s="5"/>
      <c r="L1220" s="6"/>
    </row>
    <row r="1221" spans="10:12" x14ac:dyDescent="0.25">
      <c r="J1221" s="5"/>
      <c r="K1221" s="5"/>
      <c r="L1221" s="6"/>
    </row>
    <row r="1222" spans="10:12" x14ac:dyDescent="0.25">
      <c r="J1222" s="5"/>
      <c r="K1222" s="5"/>
      <c r="L1222" s="6"/>
    </row>
    <row r="1223" spans="10:12" x14ac:dyDescent="0.25">
      <c r="J1223" s="5"/>
      <c r="K1223" s="5"/>
      <c r="L1223" s="6"/>
    </row>
    <row r="1224" spans="10:12" x14ac:dyDescent="0.25">
      <c r="J1224" s="5"/>
      <c r="K1224" s="5"/>
      <c r="L1224" s="6"/>
    </row>
    <row r="1225" spans="10:12" x14ac:dyDescent="0.25">
      <c r="J1225" s="5"/>
      <c r="K1225" s="5"/>
      <c r="L1225" s="6"/>
    </row>
    <row r="1226" spans="10:12" x14ac:dyDescent="0.25">
      <c r="J1226" s="5"/>
      <c r="K1226" s="5"/>
      <c r="L1226" s="6"/>
    </row>
    <row r="1227" spans="10:12" x14ac:dyDescent="0.25">
      <c r="J1227" s="5"/>
      <c r="K1227" s="5"/>
      <c r="L1227" s="6"/>
    </row>
    <row r="1228" spans="10:12" x14ac:dyDescent="0.25">
      <c r="J1228" s="5"/>
      <c r="K1228" s="5"/>
      <c r="L1228" s="6"/>
    </row>
    <row r="1229" spans="10:12" x14ac:dyDescent="0.25">
      <c r="J1229" s="5"/>
      <c r="K1229" s="5"/>
      <c r="L1229" s="6"/>
    </row>
    <row r="1230" spans="10:12" x14ac:dyDescent="0.25">
      <c r="J1230" s="5"/>
      <c r="K1230" s="5"/>
      <c r="L1230" s="6"/>
    </row>
    <row r="1231" spans="10:12" x14ac:dyDescent="0.25">
      <c r="J1231" s="5"/>
      <c r="K1231" s="5"/>
      <c r="L1231" s="6"/>
    </row>
    <row r="1232" spans="10:12" x14ac:dyDescent="0.25">
      <c r="J1232" s="5"/>
      <c r="K1232" s="5"/>
      <c r="L1232" s="6"/>
    </row>
    <row r="1233" spans="10:12" x14ac:dyDescent="0.25">
      <c r="J1233" s="5"/>
      <c r="K1233" s="5"/>
      <c r="L1233" s="6"/>
    </row>
    <row r="1234" spans="10:12" x14ac:dyDescent="0.25">
      <c r="J1234" s="5"/>
      <c r="K1234" s="5"/>
      <c r="L1234" s="6"/>
    </row>
    <row r="1235" spans="10:12" x14ac:dyDescent="0.25">
      <c r="J1235" s="5"/>
      <c r="K1235" s="5"/>
      <c r="L1235" s="6"/>
    </row>
    <row r="1236" spans="10:12" x14ac:dyDescent="0.25">
      <c r="J1236" s="5"/>
      <c r="K1236" s="5"/>
      <c r="L1236" s="6"/>
    </row>
    <row r="1237" spans="10:12" x14ac:dyDescent="0.25">
      <c r="J1237" s="5"/>
      <c r="K1237" s="5"/>
      <c r="L1237" s="6"/>
    </row>
    <row r="1238" spans="10:12" x14ac:dyDescent="0.25">
      <c r="J1238" s="5"/>
      <c r="K1238" s="5"/>
      <c r="L1238" s="6"/>
    </row>
    <row r="1239" spans="10:12" x14ac:dyDescent="0.25">
      <c r="J1239" s="5"/>
      <c r="K1239" s="5"/>
      <c r="L1239" s="6"/>
    </row>
    <row r="1240" spans="10:12" x14ac:dyDescent="0.25">
      <c r="J1240" s="5"/>
      <c r="K1240" s="5"/>
      <c r="L1240" s="6"/>
    </row>
    <row r="1241" spans="10:12" x14ac:dyDescent="0.25">
      <c r="J1241" s="5"/>
      <c r="K1241" s="5"/>
      <c r="L1241" s="6"/>
    </row>
    <row r="1242" spans="10:12" x14ac:dyDescent="0.25">
      <c r="J1242" s="5"/>
      <c r="K1242" s="5"/>
      <c r="L1242" s="6"/>
    </row>
    <row r="1243" spans="10:12" x14ac:dyDescent="0.25">
      <c r="J1243" s="5"/>
      <c r="K1243" s="5"/>
      <c r="L1243" s="6"/>
    </row>
    <row r="1244" spans="10:12" x14ac:dyDescent="0.25">
      <c r="J1244" s="5"/>
      <c r="K1244" s="5"/>
      <c r="L1244" s="6"/>
    </row>
    <row r="1245" spans="10:12" x14ac:dyDescent="0.25">
      <c r="J1245" s="5"/>
      <c r="K1245" s="5"/>
      <c r="L1245" s="6"/>
    </row>
    <row r="1246" spans="10:12" x14ac:dyDescent="0.25">
      <c r="J1246" s="5"/>
      <c r="K1246" s="5"/>
      <c r="L1246" s="6"/>
    </row>
    <row r="1247" spans="10:12" x14ac:dyDescent="0.25">
      <c r="J1247" s="5"/>
      <c r="K1247" s="5"/>
      <c r="L1247" s="6"/>
    </row>
    <row r="1248" spans="10:12" x14ac:dyDescent="0.25">
      <c r="J1248" s="5"/>
      <c r="K1248" s="5"/>
      <c r="L1248" s="6"/>
    </row>
    <row r="1249" spans="10:12" x14ac:dyDescent="0.25">
      <c r="J1249" s="5"/>
      <c r="K1249" s="5"/>
      <c r="L1249" s="6"/>
    </row>
    <row r="1250" spans="10:12" x14ac:dyDescent="0.25">
      <c r="J1250" s="5"/>
      <c r="K1250" s="5"/>
      <c r="L1250" s="6"/>
    </row>
    <row r="1251" spans="10:12" x14ac:dyDescent="0.25">
      <c r="J1251" s="5"/>
      <c r="K1251" s="5"/>
      <c r="L1251" s="6"/>
    </row>
    <row r="1252" spans="10:12" x14ac:dyDescent="0.25">
      <c r="J1252" s="5"/>
      <c r="K1252" s="5"/>
      <c r="L1252" s="6"/>
    </row>
    <row r="1253" spans="10:12" x14ac:dyDescent="0.25">
      <c r="J1253" s="5"/>
      <c r="K1253" s="5"/>
      <c r="L1253" s="6"/>
    </row>
    <row r="1254" spans="10:12" x14ac:dyDescent="0.25">
      <c r="J1254" s="5"/>
      <c r="K1254" s="5"/>
      <c r="L1254" s="6"/>
    </row>
    <row r="1255" spans="10:12" x14ac:dyDescent="0.25">
      <c r="J1255" s="5"/>
      <c r="K1255" s="5"/>
      <c r="L1255" s="6"/>
    </row>
    <row r="1256" spans="10:12" x14ac:dyDescent="0.25">
      <c r="J1256" s="5"/>
      <c r="K1256" s="5"/>
      <c r="L1256" s="6"/>
    </row>
    <row r="1257" spans="10:12" x14ac:dyDescent="0.25">
      <c r="J1257" s="5"/>
      <c r="K1257" s="5"/>
      <c r="L1257" s="6"/>
    </row>
    <row r="1258" spans="10:12" x14ac:dyDescent="0.25">
      <c r="J1258" s="5"/>
      <c r="K1258" s="5"/>
      <c r="L1258" s="6"/>
    </row>
    <row r="1259" spans="10:12" x14ac:dyDescent="0.25">
      <c r="J1259" s="5"/>
      <c r="K1259" s="5"/>
      <c r="L1259" s="6"/>
    </row>
    <row r="1260" spans="10:12" x14ac:dyDescent="0.25">
      <c r="J1260" s="5"/>
      <c r="K1260" s="5"/>
      <c r="L1260" s="6"/>
    </row>
    <row r="1261" spans="10:12" x14ac:dyDescent="0.25">
      <c r="J1261" s="5"/>
      <c r="K1261" s="5"/>
      <c r="L1261" s="6"/>
    </row>
    <row r="1262" spans="10:12" x14ac:dyDescent="0.25">
      <c r="J1262" s="5"/>
      <c r="K1262" s="5"/>
      <c r="L1262" s="6"/>
    </row>
    <row r="1263" spans="10:12" x14ac:dyDescent="0.25">
      <c r="J1263" s="5"/>
      <c r="K1263" s="5"/>
      <c r="L1263" s="6"/>
    </row>
    <row r="1264" spans="10:12" x14ac:dyDescent="0.25">
      <c r="J1264" s="5"/>
      <c r="K1264" s="5"/>
      <c r="L1264" s="6"/>
    </row>
    <row r="1265" spans="10:12" x14ac:dyDescent="0.25">
      <c r="J1265" s="5"/>
      <c r="K1265" s="5"/>
      <c r="L1265" s="6"/>
    </row>
    <row r="1266" spans="10:12" x14ac:dyDescent="0.25">
      <c r="J1266" s="5"/>
      <c r="K1266" s="5"/>
      <c r="L1266" s="6"/>
    </row>
    <row r="1267" spans="10:12" x14ac:dyDescent="0.25">
      <c r="J1267" s="5"/>
      <c r="K1267" s="5"/>
      <c r="L1267" s="6"/>
    </row>
    <row r="1268" spans="10:12" x14ac:dyDescent="0.25">
      <c r="J1268" s="5"/>
      <c r="K1268" s="5"/>
      <c r="L1268" s="6"/>
    </row>
    <row r="1269" spans="10:12" x14ac:dyDescent="0.25">
      <c r="J1269" s="5"/>
      <c r="K1269" s="5"/>
      <c r="L1269" s="6"/>
    </row>
    <row r="1270" spans="10:12" x14ac:dyDescent="0.25">
      <c r="J1270" s="5"/>
      <c r="K1270" s="5"/>
      <c r="L1270" s="6"/>
    </row>
    <row r="1271" spans="10:12" x14ac:dyDescent="0.25">
      <c r="J1271" s="5"/>
      <c r="K1271" s="5"/>
      <c r="L1271" s="6"/>
    </row>
    <row r="1272" spans="10:12" x14ac:dyDescent="0.25">
      <c r="J1272" s="5"/>
      <c r="K1272" s="5"/>
      <c r="L1272" s="6"/>
    </row>
    <row r="1273" spans="10:12" x14ac:dyDescent="0.25">
      <c r="J1273" s="5"/>
      <c r="K1273" s="5"/>
      <c r="L1273" s="6"/>
    </row>
    <row r="1274" spans="10:12" x14ac:dyDescent="0.25">
      <c r="J1274" s="5"/>
      <c r="K1274" s="5"/>
      <c r="L1274" s="6"/>
    </row>
    <row r="1275" spans="10:12" x14ac:dyDescent="0.25">
      <c r="J1275" s="5"/>
      <c r="K1275" s="5"/>
      <c r="L1275" s="6"/>
    </row>
    <row r="1276" spans="10:12" x14ac:dyDescent="0.25">
      <c r="J1276" s="5"/>
      <c r="K1276" s="5"/>
      <c r="L1276" s="6"/>
    </row>
    <row r="1277" spans="10:12" x14ac:dyDescent="0.25">
      <c r="J1277" s="5"/>
      <c r="K1277" s="5"/>
      <c r="L1277" s="6"/>
    </row>
    <row r="1278" spans="10:12" x14ac:dyDescent="0.25">
      <c r="J1278" s="5"/>
      <c r="K1278" s="5"/>
      <c r="L1278" s="6"/>
    </row>
    <row r="1279" spans="10:12" x14ac:dyDescent="0.25">
      <c r="J1279" s="5"/>
      <c r="K1279" s="5"/>
      <c r="L1279" s="6"/>
    </row>
    <row r="1280" spans="10:12" x14ac:dyDescent="0.25">
      <c r="J1280" s="5"/>
      <c r="K1280" s="5"/>
      <c r="L1280" s="6"/>
    </row>
    <row r="1281" spans="10:12" x14ac:dyDescent="0.25">
      <c r="J1281" s="5"/>
      <c r="K1281" s="5"/>
      <c r="L1281" s="6"/>
    </row>
    <row r="1282" spans="10:12" x14ac:dyDescent="0.25">
      <c r="J1282" s="5"/>
      <c r="K1282" s="5"/>
      <c r="L1282" s="6"/>
    </row>
    <row r="1283" spans="10:12" x14ac:dyDescent="0.25">
      <c r="J1283" s="5"/>
      <c r="K1283" s="5"/>
      <c r="L1283" s="6"/>
    </row>
    <row r="1284" spans="10:12" x14ac:dyDescent="0.25">
      <c r="J1284" s="5"/>
      <c r="K1284" s="5"/>
      <c r="L1284" s="6"/>
    </row>
    <row r="1285" spans="10:12" x14ac:dyDescent="0.25">
      <c r="J1285" s="5"/>
      <c r="K1285" s="5"/>
      <c r="L1285" s="6"/>
    </row>
    <row r="1286" spans="10:12" x14ac:dyDescent="0.25">
      <c r="J1286" s="5"/>
      <c r="K1286" s="5"/>
      <c r="L1286" s="6"/>
    </row>
    <row r="1287" spans="10:12" x14ac:dyDescent="0.25">
      <c r="J1287" s="5"/>
      <c r="K1287" s="5"/>
      <c r="L1287" s="6"/>
    </row>
    <row r="1288" spans="10:12" x14ac:dyDescent="0.25">
      <c r="J1288" s="5"/>
      <c r="K1288" s="5"/>
      <c r="L1288" s="6"/>
    </row>
    <row r="1289" spans="10:12" x14ac:dyDescent="0.25">
      <c r="J1289" s="5"/>
      <c r="K1289" s="5"/>
      <c r="L1289" s="6"/>
    </row>
    <row r="1290" spans="10:12" x14ac:dyDescent="0.25">
      <c r="J1290" s="5"/>
      <c r="K1290" s="5"/>
      <c r="L1290" s="6"/>
    </row>
    <row r="1291" spans="10:12" x14ac:dyDescent="0.25">
      <c r="J1291" s="5"/>
      <c r="K1291" s="5"/>
      <c r="L1291" s="6"/>
    </row>
    <row r="1292" spans="10:12" x14ac:dyDescent="0.25">
      <c r="J1292" s="5"/>
      <c r="K1292" s="5"/>
      <c r="L1292" s="6"/>
    </row>
    <row r="1293" spans="10:12" x14ac:dyDescent="0.25">
      <c r="J1293" s="5"/>
      <c r="K1293" s="5"/>
      <c r="L1293" s="6"/>
    </row>
    <row r="1294" spans="10:12" x14ac:dyDescent="0.25">
      <c r="J1294" s="5"/>
      <c r="K1294" s="5"/>
      <c r="L1294" s="6"/>
    </row>
    <row r="1295" spans="10:12" x14ac:dyDescent="0.25">
      <c r="J1295" s="5"/>
      <c r="K1295" s="5"/>
      <c r="L1295" s="6"/>
    </row>
    <row r="1296" spans="10:12" x14ac:dyDescent="0.25">
      <c r="J1296" s="5"/>
      <c r="K1296" s="5"/>
      <c r="L1296" s="6"/>
    </row>
    <row r="1297" spans="10:12" x14ac:dyDescent="0.25">
      <c r="J1297" s="5"/>
      <c r="K1297" s="5"/>
      <c r="L1297" s="6"/>
    </row>
    <row r="1298" spans="10:12" x14ac:dyDescent="0.25">
      <c r="J1298" s="5"/>
      <c r="K1298" s="5"/>
      <c r="L1298" s="6"/>
    </row>
    <row r="1299" spans="10:12" x14ac:dyDescent="0.25">
      <c r="J1299" s="5"/>
      <c r="K1299" s="5"/>
      <c r="L1299" s="6"/>
    </row>
    <row r="1300" spans="10:12" x14ac:dyDescent="0.25">
      <c r="J1300" s="5"/>
      <c r="K1300" s="5"/>
      <c r="L1300" s="6"/>
    </row>
    <row r="1301" spans="10:12" x14ac:dyDescent="0.25">
      <c r="J1301" s="5"/>
      <c r="K1301" s="5"/>
      <c r="L1301" s="6"/>
    </row>
    <row r="1302" spans="10:12" x14ac:dyDescent="0.25">
      <c r="J1302" s="5"/>
      <c r="K1302" s="5"/>
      <c r="L1302" s="6"/>
    </row>
    <row r="1303" spans="10:12" x14ac:dyDescent="0.25">
      <c r="J1303" s="5"/>
      <c r="K1303" s="5"/>
      <c r="L1303" s="6"/>
    </row>
    <row r="1304" spans="10:12" x14ac:dyDescent="0.25">
      <c r="J1304" s="5"/>
      <c r="K1304" s="5"/>
      <c r="L1304" s="6"/>
    </row>
    <row r="1305" spans="10:12" x14ac:dyDescent="0.25">
      <c r="J1305" s="5"/>
      <c r="K1305" s="5"/>
      <c r="L1305" s="6"/>
    </row>
    <row r="1306" spans="10:12" x14ac:dyDescent="0.25">
      <c r="J1306" s="5"/>
      <c r="K1306" s="5"/>
      <c r="L1306" s="6"/>
    </row>
    <row r="1307" spans="10:12" x14ac:dyDescent="0.25">
      <c r="J1307" s="5"/>
      <c r="K1307" s="5"/>
      <c r="L1307" s="6"/>
    </row>
    <row r="1308" spans="10:12" x14ac:dyDescent="0.25">
      <c r="J1308" s="5"/>
      <c r="K1308" s="5"/>
      <c r="L1308" s="6"/>
    </row>
    <row r="1309" spans="10:12" x14ac:dyDescent="0.25">
      <c r="J1309" s="5"/>
      <c r="K1309" s="5"/>
      <c r="L1309" s="6"/>
    </row>
    <row r="1310" spans="10:12" x14ac:dyDescent="0.25">
      <c r="J1310" s="5"/>
      <c r="K1310" s="5"/>
      <c r="L1310" s="6"/>
    </row>
    <row r="1311" spans="10:12" x14ac:dyDescent="0.25">
      <c r="J1311" s="5"/>
      <c r="K1311" s="5"/>
      <c r="L1311" s="6"/>
    </row>
    <row r="1312" spans="10:12" x14ac:dyDescent="0.25">
      <c r="J1312" s="5"/>
      <c r="K1312" s="5"/>
      <c r="L1312" s="6"/>
    </row>
    <row r="1313" spans="10:12" x14ac:dyDescent="0.25">
      <c r="J1313" s="5"/>
      <c r="K1313" s="5"/>
      <c r="L1313" s="6"/>
    </row>
    <row r="1314" spans="10:12" x14ac:dyDescent="0.25">
      <c r="J1314" s="5"/>
      <c r="K1314" s="5"/>
      <c r="L1314" s="6"/>
    </row>
    <row r="1315" spans="10:12" x14ac:dyDescent="0.25">
      <c r="J1315" s="5"/>
      <c r="K1315" s="5"/>
      <c r="L1315" s="6"/>
    </row>
    <row r="1316" spans="10:12" x14ac:dyDescent="0.25">
      <c r="J1316" s="5"/>
      <c r="K1316" s="5"/>
      <c r="L1316" s="6"/>
    </row>
    <row r="1317" spans="10:12" x14ac:dyDescent="0.25">
      <c r="J1317" s="5"/>
      <c r="K1317" s="5"/>
      <c r="L1317" s="6"/>
    </row>
    <row r="1318" spans="10:12" x14ac:dyDescent="0.25">
      <c r="J1318" s="5"/>
      <c r="K1318" s="5"/>
      <c r="L1318" s="6"/>
    </row>
    <row r="1319" spans="10:12" x14ac:dyDescent="0.25">
      <c r="J1319" s="5"/>
      <c r="K1319" s="5"/>
      <c r="L1319" s="6"/>
    </row>
    <row r="1320" spans="10:12" x14ac:dyDescent="0.25">
      <c r="J1320" s="5"/>
      <c r="K1320" s="5"/>
      <c r="L1320" s="6"/>
    </row>
    <row r="1321" spans="10:12" x14ac:dyDescent="0.25">
      <c r="J1321" s="5"/>
      <c r="K1321" s="5"/>
      <c r="L1321" s="6"/>
    </row>
    <row r="1322" spans="10:12" x14ac:dyDescent="0.25">
      <c r="J1322" s="5"/>
      <c r="K1322" s="5"/>
      <c r="L1322" s="6"/>
    </row>
    <row r="1323" spans="10:12" x14ac:dyDescent="0.25">
      <c r="J1323" s="5"/>
      <c r="K1323" s="5"/>
      <c r="L1323" s="6"/>
    </row>
    <row r="1324" spans="10:12" x14ac:dyDescent="0.25">
      <c r="J1324" s="5"/>
      <c r="K1324" s="5"/>
      <c r="L1324" s="6"/>
    </row>
    <row r="1325" spans="10:12" x14ac:dyDescent="0.25">
      <c r="J1325" s="5"/>
      <c r="K1325" s="5"/>
      <c r="L1325" s="6"/>
    </row>
    <row r="1326" spans="10:12" x14ac:dyDescent="0.25">
      <c r="J1326" s="5"/>
      <c r="K1326" s="5"/>
      <c r="L1326" s="6"/>
    </row>
    <row r="1327" spans="10:12" x14ac:dyDescent="0.25">
      <c r="J1327" s="5"/>
      <c r="K1327" s="5"/>
      <c r="L1327" s="6"/>
    </row>
    <row r="1328" spans="10:12" x14ac:dyDescent="0.25">
      <c r="J1328" s="5"/>
      <c r="K1328" s="5"/>
      <c r="L1328" s="6"/>
    </row>
    <row r="1329" spans="10:12" x14ac:dyDescent="0.25">
      <c r="J1329" s="5"/>
      <c r="K1329" s="5"/>
      <c r="L1329" s="6"/>
    </row>
    <row r="1330" spans="10:12" x14ac:dyDescent="0.25">
      <c r="J1330" s="5"/>
      <c r="K1330" s="5"/>
      <c r="L1330" s="6"/>
    </row>
    <row r="1331" spans="10:12" x14ac:dyDescent="0.25">
      <c r="J1331" s="5"/>
      <c r="K1331" s="5"/>
      <c r="L1331" s="6"/>
    </row>
    <row r="1332" spans="10:12" x14ac:dyDescent="0.25">
      <c r="J1332" s="5"/>
      <c r="K1332" s="5"/>
      <c r="L1332" s="6"/>
    </row>
    <row r="1333" spans="10:12" x14ac:dyDescent="0.25">
      <c r="J1333" s="5"/>
      <c r="K1333" s="5"/>
      <c r="L1333" s="6"/>
    </row>
    <row r="1334" spans="10:12" x14ac:dyDescent="0.25">
      <c r="J1334" s="5"/>
      <c r="K1334" s="5"/>
      <c r="L1334" s="6"/>
    </row>
    <row r="1335" spans="10:12" x14ac:dyDescent="0.25">
      <c r="J1335" s="5"/>
      <c r="K1335" s="5"/>
      <c r="L1335" s="6"/>
    </row>
    <row r="1336" spans="10:12" x14ac:dyDescent="0.25">
      <c r="J1336" s="5"/>
      <c r="K1336" s="5"/>
      <c r="L1336" s="6"/>
    </row>
    <row r="1337" spans="10:12" x14ac:dyDescent="0.25">
      <c r="J1337" s="5"/>
      <c r="K1337" s="5"/>
      <c r="L1337" s="6"/>
    </row>
    <row r="1338" spans="10:12" x14ac:dyDescent="0.25">
      <c r="J1338" s="5"/>
      <c r="K1338" s="5"/>
      <c r="L1338" s="6"/>
    </row>
    <row r="1339" spans="10:12" x14ac:dyDescent="0.25">
      <c r="J1339" s="5"/>
      <c r="K1339" s="5"/>
      <c r="L1339" s="6"/>
    </row>
    <row r="1340" spans="10:12" x14ac:dyDescent="0.25">
      <c r="J1340" s="5"/>
      <c r="K1340" s="5"/>
      <c r="L1340" s="6"/>
    </row>
    <row r="1341" spans="10:12" x14ac:dyDescent="0.25">
      <c r="J1341" s="5"/>
      <c r="K1341" s="5"/>
      <c r="L1341" s="6"/>
    </row>
    <row r="1342" spans="10:12" x14ac:dyDescent="0.25">
      <c r="J1342" s="5"/>
      <c r="K1342" s="5"/>
      <c r="L1342" s="6"/>
    </row>
    <row r="1343" spans="10:12" x14ac:dyDescent="0.25">
      <c r="J1343" s="5"/>
      <c r="K1343" s="5"/>
      <c r="L1343" s="6"/>
    </row>
    <row r="1344" spans="10:12" x14ac:dyDescent="0.25">
      <c r="J1344" s="5"/>
      <c r="K1344" s="5"/>
      <c r="L1344" s="6"/>
    </row>
    <row r="1345" spans="10:12" x14ac:dyDescent="0.25">
      <c r="J1345" s="5"/>
      <c r="K1345" s="5"/>
      <c r="L1345" s="6"/>
    </row>
    <row r="1346" spans="10:12" x14ac:dyDescent="0.25">
      <c r="J1346" s="5"/>
      <c r="K1346" s="5"/>
      <c r="L1346" s="6"/>
    </row>
    <row r="1347" spans="10:12" x14ac:dyDescent="0.25">
      <c r="J1347" s="5"/>
      <c r="K1347" s="5"/>
      <c r="L1347" s="6"/>
    </row>
    <row r="1348" spans="10:12" x14ac:dyDescent="0.25">
      <c r="J1348" s="5"/>
      <c r="K1348" s="5"/>
      <c r="L1348" s="6"/>
    </row>
    <row r="1349" spans="10:12" x14ac:dyDescent="0.25">
      <c r="J1349" s="5"/>
      <c r="K1349" s="5"/>
      <c r="L1349" s="6"/>
    </row>
    <row r="1350" spans="10:12" x14ac:dyDescent="0.25">
      <c r="J1350" s="5"/>
      <c r="K1350" s="5"/>
      <c r="L1350" s="6"/>
    </row>
    <row r="1351" spans="10:12" x14ac:dyDescent="0.25">
      <c r="J1351" s="5"/>
      <c r="K1351" s="5"/>
      <c r="L1351" s="6"/>
    </row>
    <row r="1352" spans="10:12" x14ac:dyDescent="0.25">
      <c r="J1352" s="5"/>
      <c r="K1352" s="5"/>
      <c r="L1352" s="6"/>
    </row>
    <row r="1353" spans="10:12" x14ac:dyDescent="0.25">
      <c r="J1353" s="5"/>
      <c r="K1353" s="5"/>
      <c r="L1353" s="6"/>
    </row>
    <row r="1354" spans="10:12" x14ac:dyDescent="0.25">
      <c r="J1354" s="5"/>
      <c r="K1354" s="5"/>
      <c r="L1354" s="6"/>
    </row>
    <row r="1355" spans="10:12" x14ac:dyDescent="0.25">
      <c r="J1355" s="5"/>
      <c r="K1355" s="5"/>
      <c r="L1355" s="6"/>
    </row>
    <row r="1356" spans="10:12" x14ac:dyDescent="0.25">
      <c r="J1356" s="5"/>
      <c r="K1356" s="5"/>
      <c r="L1356" s="6"/>
    </row>
    <row r="1357" spans="10:12" x14ac:dyDescent="0.25">
      <c r="J1357" s="5"/>
      <c r="K1357" s="5"/>
      <c r="L1357" s="6"/>
    </row>
    <row r="1358" spans="10:12" x14ac:dyDescent="0.25">
      <c r="J1358" s="5"/>
      <c r="K1358" s="5"/>
      <c r="L1358" s="6"/>
    </row>
    <row r="1359" spans="10:12" x14ac:dyDescent="0.25">
      <c r="J1359" s="5"/>
      <c r="K1359" s="5"/>
      <c r="L1359" s="6"/>
    </row>
    <row r="1360" spans="10:12" x14ac:dyDescent="0.25">
      <c r="J1360" s="5"/>
      <c r="K1360" s="5"/>
      <c r="L1360" s="6"/>
    </row>
    <row r="1361" spans="10:12" x14ac:dyDescent="0.25">
      <c r="J1361" s="5"/>
      <c r="K1361" s="5"/>
      <c r="L1361" s="6"/>
    </row>
    <row r="1362" spans="10:12" x14ac:dyDescent="0.25">
      <c r="J1362" s="5"/>
      <c r="K1362" s="5"/>
      <c r="L1362" s="6"/>
    </row>
    <row r="1363" spans="10:12" x14ac:dyDescent="0.25">
      <c r="J1363" s="5"/>
      <c r="K1363" s="5"/>
      <c r="L1363" s="6"/>
    </row>
    <row r="1364" spans="10:12" x14ac:dyDescent="0.25">
      <c r="J1364" s="5"/>
      <c r="K1364" s="5"/>
      <c r="L1364" s="6"/>
    </row>
    <row r="1365" spans="10:12" x14ac:dyDescent="0.25">
      <c r="J1365" s="5"/>
      <c r="K1365" s="5"/>
      <c r="L1365" s="6"/>
    </row>
    <row r="1366" spans="10:12" x14ac:dyDescent="0.25">
      <c r="J1366" s="5"/>
      <c r="K1366" s="5"/>
      <c r="L1366" s="6"/>
    </row>
    <row r="1367" spans="10:12" x14ac:dyDescent="0.25">
      <c r="J1367" s="5"/>
      <c r="K1367" s="5"/>
      <c r="L1367" s="6"/>
    </row>
    <row r="1368" spans="10:12" x14ac:dyDescent="0.25">
      <c r="J1368" s="5"/>
      <c r="K1368" s="5"/>
      <c r="L1368" s="6"/>
    </row>
    <row r="1369" spans="10:12" x14ac:dyDescent="0.25">
      <c r="J1369" s="5"/>
      <c r="K1369" s="5"/>
      <c r="L1369" s="6"/>
    </row>
    <row r="1370" spans="10:12" x14ac:dyDescent="0.25">
      <c r="J1370" s="5"/>
      <c r="K1370" s="5"/>
      <c r="L1370" s="6"/>
    </row>
    <row r="1371" spans="10:12" x14ac:dyDescent="0.25">
      <c r="J1371" s="5"/>
      <c r="K1371" s="5"/>
      <c r="L1371" s="6"/>
    </row>
    <row r="1372" spans="10:12" x14ac:dyDescent="0.25">
      <c r="J1372" s="5"/>
      <c r="K1372" s="5"/>
      <c r="L1372" s="6"/>
    </row>
    <row r="1373" spans="10:12" x14ac:dyDescent="0.25">
      <c r="J1373" s="5"/>
      <c r="K1373" s="5"/>
      <c r="L1373" s="6"/>
    </row>
    <row r="1374" spans="10:12" x14ac:dyDescent="0.25">
      <c r="J1374" s="5"/>
      <c r="K1374" s="5"/>
      <c r="L1374" s="6"/>
    </row>
    <row r="1375" spans="10:12" x14ac:dyDescent="0.25">
      <c r="J1375" s="5"/>
      <c r="K1375" s="5"/>
      <c r="L1375" s="6"/>
    </row>
    <row r="1376" spans="10:12" x14ac:dyDescent="0.25">
      <c r="J1376" s="5"/>
      <c r="K1376" s="5"/>
      <c r="L1376" s="6"/>
    </row>
    <row r="1377" spans="10:12" x14ac:dyDescent="0.25">
      <c r="J1377" s="5"/>
      <c r="K1377" s="5"/>
      <c r="L1377" s="6"/>
    </row>
    <row r="1378" spans="10:12" x14ac:dyDescent="0.25">
      <c r="J1378" s="5"/>
      <c r="K1378" s="5"/>
      <c r="L1378" s="6"/>
    </row>
    <row r="1379" spans="10:12" x14ac:dyDescent="0.25">
      <c r="J1379" s="5"/>
      <c r="K1379" s="5"/>
      <c r="L1379" s="6"/>
    </row>
    <row r="1380" spans="10:12" x14ac:dyDescent="0.25">
      <c r="J1380" s="5"/>
      <c r="K1380" s="5"/>
      <c r="L1380" s="6"/>
    </row>
    <row r="1381" spans="10:12" x14ac:dyDescent="0.25">
      <c r="J1381" s="5"/>
      <c r="K1381" s="5"/>
      <c r="L1381" s="6"/>
    </row>
    <row r="1382" spans="10:12" x14ac:dyDescent="0.25">
      <c r="J1382" s="5"/>
      <c r="K1382" s="5"/>
      <c r="L1382" s="6"/>
    </row>
    <row r="1383" spans="10:12" x14ac:dyDescent="0.25">
      <c r="J1383" s="5"/>
      <c r="K1383" s="5"/>
      <c r="L1383" s="6"/>
    </row>
    <row r="1384" spans="10:12" x14ac:dyDescent="0.25">
      <c r="J1384" s="5"/>
      <c r="K1384" s="5"/>
      <c r="L1384" s="6"/>
    </row>
    <row r="1385" spans="10:12" x14ac:dyDescent="0.25">
      <c r="J1385" s="5"/>
      <c r="K1385" s="5"/>
      <c r="L1385" s="6"/>
    </row>
    <row r="1386" spans="10:12" x14ac:dyDescent="0.25">
      <c r="J1386" s="5"/>
      <c r="K1386" s="5"/>
      <c r="L1386" s="6"/>
    </row>
    <row r="1387" spans="10:12" x14ac:dyDescent="0.25">
      <c r="J1387" s="5"/>
      <c r="K1387" s="5"/>
      <c r="L1387" s="6"/>
    </row>
    <row r="1388" spans="10:12" x14ac:dyDescent="0.25">
      <c r="J1388" s="5"/>
      <c r="K1388" s="5"/>
      <c r="L1388" s="6"/>
    </row>
    <row r="1389" spans="10:12" x14ac:dyDescent="0.25">
      <c r="J1389" s="5"/>
      <c r="K1389" s="5"/>
      <c r="L1389" s="6"/>
    </row>
    <row r="1390" spans="10:12" x14ac:dyDescent="0.25">
      <c r="J1390" s="5"/>
      <c r="K1390" s="5"/>
      <c r="L1390" s="6"/>
    </row>
    <row r="1391" spans="10:12" x14ac:dyDescent="0.25">
      <c r="J1391" s="5"/>
      <c r="K1391" s="5"/>
      <c r="L1391" s="6"/>
    </row>
    <row r="1392" spans="10:12" x14ac:dyDescent="0.25">
      <c r="J1392" s="5"/>
      <c r="K1392" s="5"/>
      <c r="L1392" s="6"/>
    </row>
    <row r="1393" spans="10:12" x14ac:dyDescent="0.25">
      <c r="J1393" s="5"/>
      <c r="K1393" s="5"/>
      <c r="L1393" s="6"/>
    </row>
    <row r="1394" spans="10:12" x14ac:dyDescent="0.25">
      <c r="J1394" s="5"/>
      <c r="K1394" s="5"/>
      <c r="L1394" s="6"/>
    </row>
    <row r="1395" spans="10:12" x14ac:dyDescent="0.25">
      <c r="J1395" s="5"/>
      <c r="K1395" s="5"/>
      <c r="L1395" s="6"/>
    </row>
    <row r="1396" spans="10:12" x14ac:dyDescent="0.25">
      <c r="J1396" s="5"/>
      <c r="K1396" s="5"/>
      <c r="L1396" s="6"/>
    </row>
    <row r="1397" spans="10:12" x14ac:dyDescent="0.25">
      <c r="J1397" s="5"/>
      <c r="K1397" s="5"/>
      <c r="L1397" s="6"/>
    </row>
    <row r="1398" spans="10:12" x14ac:dyDescent="0.25">
      <c r="J1398" s="5"/>
      <c r="K1398" s="5"/>
      <c r="L1398" s="6"/>
    </row>
    <row r="1399" spans="10:12" x14ac:dyDescent="0.25">
      <c r="J1399" s="5"/>
      <c r="K1399" s="5"/>
      <c r="L1399" s="6"/>
    </row>
    <row r="1400" spans="10:12" x14ac:dyDescent="0.25">
      <c r="J1400" s="5"/>
      <c r="K1400" s="5"/>
      <c r="L1400" s="6"/>
    </row>
    <row r="1401" spans="10:12" x14ac:dyDescent="0.25">
      <c r="J1401" s="5"/>
      <c r="K1401" s="5"/>
      <c r="L1401" s="6"/>
    </row>
    <row r="1402" spans="10:12" x14ac:dyDescent="0.25">
      <c r="J1402" s="5"/>
      <c r="K1402" s="5"/>
      <c r="L1402" s="6"/>
    </row>
    <row r="1403" spans="10:12" x14ac:dyDescent="0.25">
      <c r="J1403" s="5"/>
      <c r="K1403" s="5"/>
      <c r="L1403" s="6"/>
    </row>
    <row r="1404" spans="10:12" x14ac:dyDescent="0.25">
      <c r="J1404" s="5"/>
      <c r="K1404" s="5"/>
      <c r="L1404" s="6"/>
    </row>
    <row r="1405" spans="10:12" x14ac:dyDescent="0.25">
      <c r="J1405" s="5"/>
      <c r="K1405" s="5"/>
      <c r="L1405" s="6"/>
    </row>
    <row r="1406" spans="10:12" x14ac:dyDescent="0.25">
      <c r="J1406" s="5"/>
      <c r="K1406" s="5"/>
      <c r="L1406" s="6"/>
    </row>
    <row r="1407" spans="10:12" x14ac:dyDescent="0.25">
      <c r="J1407" s="5"/>
      <c r="K1407" s="5"/>
      <c r="L1407" s="6"/>
    </row>
    <row r="1408" spans="10:12" x14ac:dyDescent="0.25">
      <c r="J1408" s="5"/>
      <c r="K1408" s="5"/>
      <c r="L1408" s="6"/>
    </row>
    <row r="1409" spans="10:12" x14ac:dyDescent="0.25">
      <c r="J1409" s="5"/>
      <c r="K1409" s="5"/>
      <c r="L1409" s="6"/>
    </row>
    <row r="1410" spans="10:12" x14ac:dyDescent="0.25">
      <c r="J1410" s="5"/>
      <c r="K1410" s="5"/>
      <c r="L1410" s="6"/>
    </row>
    <row r="1411" spans="10:12" x14ac:dyDescent="0.25">
      <c r="J1411" s="5"/>
      <c r="K1411" s="5"/>
      <c r="L1411" s="6"/>
    </row>
    <row r="1412" spans="10:12" x14ac:dyDescent="0.25">
      <c r="J1412" s="5"/>
      <c r="K1412" s="5"/>
      <c r="L1412" s="6"/>
    </row>
    <row r="1413" spans="10:12" x14ac:dyDescent="0.25">
      <c r="J1413" s="5"/>
      <c r="K1413" s="5"/>
      <c r="L1413" s="6"/>
    </row>
    <row r="1414" spans="10:12" x14ac:dyDescent="0.25">
      <c r="J1414" s="5"/>
      <c r="K1414" s="5"/>
      <c r="L1414" s="6"/>
    </row>
    <row r="1415" spans="10:12" x14ac:dyDescent="0.25">
      <c r="J1415" s="5"/>
      <c r="K1415" s="5"/>
      <c r="L1415" s="6"/>
    </row>
    <row r="1416" spans="10:12" x14ac:dyDescent="0.25">
      <c r="J1416" s="5"/>
      <c r="K1416" s="5"/>
      <c r="L1416" s="6"/>
    </row>
    <row r="1417" spans="10:12" x14ac:dyDescent="0.25">
      <c r="J1417" s="5"/>
      <c r="K1417" s="5"/>
      <c r="L1417" s="6"/>
    </row>
    <row r="1418" spans="10:12" x14ac:dyDescent="0.25">
      <c r="J1418" s="5"/>
      <c r="K1418" s="5"/>
      <c r="L1418" s="6"/>
    </row>
    <row r="1419" spans="10:12" x14ac:dyDescent="0.25">
      <c r="J1419" s="5"/>
      <c r="K1419" s="5"/>
      <c r="L1419" s="6"/>
    </row>
    <row r="1420" spans="10:12" x14ac:dyDescent="0.25">
      <c r="J1420" s="5"/>
      <c r="K1420" s="5"/>
      <c r="L1420" s="6"/>
    </row>
    <row r="1421" spans="10:12" x14ac:dyDescent="0.25">
      <c r="J1421" s="5"/>
      <c r="K1421" s="5"/>
      <c r="L1421" s="6"/>
    </row>
    <row r="1422" spans="10:12" x14ac:dyDescent="0.25">
      <c r="J1422" s="5"/>
      <c r="K1422" s="5"/>
      <c r="L1422" s="6"/>
    </row>
    <row r="1423" spans="10:12" x14ac:dyDescent="0.25">
      <c r="J1423" s="5"/>
      <c r="K1423" s="5"/>
      <c r="L1423" s="6"/>
    </row>
    <row r="1424" spans="10:12" x14ac:dyDescent="0.25">
      <c r="J1424" s="5"/>
      <c r="K1424" s="5"/>
      <c r="L1424" s="6"/>
    </row>
    <row r="1425" spans="10:12" x14ac:dyDescent="0.25">
      <c r="J1425" s="5"/>
      <c r="K1425" s="5"/>
      <c r="L1425" s="6"/>
    </row>
    <row r="1426" spans="10:12" x14ac:dyDescent="0.25">
      <c r="J1426" s="5"/>
      <c r="K1426" s="5"/>
      <c r="L1426" s="6"/>
    </row>
    <row r="1427" spans="10:12" x14ac:dyDescent="0.25">
      <c r="J1427" s="5"/>
      <c r="K1427" s="5"/>
      <c r="L1427" s="6"/>
    </row>
    <row r="1428" spans="10:12" x14ac:dyDescent="0.25">
      <c r="J1428" s="5"/>
      <c r="K1428" s="5"/>
      <c r="L1428" s="6"/>
    </row>
    <row r="1429" spans="10:12" x14ac:dyDescent="0.25">
      <c r="J1429" s="5"/>
      <c r="K1429" s="5"/>
      <c r="L1429" s="6"/>
    </row>
    <row r="1430" spans="10:12" x14ac:dyDescent="0.25">
      <c r="J1430" s="5"/>
      <c r="K1430" s="5"/>
      <c r="L1430" s="6"/>
    </row>
    <row r="1431" spans="10:12" x14ac:dyDescent="0.25">
      <c r="J1431" s="5"/>
      <c r="K1431" s="5"/>
      <c r="L1431" s="6"/>
    </row>
    <row r="1432" spans="10:12" x14ac:dyDescent="0.25">
      <c r="J1432" s="5"/>
      <c r="K1432" s="5"/>
      <c r="L1432" s="6"/>
    </row>
    <row r="1433" spans="10:12" x14ac:dyDescent="0.25">
      <c r="J1433" s="5"/>
      <c r="K1433" s="5"/>
      <c r="L1433" s="6"/>
    </row>
    <row r="1434" spans="10:12" x14ac:dyDescent="0.25">
      <c r="J1434" s="5"/>
      <c r="K1434" s="5"/>
      <c r="L1434" s="6"/>
    </row>
    <row r="1435" spans="10:12" x14ac:dyDescent="0.25">
      <c r="J1435" s="5"/>
      <c r="K1435" s="5"/>
      <c r="L1435" s="6"/>
    </row>
    <row r="1436" spans="10:12" x14ac:dyDescent="0.25">
      <c r="J1436" s="5"/>
      <c r="K1436" s="5"/>
      <c r="L1436" s="6"/>
    </row>
    <row r="1437" spans="10:12" x14ac:dyDescent="0.25">
      <c r="J1437" s="5"/>
      <c r="K1437" s="5"/>
      <c r="L1437" s="6"/>
    </row>
    <row r="1438" spans="10:12" x14ac:dyDescent="0.25">
      <c r="J1438" s="5"/>
      <c r="K1438" s="5"/>
      <c r="L1438" s="6"/>
    </row>
    <row r="1439" spans="10:12" x14ac:dyDescent="0.25">
      <c r="J1439" s="5"/>
      <c r="K1439" s="5"/>
      <c r="L1439" s="6"/>
    </row>
    <row r="1440" spans="10:12" x14ac:dyDescent="0.25">
      <c r="J1440" s="5"/>
      <c r="K1440" s="5"/>
      <c r="L1440" s="6"/>
    </row>
    <row r="1441" spans="10:12" x14ac:dyDescent="0.25">
      <c r="J1441" s="5"/>
      <c r="K1441" s="5"/>
      <c r="L1441" s="6"/>
    </row>
    <row r="1442" spans="10:12" x14ac:dyDescent="0.25">
      <c r="J1442" s="5"/>
      <c r="K1442" s="5"/>
      <c r="L1442" s="6"/>
    </row>
    <row r="1443" spans="10:12" x14ac:dyDescent="0.25">
      <c r="J1443" s="5"/>
      <c r="K1443" s="5"/>
      <c r="L1443" s="6"/>
    </row>
    <row r="1444" spans="10:12" x14ac:dyDescent="0.25">
      <c r="J1444" s="5"/>
      <c r="K1444" s="5"/>
      <c r="L1444" s="6"/>
    </row>
    <row r="1445" spans="10:12" x14ac:dyDescent="0.25">
      <c r="J1445" s="5"/>
      <c r="K1445" s="5"/>
      <c r="L1445" s="6"/>
    </row>
    <row r="1446" spans="10:12" x14ac:dyDescent="0.25">
      <c r="J1446" s="5"/>
      <c r="K1446" s="5"/>
      <c r="L1446" s="6"/>
    </row>
    <row r="1447" spans="10:12" x14ac:dyDescent="0.25">
      <c r="J1447" s="5"/>
      <c r="K1447" s="5"/>
      <c r="L1447" s="6"/>
    </row>
    <row r="1448" spans="10:12" x14ac:dyDescent="0.25">
      <c r="J1448" s="5"/>
      <c r="K1448" s="5"/>
      <c r="L1448" s="6"/>
    </row>
    <row r="1449" spans="10:12" x14ac:dyDescent="0.25">
      <c r="J1449" s="5"/>
      <c r="K1449" s="5"/>
      <c r="L1449" s="6"/>
    </row>
    <row r="1450" spans="10:12" x14ac:dyDescent="0.25">
      <c r="J1450" s="5"/>
      <c r="K1450" s="5"/>
      <c r="L1450" s="6"/>
    </row>
    <row r="1451" spans="10:12" x14ac:dyDescent="0.25">
      <c r="J1451" s="5"/>
      <c r="K1451" s="5"/>
      <c r="L1451" s="6"/>
    </row>
    <row r="1452" spans="10:12" x14ac:dyDescent="0.25">
      <c r="J1452" s="5"/>
      <c r="K1452" s="5"/>
      <c r="L1452" s="6"/>
    </row>
    <row r="1453" spans="10:12" x14ac:dyDescent="0.25">
      <c r="J1453" s="5"/>
      <c r="K1453" s="5"/>
      <c r="L1453" s="6"/>
    </row>
    <row r="1454" spans="10:12" x14ac:dyDescent="0.25">
      <c r="J1454" s="5"/>
      <c r="K1454" s="5"/>
      <c r="L1454" s="6"/>
    </row>
    <row r="1455" spans="10:12" x14ac:dyDescent="0.25">
      <c r="J1455" s="5"/>
      <c r="K1455" s="5"/>
      <c r="L1455" s="6"/>
    </row>
    <row r="1456" spans="10:12" x14ac:dyDescent="0.25">
      <c r="J1456" s="5"/>
      <c r="K1456" s="5"/>
      <c r="L1456" s="6"/>
    </row>
    <row r="1457" spans="10:12" x14ac:dyDescent="0.25">
      <c r="J1457" s="5"/>
      <c r="K1457" s="5"/>
      <c r="L1457" s="6"/>
    </row>
    <row r="1458" spans="10:12" x14ac:dyDescent="0.25">
      <c r="J1458" s="5"/>
      <c r="K1458" s="5"/>
      <c r="L1458" s="6"/>
    </row>
    <row r="1459" spans="10:12" x14ac:dyDescent="0.25">
      <c r="J1459" s="5"/>
      <c r="K1459" s="5"/>
      <c r="L1459" s="6"/>
    </row>
    <row r="1460" spans="10:12" x14ac:dyDescent="0.25">
      <c r="J1460" s="5"/>
      <c r="K1460" s="5"/>
      <c r="L1460" s="6"/>
    </row>
    <row r="1461" spans="10:12" x14ac:dyDescent="0.25">
      <c r="J1461" s="5"/>
      <c r="K1461" s="5"/>
      <c r="L1461" s="6"/>
    </row>
    <row r="1462" spans="10:12" x14ac:dyDescent="0.25">
      <c r="J1462" s="5"/>
      <c r="K1462" s="5"/>
      <c r="L1462" s="6"/>
    </row>
    <row r="1463" spans="10:12" x14ac:dyDescent="0.25">
      <c r="J1463" s="5"/>
      <c r="K1463" s="5"/>
      <c r="L1463" s="6"/>
    </row>
    <row r="1464" spans="10:12" x14ac:dyDescent="0.25">
      <c r="J1464" s="5"/>
      <c r="K1464" s="5"/>
      <c r="L1464" s="6"/>
    </row>
    <row r="1465" spans="10:12" x14ac:dyDescent="0.25">
      <c r="J1465" s="5"/>
      <c r="K1465" s="5"/>
      <c r="L1465" s="6"/>
    </row>
    <row r="1466" spans="10:12" x14ac:dyDescent="0.25">
      <c r="J1466" s="5"/>
      <c r="K1466" s="5"/>
      <c r="L1466" s="6"/>
    </row>
    <row r="1467" spans="10:12" x14ac:dyDescent="0.25">
      <c r="J1467" s="5"/>
      <c r="K1467" s="5"/>
      <c r="L1467" s="6"/>
    </row>
    <row r="1468" spans="10:12" x14ac:dyDescent="0.25">
      <c r="J1468" s="5"/>
      <c r="K1468" s="5"/>
      <c r="L1468" s="6"/>
    </row>
    <row r="1469" spans="10:12" x14ac:dyDescent="0.25">
      <c r="J1469" s="5"/>
      <c r="K1469" s="5"/>
      <c r="L1469" s="6"/>
    </row>
    <row r="1470" spans="10:12" x14ac:dyDescent="0.25">
      <c r="J1470" s="5"/>
      <c r="K1470" s="5"/>
      <c r="L1470" s="6"/>
    </row>
    <row r="1471" spans="10:12" x14ac:dyDescent="0.25">
      <c r="J1471" s="5"/>
      <c r="K1471" s="5"/>
      <c r="L1471" s="6"/>
    </row>
    <row r="1472" spans="10:12" x14ac:dyDescent="0.25">
      <c r="J1472" s="5"/>
      <c r="K1472" s="5"/>
      <c r="L1472" s="6"/>
    </row>
    <row r="1473" spans="10:12" x14ac:dyDescent="0.25">
      <c r="J1473" s="5"/>
      <c r="K1473" s="5"/>
      <c r="L1473" s="6"/>
    </row>
    <row r="1474" spans="10:12" x14ac:dyDescent="0.25">
      <c r="J1474" s="5"/>
      <c r="K1474" s="5"/>
      <c r="L1474" s="6"/>
    </row>
    <row r="1475" spans="10:12" x14ac:dyDescent="0.25">
      <c r="J1475" s="5"/>
      <c r="K1475" s="5"/>
      <c r="L1475" s="6"/>
    </row>
    <row r="1476" spans="10:12" x14ac:dyDescent="0.25">
      <c r="J1476" s="5"/>
      <c r="K1476" s="5"/>
      <c r="L1476" s="6"/>
    </row>
    <row r="1477" spans="10:12" x14ac:dyDescent="0.25">
      <c r="J1477" s="5"/>
      <c r="K1477" s="5"/>
      <c r="L1477" s="6"/>
    </row>
    <row r="1478" spans="10:12" x14ac:dyDescent="0.25">
      <c r="J1478" s="5"/>
      <c r="K1478" s="5"/>
      <c r="L1478" s="6"/>
    </row>
    <row r="1479" spans="10:12" x14ac:dyDescent="0.25">
      <c r="J1479" s="5"/>
      <c r="K1479" s="5"/>
      <c r="L1479" s="6"/>
    </row>
    <row r="1480" spans="10:12" x14ac:dyDescent="0.25">
      <c r="J1480" s="5"/>
      <c r="K1480" s="5"/>
      <c r="L1480" s="6"/>
    </row>
    <row r="1481" spans="10:12" x14ac:dyDescent="0.25">
      <c r="J1481" s="5"/>
      <c r="K1481" s="5"/>
      <c r="L1481" s="6"/>
    </row>
    <row r="1482" spans="10:12" x14ac:dyDescent="0.25">
      <c r="J1482" s="5"/>
      <c r="K1482" s="5"/>
      <c r="L1482" s="6"/>
    </row>
    <row r="1483" spans="10:12" x14ac:dyDescent="0.25">
      <c r="J1483" s="5"/>
      <c r="K1483" s="5"/>
      <c r="L1483" s="6"/>
    </row>
    <row r="1484" spans="10:12" x14ac:dyDescent="0.25">
      <c r="J1484" s="5"/>
      <c r="K1484" s="5"/>
      <c r="L1484" s="6"/>
    </row>
    <row r="1485" spans="10:12" x14ac:dyDescent="0.25">
      <c r="J1485" s="5"/>
      <c r="K1485" s="5"/>
      <c r="L1485" s="6"/>
    </row>
    <row r="1486" spans="10:12" x14ac:dyDescent="0.25">
      <c r="J1486" s="5"/>
      <c r="K1486" s="5"/>
      <c r="L1486" s="6"/>
    </row>
    <row r="1487" spans="10:12" x14ac:dyDescent="0.25">
      <c r="J1487" s="5"/>
      <c r="K1487" s="5"/>
      <c r="L1487" s="6"/>
    </row>
    <row r="1488" spans="10:12" x14ac:dyDescent="0.25">
      <c r="J1488" s="5"/>
      <c r="K1488" s="5"/>
      <c r="L1488" s="6"/>
    </row>
    <row r="1489" spans="10:12" x14ac:dyDescent="0.25">
      <c r="J1489" s="5"/>
      <c r="K1489" s="5"/>
      <c r="L1489" s="6"/>
    </row>
    <row r="1490" spans="10:12" x14ac:dyDescent="0.25">
      <c r="J1490" s="5"/>
      <c r="K1490" s="5"/>
      <c r="L1490" s="6"/>
    </row>
    <row r="1491" spans="10:12" x14ac:dyDescent="0.25">
      <c r="J1491" s="5"/>
      <c r="K1491" s="5"/>
      <c r="L1491" s="6"/>
    </row>
    <row r="1492" spans="10:12" x14ac:dyDescent="0.25">
      <c r="J1492" s="5"/>
      <c r="K1492" s="5"/>
      <c r="L1492" s="6"/>
    </row>
    <row r="1493" spans="10:12" x14ac:dyDescent="0.25">
      <c r="J1493" s="5"/>
      <c r="K1493" s="5"/>
      <c r="L1493" s="6"/>
    </row>
    <row r="1494" spans="10:12" x14ac:dyDescent="0.25">
      <c r="J1494" s="5"/>
      <c r="K1494" s="5"/>
      <c r="L1494" s="6"/>
    </row>
    <row r="1495" spans="10:12" x14ac:dyDescent="0.25">
      <c r="J1495" s="5"/>
      <c r="K1495" s="5"/>
      <c r="L1495" s="6"/>
    </row>
    <row r="1496" spans="10:12" x14ac:dyDescent="0.25">
      <c r="J1496" s="5"/>
      <c r="K1496" s="5"/>
      <c r="L1496" s="6"/>
    </row>
    <row r="1497" spans="10:12" x14ac:dyDescent="0.25">
      <c r="J1497" s="5"/>
      <c r="K1497" s="5"/>
      <c r="L1497" s="6"/>
    </row>
    <row r="1498" spans="10:12" x14ac:dyDescent="0.25">
      <c r="J1498" s="5"/>
      <c r="K1498" s="5"/>
      <c r="L1498" s="6"/>
    </row>
    <row r="1499" spans="10:12" x14ac:dyDescent="0.25">
      <c r="J1499" s="5"/>
      <c r="K1499" s="5"/>
      <c r="L1499" s="6"/>
    </row>
    <row r="1500" spans="10:12" x14ac:dyDescent="0.25">
      <c r="J1500" s="5"/>
      <c r="K1500" s="5"/>
      <c r="L1500" s="6"/>
    </row>
    <row r="1501" spans="10:12" x14ac:dyDescent="0.25">
      <c r="J1501" s="5"/>
      <c r="K1501" s="5"/>
      <c r="L1501" s="6"/>
    </row>
    <row r="1502" spans="10:12" x14ac:dyDescent="0.25">
      <c r="J1502" s="5"/>
      <c r="K1502" s="5"/>
      <c r="L1502" s="6"/>
    </row>
    <row r="1503" spans="10:12" x14ac:dyDescent="0.25">
      <c r="J1503" s="5"/>
      <c r="K1503" s="5"/>
      <c r="L1503" s="6"/>
    </row>
    <row r="1504" spans="10:12" x14ac:dyDescent="0.25">
      <c r="J1504" s="5"/>
      <c r="K1504" s="5"/>
      <c r="L1504" s="6"/>
    </row>
    <row r="1505" spans="10:12" x14ac:dyDescent="0.25">
      <c r="J1505" s="5"/>
      <c r="K1505" s="5"/>
      <c r="L1505" s="6"/>
    </row>
    <row r="1506" spans="10:12" x14ac:dyDescent="0.25">
      <c r="J1506" s="5"/>
      <c r="K1506" s="5"/>
      <c r="L1506" s="6"/>
    </row>
    <row r="1507" spans="10:12" x14ac:dyDescent="0.25">
      <c r="J1507" s="5"/>
      <c r="K1507" s="5"/>
      <c r="L1507" s="6"/>
    </row>
    <row r="1508" spans="10:12" x14ac:dyDescent="0.25">
      <c r="J1508" s="5"/>
      <c r="K1508" s="5"/>
      <c r="L1508" s="6"/>
    </row>
    <row r="1509" spans="10:12" x14ac:dyDescent="0.25">
      <c r="J1509" s="5"/>
      <c r="K1509" s="5"/>
      <c r="L1509" s="6"/>
    </row>
    <row r="1510" spans="10:12" x14ac:dyDescent="0.25">
      <c r="J1510" s="5"/>
      <c r="K1510" s="5"/>
      <c r="L1510" s="6"/>
    </row>
    <row r="1511" spans="10:12" x14ac:dyDescent="0.25">
      <c r="J1511" s="5"/>
      <c r="K1511" s="5"/>
      <c r="L1511" s="6"/>
    </row>
    <row r="1512" spans="10:12" x14ac:dyDescent="0.25">
      <c r="J1512" s="5"/>
      <c r="K1512" s="5"/>
      <c r="L1512" s="6"/>
    </row>
    <row r="1513" spans="10:12" x14ac:dyDescent="0.25">
      <c r="J1513" s="5"/>
      <c r="K1513" s="5"/>
      <c r="L1513" s="6"/>
    </row>
    <row r="1514" spans="10:12" x14ac:dyDescent="0.25">
      <c r="J1514" s="5"/>
      <c r="K1514" s="5"/>
      <c r="L1514" s="6"/>
    </row>
    <row r="1515" spans="10:12" x14ac:dyDescent="0.25">
      <c r="J1515" s="5"/>
      <c r="K1515" s="5"/>
      <c r="L1515" s="6"/>
    </row>
    <row r="1516" spans="10:12" x14ac:dyDescent="0.25">
      <c r="J1516" s="5"/>
      <c r="K1516" s="5"/>
      <c r="L1516" s="6"/>
    </row>
    <row r="1517" spans="10:12" x14ac:dyDescent="0.25">
      <c r="J1517" s="5"/>
      <c r="K1517" s="5"/>
      <c r="L1517" s="6"/>
    </row>
    <row r="1518" spans="10:12" x14ac:dyDescent="0.25">
      <c r="J1518" s="5"/>
      <c r="K1518" s="5"/>
      <c r="L1518" s="6"/>
    </row>
    <row r="1519" spans="10:12" x14ac:dyDescent="0.25">
      <c r="J1519" s="5"/>
      <c r="K1519" s="5"/>
      <c r="L1519" s="6"/>
    </row>
    <row r="1520" spans="10:12" x14ac:dyDescent="0.25">
      <c r="J1520" s="5"/>
      <c r="K1520" s="5"/>
      <c r="L1520" s="6"/>
    </row>
    <row r="1521" spans="10:12" x14ac:dyDescent="0.25">
      <c r="J1521" s="5"/>
      <c r="K1521" s="5"/>
      <c r="L1521" s="6"/>
    </row>
    <row r="1522" spans="10:12" x14ac:dyDescent="0.25">
      <c r="J1522" s="5"/>
      <c r="K1522" s="5"/>
      <c r="L1522" s="6"/>
    </row>
    <row r="1523" spans="10:12" x14ac:dyDescent="0.25">
      <c r="J1523" s="5"/>
      <c r="K1523" s="5"/>
      <c r="L1523" s="6"/>
    </row>
    <row r="1524" spans="10:12" x14ac:dyDescent="0.25">
      <c r="J1524" s="5"/>
      <c r="K1524" s="5"/>
      <c r="L1524" s="6"/>
    </row>
    <row r="1525" spans="10:12" x14ac:dyDescent="0.25">
      <c r="J1525" s="5"/>
      <c r="K1525" s="5"/>
      <c r="L1525" s="6"/>
    </row>
    <row r="1526" spans="10:12" x14ac:dyDescent="0.25">
      <c r="J1526" s="5"/>
      <c r="K1526" s="5"/>
      <c r="L1526" s="6"/>
    </row>
    <row r="1527" spans="10:12" x14ac:dyDescent="0.25">
      <c r="J1527" s="5"/>
      <c r="K1527" s="5"/>
      <c r="L1527" s="6"/>
    </row>
    <row r="1528" spans="10:12" x14ac:dyDescent="0.25">
      <c r="J1528" s="5"/>
      <c r="K1528" s="5"/>
      <c r="L1528" s="6"/>
    </row>
    <row r="1529" spans="10:12" x14ac:dyDescent="0.25">
      <c r="J1529" s="5"/>
      <c r="K1529" s="5"/>
      <c r="L1529" s="6"/>
    </row>
    <row r="1530" spans="10:12" x14ac:dyDescent="0.25">
      <c r="J1530" s="5"/>
      <c r="K1530" s="5"/>
      <c r="L1530" s="6"/>
    </row>
    <row r="1531" spans="10:12" x14ac:dyDescent="0.25">
      <c r="J1531" s="5"/>
      <c r="K1531" s="5"/>
      <c r="L1531" s="6"/>
    </row>
    <row r="1532" spans="10:12" x14ac:dyDescent="0.25">
      <c r="J1532" s="5"/>
      <c r="K1532" s="5"/>
      <c r="L1532" s="6"/>
    </row>
    <row r="1533" spans="10:12" x14ac:dyDescent="0.25">
      <c r="J1533" s="5"/>
      <c r="K1533" s="5"/>
      <c r="L1533" s="6"/>
    </row>
    <row r="1534" spans="10:12" x14ac:dyDescent="0.25">
      <c r="J1534" s="5"/>
      <c r="K1534" s="5"/>
      <c r="L1534" s="6"/>
    </row>
    <row r="1535" spans="10:12" x14ac:dyDescent="0.25">
      <c r="J1535" s="5"/>
      <c r="K1535" s="5"/>
      <c r="L1535" s="6"/>
    </row>
    <row r="1536" spans="10:12" x14ac:dyDescent="0.25">
      <c r="J1536" s="5"/>
      <c r="K1536" s="5"/>
      <c r="L1536" s="6"/>
    </row>
    <row r="1537" spans="10:12" x14ac:dyDescent="0.25">
      <c r="J1537" s="5"/>
      <c r="K1537" s="5"/>
      <c r="L1537" s="6"/>
    </row>
    <row r="1538" spans="10:12" x14ac:dyDescent="0.25">
      <c r="J1538" s="5"/>
      <c r="K1538" s="5"/>
      <c r="L1538" s="6"/>
    </row>
    <row r="1539" spans="10:12" x14ac:dyDescent="0.25">
      <c r="J1539" s="5"/>
      <c r="K1539" s="5"/>
      <c r="L1539" s="6"/>
    </row>
    <row r="1540" spans="10:12" x14ac:dyDescent="0.25">
      <c r="J1540" s="5"/>
      <c r="K1540" s="5"/>
      <c r="L1540" s="6"/>
    </row>
    <row r="1541" spans="10:12" x14ac:dyDescent="0.25">
      <c r="J1541" s="5"/>
      <c r="K1541" s="5"/>
      <c r="L1541" s="6"/>
    </row>
    <row r="1542" spans="10:12" x14ac:dyDescent="0.25">
      <c r="J1542" s="5"/>
      <c r="K1542" s="5"/>
      <c r="L1542" s="6"/>
    </row>
    <row r="1543" spans="10:12" x14ac:dyDescent="0.25">
      <c r="J1543" s="5"/>
      <c r="K1543" s="5"/>
      <c r="L1543" s="6"/>
    </row>
    <row r="1544" spans="10:12" x14ac:dyDescent="0.25">
      <c r="J1544" s="5"/>
      <c r="K1544" s="5"/>
      <c r="L1544" s="6"/>
    </row>
    <row r="1545" spans="10:12" x14ac:dyDescent="0.25">
      <c r="J1545" s="5"/>
      <c r="K1545" s="5"/>
      <c r="L1545" s="6"/>
    </row>
    <row r="1546" spans="10:12" x14ac:dyDescent="0.25">
      <c r="J1546" s="5"/>
      <c r="K1546" s="5"/>
      <c r="L1546" s="6"/>
    </row>
    <row r="1547" spans="10:12" x14ac:dyDescent="0.25">
      <c r="J1547" s="5"/>
      <c r="K1547" s="5"/>
      <c r="L1547" s="6"/>
    </row>
    <row r="1548" spans="10:12" x14ac:dyDescent="0.25">
      <c r="J1548" s="5"/>
      <c r="K1548" s="5"/>
      <c r="L1548" s="6"/>
    </row>
    <row r="1549" spans="10:12" x14ac:dyDescent="0.25">
      <c r="J1549" s="5"/>
      <c r="K1549" s="5"/>
      <c r="L1549" s="6"/>
    </row>
    <row r="1550" spans="10:12" x14ac:dyDescent="0.25">
      <c r="J1550" s="5"/>
      <c r="K1550" s="5"/>
      <c r="L1550" s="6"/>
    </row>
    <row r="1551" spans="10:12" x14ac:dyDescent="0.25">
      <c r="J1551" s="5"/>
      <c r="K1551" s="5"/>
      <c r="L1551" s="6"/>
    </row>
    <row r="1552" spans="10:12" x14ac:dyDescent="0.25">
      <c r="J1552" s="5"/>
      <c r="K1552" s="5"/>
      <c r="L1552" s="6"/>
    </row>
    <row r="1553" spans="10:12" x14ac:dyDescent="0.25">
      <c r="J1553" s="5"/>
      <c r="K1553" s="5"/>
      <c r="L1553" s="6"/>
    </row>
    <row r="1554" spans="10:12" x14ac:dyDescent="0.25">
      <c r="J1554" s="5"/>
      <c r="K1554" s="5"/>
      <c r="L1554" s="6"/>
    </row>
    <row r="1555" spans="10:12" x14ac:dyDescent="0.25">
      <c r="J1555" s="5"/>
      <c r="K1555" s="5"/>
      <c r="L1555" s="6"/>
    </row>
    <row r="1556" spans="10:12" x14ac:dyDescent="0.25">
      <c r="J1556" s="5"/>
      <c r="K1556" s="5"/>
      <c r="L1556" s="6"/>
    </row>
    <row r="1557" spans="10:12" x14ac:dyDescent="0.25">
      <c r="J1557" s="5"/>
      <c r="K1557" s="5"/>
      <c r="L1557" s="6"/>
    </row>
    <row r="1558" spans="10:12" x14ac:dyDescent="0.25">
      <c r="J1558" s="5"/>
      <c r="K1558" s="5"/>
      <c r="L1558" s="6"/>
    </row>
    <row r="1559" spans="10:12" x14ac:dyDescent="0.25">
      <c r="J1559" s="5"/>
      <c r="K1559" s="5"/>
      <c r="L1559" s="6"/>
    </row>
    <row r="1560" spans="10:12" x14ac:dyDescent="0.25">
      <c r="J1560" s="5"/>
      <c r="K1560" s="5"/>
      <c r="L1560" s="6"/>
    </row>
    <row r="1561" spans="10:12" x14ac:dyDescent="0.25">
      <c r="J1561" s="5"/>
      <c r="K1561" s="5"/>
      <c r="L1561" s="6"/>
    </row>
    <row r="1562" spans="10:12" x14ac:dyDescent="0.25">
      <c r="J1562" s="5"/>
      <c r="K1562" s="5"/>
      <c r="L1562" s="6"/>
    </row>
    <row r="1563" spans="10:12" x14ac:dyDescent="0.25">
      <c r="J1563" s="5"/>
      <c r="K1563" s="5"/>
      <c r="L1563" s="6"/>
    </row>
    <row r="1564" spans="10:12" x14ac:dyDescent="0.25">
      <c r="J1564" s="5"/>
      <c r="K1564" s="5"/>
      <c r="L1564" s="6"/>
    </row>
    <row r="1565" spans="10:12" x14ac:dyDescent="0.25">
      <c r="J1565" s="5"/>
      <c r="K1565" s="5"/>
      <c r="L1565" s="6"/>
    </row>
    <row r="1566" spans="10:12" x14ac:dyDescent="0.25">
      <c r="J1566" s="5"/>
      <c r="K1566" s="5"/>
      <c r="L1566" s="6"/>
    </row>
    <row r="1567" spans="10:12" x14ac:dyDescent="0.25">
      <c r="J1567" s="5"/>
      <c r="K1567" s="5"/>
      <c r="L1567" s="6"/>
    </row>
    <row r="1568" spans="10:12" x14ac:dyDescent="0.25">
      <c r="J1568" s="5"/>
      <c r="K1568" s="5"/>
      <c r="L1568" s="6"/>
    </row>
    <row r="1569" spans="10:12" x14ac:dyDescent="0.25">
      <c r="J1569" s="5"/>
      <c r="K1569" s="5"/>
      <c r="L1569" s="6"/>
    </row>
    <row r="1570" spans="10:12" x14ac:dyDescent="0.25">
      <c r="J1570" s="5"/>
      <c r="K1570" s="5"/>
      <c r="L1570" s="6"/>
    </row>
    <row r="1571" spans="10:12" x14ac:dyDescent="0.25">
      <c r="J1571" s="5"/>
      <c r="K1571" s="5"/>
      <c r="L1571" s="6"/>
    </row>
    <row r="1572" spans="10:12" x14ac:dyDescent="0.25">
      <c r="J1572" s="5"/>
      <c r="K1572" s="5"/>
      <c r="L1572" s="6"/>
    </row>
    <row r="1573" spans="10:12" x14ac:dyDescent="0.25">
      <c r="J1573" s="5"/>
      <c r="K1573" s="5"/>
      <c r="L1573" s="6"/>
    </row>
    <row r="1574" spans="10:12" x14ac:dyDescent="0.25">
      <c r="J1574" s="5"/>
      <c r="K1574" s="5"/>
      <c r="L1574" s="6"/>
    </row>
    <row r="1575" spans="10:12" x14ac:dyDescent="0.25">
      <c r="J1575" s="5"/>
      <c r="K1575" s="5"/>
      <c r="L1575" s="6"/>
    </row>
    <row r="1576" spans="10:12" x14ac:dyDescent="0.25">
      <c r="J1576" s="5"/>
      <c r="K1576" s="5"/>
      <c r="L1576" s="6"/>
    </row>
    <row r="1577" spans="10:12" x14ac:dyDescent="0.25">
      <c r="J1577" s="5"/>
      <c r="K1577" s="5"/>
      <c r="L1577" s="6"/>
    </row>
    <row r="1578" spans="10:12" x14ac:dyDescent="0.25">
      <c r="J1578" s="5"/>
      <c r="K1578" s="5"/>
      <c r="L1578" s="6"/>
    </row>
    <row r="1579" spans="10:12" x14ac:dyDescent="0.25">
      <c r="J1579" s="5"/>
      <c r="K1579" s="5"/>
      <c r="L1579" s="6"/>
    </row>
    <row r="1580" spans="10:12" x14ac:dyDescent="0.25">
      <c r="J1580" s="5"/>
      <c r="K1580" s="5"/>
      <c r="L1580" s="6"/>
    </row>
    <row r="1581" spans="10:12" x14ac:dyDescent="0.25">
      <c r="J1581" s="5"/>
      <c r="K1581" s="5"/>
      <c r="L1581" s="6"/>
    </row>
    <row r="1582" spans="10:12" x14ac:dyDescent="0.25">
      <c r="J1582" s="5"/>
      <c r="K1582" s="5"/>
      <c r="L1582" s="6"/>
    </row>
    <row r="1583" spans="10:12" x14ac:dyDescent="0.25">
      <c r="J1583" s="5"/>
      <c r="K1583" s="5"/>
      <c r="L1583" s="6"/>
    </row>
    <row r="1584" spans="10:12" x14ac:dyDescent="0.25">
      <c r="J1584" s="5"/>
      <c r="K1584" s="5"/>
      <c r="L1584" s="6"/>
    </row>
    <row r="1585" spans="10:12" x14ac:dyDescent="0.25">
      <c r="J1585" s="5"/>
      <c r="K1585" s="5"/>
      <c r="L1585" s="6"/>
    </row>
    <row r="1586" spans="10:12" x14ac:dyDescent="0.25">
      <c r="J1586" s="5"/>
      <c r="K1586" s="5"/>
      <c r="L1586" s="6"/>
    </row>
    <row r="1587" spans="10:12" x14ac:dyDescent="0.25">
      <c r="J1587" s="5"/>
      <c r="K1587" s="5"/>
      <c r="L1587" s="6"/>
    </row>
    <row r="1588" spans="10:12" x14ac:dyDescent="0.25">
      <c r="J1588" s="5"/>
      <c r="K1588" s="5"/>
      <c r="L1588" s="6"/>
    </row>
    <row r="1589" spans="10:12" x14ac:dyDescent="0.25">
      <c r="J1589" s="5"/>
      <c r="K1589" s="5"/>
      <c r="L1589" s="6"/>
    </row>
    <row r="1590" spans="10:12" x14ac:dyDescent="0.25">
      <c r="J1590" s="5"/>
      <c r="K1590" s="5"/>
      <c r="L1590" s="6"/>
    </row>
    <row r="1591" spans="10:12" x14ac:dyDescent="0.25">
      <c r="J1591" s="5"/>
      <c r="K1591" s="5"/>
      <c r="L1591" s="6"/>
    </row>
    <row r="1592" spans="10:12" x14ac:dyDescent="0.25">
      <c r="J1592" s="5"/>
      <c r="K1592" s="5"/>
      <c r="L1592" s="6"/>
    </row>
    <row r="1593" spans="10:12" x14ac:dyDescent="0.25">
      <c r="J1593" s="5"/>
      <c r="K1593" s="5"/>
      <c r="L1593" s="6"/>
    </row>
    <row r="1594" spans="10:12" x14ac:dyDescent="0.25">
      <c r="J1594" s="5"/>
      <c r="K1594" s="5"/>
      <c r="L1594" s="6"/>
    </row>
    <row r="1595" spans="10:12" x14ac:dyDescent="0.25">
      <c r="J1595" s="5"/>
      <c r="K1595" s="5"/>
      <c r="L1595" s="6"/>
    </row>
    <row r="1596" spans="10:12" x14ac:dyDescent="0.25">
      <c r="J1596" s="5"/>
      <c r="K1596" s="5"/>
      <c r="L1596" s="6"/>
    </row>
    <row r="1597" spans="10:12" x14ac:dyDescent="0.25">
      <c r="J1597" s="5"/>
      <c r="K1597" s="5"/>
      <c r="L1597" s="6"/>
    </row>
    <row r="1598" spans="10:12" x14ac:dyDescent="0.25">
      <c r="J1598" s="5"/>
      <c r="K1598" s="5"/>
      <c r="L1598" s="6"/>
    </row>
    <row r="1599" spans="10:12" x14ac:dyDescent="0.25">
      <c r="J1599" s="5"/>
      <c r="K1599" s="5"/>
      <c r="L1599" s="6"/>
    </row>
    <row r="1600" spans="10:12" x14ac:dyDescent="0.25">
      <c r="J1600" s="5"/>
      <c r="K1600" s="5"/>
      <c r="L1600" s="6"/>
    </row>
    <row r="1601" spans="10:12" x14ac:dyDescent="0.25">
      <c r="J1601" s="5"/>
      <c r="K1601" s="5"/>
      <c r="L1601" s="6"/>
    </row>
    <row r="1602" spans="10:12" x14ac:dyDescent="0.25">
      <c r="J1602" s="5"/>
      <c r="K1602" s="5"/>
      <c r="L1602" s="6"/>
    </row>
    <row r="1603" spans="10:12" x14ac:dyDescent="0.25">
      <c r="J1603" s="5"/>
      <c r="K1603" s="5"/>
      <c r="L1603" s="6"/>
    </row>
    <row r="1604" spans="10:12" x14ac:dyDescent="0.25">
      <c r="J1604" s="5"/>
      <c r="K1604" s="5"/>
      <c r="L1604" s="6"/>
    </row>
    <row r="1605" spans="10:12" x14ac:dyDescent="0.25">
      <c r="J1605" s="5"/>
      <c r="K1605" s="5"/>
      <c r="L1605" s="6"/>
    </row>
    <row r="1606" spans="10:12" x14ac:dyDescent="0.25">
      <c r="J1606" s="5"/>
      <c r="K1606" s="5"/>
      <c r="L1606" s="6"/>
    </row>
    <row r="1607" spans="10:12" x14ac:dyDescent="0.25">
      <c r="J1607" s="5"/>
      <c r="K1607" s="5"/>
      <c r="L1607" s="6"/>
    </row>
    <row r="1608" spans="10:12" x14ac:dyDescent="0.25">
      <c r="J1608" s="5"/>
      <c r="K1608" s="5"/>
      <c r="L1608" s="6"/>
    </row>
    <row r="1609" spans="10:12" x14ac:dyDescent="0.25">
      <c r="J1609" s="5"/>
      <c r="K1609" s="5"/>
      <c r="L1609" s="6"/>
    </row>
    <row r="1610" spans="10:12" x14ac:dyDescent="0.25">
      <c r="J1610" s="5"/>
      <c r="K1610" s="5"/>
      <c r="L1610" s="6"/>
    </row>
    <row r="1611" spans="10:12" x14ac:dyDescent="0.25">
      <c r="J1611" s="5"/>
      <c r="K1611" s="5"/>
      <c r="L1611" s="6"/>
    </row>
    <row r="1612" spans="10:12" x14ac:dyDescent="0.25">
      <c r="J1612" s="5"/>
      <c r="K1612" s="5"/>
      <c r="L1612" s="6"/>
    </row>
    <row r="1613" spans="10:12" x14ac:dyDescent="0.25">
      <c r="J1613" s="5"/>
      <c r="K1613" s="5"/>
      <c r="L1613" s="6"/>
    </row>
    <row r="1614" spans="10:12" x14ac:dyDescent="0.25">
      <c r="J1614" s="5"/>
      <c r="K1614" s="5"/>
      <c r="L1614" s="6"/>
    </row>
    <row r="1615" spans="10:12" x14ac:dyDescent="0.25">
      <c r="J1615" s="5"/>
      <c r="K1615" s="5"/>
      <c r="L1615" s="6"/>
    </row>
    <row r="1616" spans="10:12" x14ac:dyDescent="0.25">
      <c r="J1616" s="5"/>
      <c r="K1616" s="5"/>
      <c r="L1616" s="6"/>
    </row>
    <row r="1617" spans="10:12" x14ac:dyDescent="0.25">
      <c r="J1617" s="5"/>
      <c r="K1617" s="5"/>
      <c r="L1617" s="6"/>
    </row>
    <row r="1618" spans="10:12" x14ac:dyDescent="0.25">
      <c r="J1618" s="5"/>
      <c r="K1618" s="5"/>
      <c r="L1618" s="6"/>
    </row>
    <row r="1619" spans="10:12" x14ac:dyDescent="0.25">
      <c r="J1619" s="5"/>
      <c r="K1619" s="5"/>
      <c r="L1619" s="6"/>
    </row>
    <row r="1620" spans="10:12" x14ac:dyDescent="0.25">
      <c r="J1620" s="5"/>
      <c r="K1620" s="5"/>
      <c r="L1620" s="6"/>
    </row>
    <row r="1621" spans="10:12" x14ac:dyDescent="0.25">
      <c r="J1621" s="5"/>
      <c r="K1621" s="5"/>
      <c r="L1621" s="6"/>
    </row>
    <row r="1622" spans="10:12" x14ac:dyDescent="0.25">
      <c r="J1622" s="5"/>
      <c r="K1622" s="5"/>
      <c r="L1622" s="6"/>
    </row>
    <row r="1623" spans="10:12" x14ac:dyDescent="0.25">
      <c r="J1623" s="5"/>
      <c r="K1623" s="5"/>
      <c r="L1623" s="6"/>
    </row>
    <row r="1624" spans="10:12" x14ac:dyDescent="0.25">
      <c r="J1624" s="5"/>
      <c r="K1624" s="5"/>
      <c r="L1624" s="6"/>
    </row>
    <row r="1625" spans="10:12" x14ac:dyDescent="0.25">
      <c r="J1625" s="5"/>
      <c r="K1625" s="5"/>
      <c r="L1625" s="6"/>
    </row>
    <row r="1626" spans="10:12" x14ac:dyDescent="0.25">
      <c r="J1626" s="5"/>
      <c r="K1626" s="5"/>
      <c r="L1626" s="6"/>
    </row>
    <row r="1627" spans="10:12" x14ac:dyDescent="0.25">
      <c r="J1627" s="5"/>
      <c r="K1627" s="5"/>
      <c r="L1627" s="6"/>
    </row>
    <row r="1628" spans="10:12" x14ac:dyDescent="0.25">
      <c r="J1628" s="5"/>
      <c r="K1628" s="5"/>
      <c r="L1628" s="6"/>
    </row>
    <row r="1629" spans="10:12" x14ac:dyDescent="0.25">
      <c r="J1629" s="5"/>
      <c r="K1629" s="5"/>
      <c r="L1629" s="6"/>
    </row>
    <row r="1630" spans="10:12" x14ac:dyDescent="0.25">
      <c r="J1630" s="5"/>
      <c r="K1630" s="5"/>
      <c r="L1630" s="6"/>
    </row>
    <row r="1631" spans="10:12" x14ac:dyDescent="0.25">
      <c r="J1631" s="5"/>
      <c r="K1631" s="5"/>
      <c r="L1631" s="6"/>
    </row>
    <row r="1632" spans="10:12" x14ac:dyDescent="0.25">
      <c r="J1632" s="5"/>
      <c r="K1632" s="5"/>
      <c r="L1632" s="6"/>
    </row>
    <row r="1633" spans="10:12" x14ac:dyDescent="0.25">
      <c r="J1633" s="5"/>
      <c r="K1633" s="5"/>
      <c r="L1633" s="6"/>
    </row>
    <row r="1634" spans="10:12" x14ac:dyDescent="0.25">
      <c r="J1634" s="5"/>
      <c r="K1634" s="5"/>
      <c r="L1634" s="6"/>
    </row>
    <row r="1635" spans="10:12" x14ac:dyDescent="0.25">
      <c r="J1635" s="5"/>
      <c r="K1635" s="5"/>
      <c r="L1635" s="6"/>
    </row>
    <row r="1636" spans="10:12" x14ac:dyDescent="0.25">
      <c r="J1636" s="5"/>
      <c r="K1636" s="5"/>
      <c r="L1636" s="6"/>
    </row>
    <row r="1637" spans="10:12" x14ac:dyDescent="0.25">
      <c r="J1637" s="5"/>
      <c r="K1637" s="5"/>
      <c r="L1637" s="6"/>
    </row>
    <row r="1638" spans="10:12" x14ac:dyDescent="0.25">
      <c r="J1638" s="5"/>
      <c r="K1638" s="5"/>
      <c r="L1638" s="6"/>
    </row>
    <row r="1639" spans="10:12" x14ac:dyDescent="0.25">
      <c r="J1639" s="5"/>
      <c r="K1639" s="5"/>
      <c r="L1639" s="6"/>
    </row>
    <row r="1640" spans="10:12" x14ac:dyDescent="0.25">
      <c r="J1640" s="5"/>
      <c r="K1640" s="5"/>
      <c r="L1640" s="6"/>
    </row>
    <row r="1641" spans="10:12" x14ac:dyDescent="0.25">
      <c r="J1641" s="5"/>
      <c r="K1641" s="5"/>
      <c r="L1641" s="6"/>
    </row>
    <row r="1642" spans="10:12" x14ac:dyDescent="0.25">
      <c r="J1642" s="5"/>
      <c r="K1642" s="5"/>
      <c r="L1642" s="6"/>
    </row>
    <row r="1643" spans="10:12" x14ac:dyDescent="0.25">
      <c r="J1643" s="5"/>
      <c r="K1643" s="5"/>
      <c r="L1643" s="6"/>
    </row>
    <row r="1644" spans="10:12" x14ac:dyDescent="0.25">
      <c r="J1644" s="5"/>
      <c r="K1644" s="5"/>
      <c r="L1644" s="6"/>
    </row>
    <row r="1645" spans="10:12" x14ac:dyDescent="0.25">
      <c r="J1645" s="5"/>
      <c r="K1645" s="5"/>
      <c r="L1645" s="6"/>
    </row>
    <row r="1649" spans="22:24" x14ac:dyDescent="0.25">
      <c r="V1649" t="s">
        <v>15</v>
      </c>
      <c r="X1649">
        <f>X1645</f>
        <v>0</v>
      </c>
    </row>
    <row r="1650" spans="22:24" x14ac:dyDescent="0.25">
      <c r="V1650" t="s">
        <v>20</v>
      </c>
      <c r="X1650" t="e">
        <f>COUNTIF(#REF!,"&gt;=0")/COUNT(#REF!)</f>
        <v>#REF!</v>
      </c>
    </row>
    <row r="1651" spans="22:24" x14ac:dyDescent="0.25">
      <c r="V1651" t="s">
        <v>21</v>
      </c>
      <c r="X1651">
        <f>X1649/X1653</f>
        <v>0</v>
      </c>
    </row>
    <row r="1652" spans="22:24" x14ac:dyDescent="0.25">
      <c r="V1652" t="s">
        <v>22</v>
      </c>
      <c r="X1652">
        <f>SUM(T2:T1645)/COUNT(R38:R1645)</f>
        <v>0.13389121338912133</v>
      </c>
    </row>
    <row r="1653" spans="22:24" x14ac:dyDescent="0.25">
      <c r="V1653" t="s">
        <v>23</v>
      </c>
      <c r="X1653">
        <f>COUNT(T2:T1645)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2018-08-26T23:01:38Z</dcterms:created>
  <dcterms:modified xsi:type="dcterms:W3CDTF">2018-08-27T00:45:36Z</dcterms:modified>
</cp:coreProperties>
</file>