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<sst xmlns="http://schemas.openxmlformats.org/spreadsheetml/2006/main" count="88" uniqueCount="88">
  <si>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Symbol</t>
  </si>
  <si>
    <t>Name</t>
  </si>
  <si>
    <t>Price (Intraday)</t>
  </si>
  <si>
    <t>Change</t>
  </si>
  <si>
    <t>% Change</t>
  </si>
  <si>
    <t>52 Week Range</t>
  </si>
  <si>
    <t>BISNIS-27.JK</t>
  </si>
  <si>
    <t>JSX BISNIS 27</t>
  </si>
  <si>
    <t>ESGQKEHATI.JK</t>
  </si>
  <si>
    <t>ESG QUALITY 45 IDX KEHATI</t>
  </si>
  <si>
    <t>ESGSKEHATI.JK</t>
  </si>
  <si>
    <t>ESG SCTR LEADERS IDX KEHATI</t>
  </si>
  <si>
    <t>I-GRADE.JK</t>
  </si>
  <si>
    <t>PEFINDO I-GRADE</t>
  </si>
  <si>
    <t>IDX30.JK</t>
  </si>
  <si>
    <t>IDX30</t>
  </si>
  <si>
    <t>IDX80.JK</t>
  </si>
  <si>
    <t>IDX80</t>
  </si>
  <si>
    <t>IDXBASIC.JK</t>
  </si>
  <si>
    <t>IDX SEC BASIC MATERIALS</t>
  </si>
  <si>
    <t>IDXBUMN20.JK</t>
  </si>
  <si>
    <t>IDX BUMN20</t>
  </si>
  <si>
    <t>IDXCYCLIC.JK</t>
  </si>
  <si>
    <t>IDX SEC CONSUMER CYCLICALS</t>
  </si>
  <si>
    <t>IDXENERGY.JK</t>
  </si>
  <si>
    <t>IDX SEC ENERGY</t>
  </si>
  <si>
    <t>IDXESGL.JK</t>
  </si>
  <si>
    <t>IDX ESG LEADERS</t>
  </si>
  <si>
    <t>IDXFINANCE.JK</t>
  </si>
  <si>
    <t>IDX SEC FINANCIALS</t>
  </si>
  <si>
    <t>IDXG30.JK</t>
  </si>
  <si>
    <t>IDX GROWTH 30</t>
  </si>
  <si>
    <t>IDXHEALTH.JK</t>
  </si>
  <si>
    <t>IDX SEC HEALTHCARE</t>
  </si>
  <si>
    <t>IDXHIDIV20.JK</t>
  </si>
  <si>
    <t>IDX HIGH DIVIDEND 20</t>
  </si>
  <si>
    <t>IDXINDUST.JK</t>
  </si>
  <si>
    <t>IDX SEC INDUSTRIALS</t>
  </si>
  <si>
    <t>IDXINFRA.JK</t>
  </si>
  <si>
    <t>IDX SEC INFRASTRUCTURES</t>
  </si>
  <si>
    <t>IDXLQ45LCL.JK</t>
  </si>
  <si>
    <t>IDXMESBUMN.JK</t>
  </si>
  <si>
    <t>IDX MES BUMN 17</t>
  </si>
  <si>
    <t>IDXNONCYC.JK</t>
  </si>
  <si>
    <t>IDX SEC CONSUMER NON-CYCLIC</t>
  </si>
  <si>
    <t>IDXPROPERT.JK</t>
  </si>
  <si>
    <t>SEC PROPERTIES &amp; REAL ESTAT</t>
  </si>
  <si>
    <t>IDXQ30.JK</t>
  </si>
  <si>
    <t>IDX QUALITY 30</t>
  </si>
  <si>
    <t>IDXSHAGROW.JK</t>
  </si>
  <si>
    <t>IDXSMC-COM.JK</t>
  </si>
  <si>
    <t>IDX SMC COMPOSITE</t>
  </si>
  <si>
    <t>IDXSMC-LIQ.JK</t>
  </si>
  <si>
    <t>IDX SMC LIQUID</t>
  </si>
  <si>
    <t>IDXTECHNO.JK</t>
  </si>
  <si>
    <t>IDX SEC TECHNOLOGY</t>
  </si>
  <si>
    <t>IDXTRANS.JK</t>
  </si>
  <si>
    <t>SEC TRANSPORTATION &amp; LOGIST</t>
  </si>
  <si>
    <t>IDXV30.JK</t>
  </si>
  <si>
    <t>IDX VALUE 30</t>
  </si>
  <si>
    <t>INFOBANK15.JK</t>
  </si>
  <si>
    <t>BANKING</t>
  </si>
  <si>
    <t>INVESTOR33.JK</t>
  </si>
  <si>
    <t>INVESTOR33</t>
  </si>
  <si>
    <t>ISSI.JK</t>
  </si>
  <si>
    <t>INDONESIA SHARIA STOCK</t>
  </si>
  <si>
    <t>JII70.JK</t>
  </si>
  <si>
    <t>JAKARTA ISLAMIC 70</t>
  </si>
  <si>
    <t>KOMPAS100.JK</t>
  </si>
  <si>
    <t>KOMPAS100</t>
  </si>
  <si>
    <t>MNC36.JK</t>
  </si>
  <si>
    <t>MNC36</t>
  </si>
  <si>
    <t>PEFINDO25.JK</t>
  </si>
  <si>
    <t>PEFINDO25</t>
  </si>
  <si>
    <t>SMINFRA18.JK</t>
  </si>
  <si>
    <t>SMI INFRASTRUCTURE</t>
  </si>
  <si>
    <t>SRI-KEHATI.JK</t>
  </si>
  <si>
    <t>SRI-KEHATI</t>
  </si>
  <si>
    <t>^JKDBX</t>
  </si>
  <si>
    <t>DEVELOPMENT BORAD</t>
  </si>
  <si>
    <t>^JKII</t>
  </si>
  <si>
    <t>JSX ISLAMIC INDEX</t>
  </si>
  <si>
    <t>^JKLQ45</t>
  </si>
  <si>
    <t>IDX LQ45</t>
  </si>
  <si>
    <t>^JKMBX</t>
  </si>
  <si>
    <t>MAIN BOARD</t>
  </si>
  <si>
    <t>^JKSE</t>
  </si>
  <si>
    <t>IDX COMPOSITE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</si>
</sst>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1" t="s">
        <v>6</v>
      </c>
      <c r="B2" s="1" t="s">
        <v>7</v>
      </c>
      <c r="C2" s="1">
        <v>605.75</v>
      </c>
      <c r="D2" s="1">
        <v>-4.05</v>
      </c>
      <c r="E2" s="1">
        <v>-0.0066</v>
      </c>
      <c r="H2" s="2"/>
    </row>
    <row r="3">
      <c r="A3" s="1" t="s">
        <v>8</v>
      </c>
      <c r="B3" s="1" t="s">
        <v>9</v>
      </c>
      <c r="C3" s="1">
        <v>142.09</v>
      </c>
      <c r="D3" s="1">
        <v>-0.9</v>
      </c>
      <c r="E3" s="1">
        <v>-0.0063</v>
      </c>
      <c r="H3" s="2"/>
    </row>
    <row r="4">
      <c r="A4" s="1" t="s">
        <v>10</v>
      </c>
      <c r="B4" s="1" t="s">
        <v>11</v>
      </c>
      <c r="C4" s="1">
        <v>141.07</v>
      </c>
      <c r="D4" s="1">
        <v>-1.05</v>
      </c>
      <c r="E4" s="1">
        <v>-0.0074</v>
      </c>
      <c r="H4" s="2"/>
    </row>
    <row r="5">
      <c r="A5" s="1" t="s">
        <v>12</v>
      </c>
      <c r="B5" s="1" t="s">
        <v>13</v>
      </c>
      <c r="C5" s="1">
        <v>213.59</v>
      </c>
      <c r="D5" s="1">
        <v>-1.64</v>
      </c>
      <c r="E5" s="1">
        <v>-0.0076</v>
      </c>
      <c r="H5" s="2"/>
    </row>
    <row r="6">
      <c r="A6" s="1" t="s">
        <v>14</v>
      </c>
      <c r="B6" s="1" t="s">
        <v>15</v>
      </c>
      <c r="C6" s="1">
        <v>501.01</v>
      </c>
      <c r="D6" s="1">
        <v>-2.31</v>
      </c>
      <c r="E6" s="1">
        <v>-0.0046</v>
      </c>
      <c r="H6" s="2"/>
    </row>
    <row r="7">
      <c r="A7" s="1" t="s">
        <v>16</v>
      </c>
      <c r="B7" s="1" t="s">
        <v>17</v>
      </c>
      <c r="C7" s="1">
        <v>132.97</v>
      </c>
      <c r="D7" s="3">
        <f>+0.01</f>
        <v>0.01</v>
      </c>
      <c r="E7" s="3">
        <f>+0.01%</f>
        <v>0.0001</v>
      </c>
      <c r="H7" s="2"/>
    </row>
    <row r="8">
      <c r="A8" s="1" t="s">
        <v>18</v>
      </c>
      <c r="B8" s="1" t="s">
        <v>19</v>
      </c>
      <c r="C8" s="1">
        <v>1171.17</v>
      </c>
      <c r="D8" s="3">
        <f>+10.02</f>
        <v>10.02</v>
      </c>
      <c r="E8" s="3">
        <f>+0.86%</f>
        <v>0.0086</v>
      </c>
      <c r="H8" s="2"/>
    </row>
    <row r="9">
      <c r="A9" s="1" t="s">
        <v>20</v>
      </c>
      <c r="B9" s="1" t="s">
        <v>21</v>
      </c>
      <c r="C9" s="1">
        <v>410.39</v>
      </c>
      <c r="D9" s="1">
        <v>-1.8</v>
      </c>
      <c r="E9" s="1">
        <v>-0.0044</v>
      </c>
      <c r="H9" s="2"/>
    </row>
    <row r="10">
      <c r="A10" s="1" t="s">
        <v>22</v>
      </c>
      <c r="B10" s="1" t="s">
        <v>23</v>
      </c>
      <c r="C10" s="1">
        <v>810.83</v>
      </c>
      <c r="D10" s="3">
        <f>+1.67</f>
        <v>1.67</v>
      </c>
      <c r="E10" s="3">
        <f>+0.21%</f>
        <v>0.0021</v>
      </c>
      <c r="H10" s="2"/>
    </row>
    <row r="11">
      <c r="A11" s="1" t="s">
        <v>24</v>
      </c>
      <c r="B11" s="1" t="s">
        <v>25</v>
      </c>
      <c r="C11" s="1">
        <v>2094.86</v>
      </c>
      <c r="D11" s="1">
        <v>-5.92</v>
      </c>
      <c r="E11" s="1">
        <v>-0.0028</v>
      </c>
      <c r="H11" s="2"/>
    </row>
    <row r="12">
      <c r="A12" s="1" t="s">
        <v>26</v>
      </c>
      <c r="B12" s="1" t="s">
        <v>27</v>
      </c>
      <c r="C12" s="1">
        <v>141.09</v>
      </c>
      <c r="D12" s="3">
        <f>+0.26</f>
        <v>0.26</v>
      </c>
      <c r="E12" s="3">
        <f>+0.19%</f>
        <v>0.0019</v>
      </c>
      <c r="H12" s="2"/>
    </row>
    <row r="13">
      <c r="A13" s="1" t="s">
        <v>28</v>
      </c>
      <c r="B13" s="1" t="s">
        <v>29</v>
      </c>
      <c r="C13" s="1">
        <v>1385.54</v>
      </c>
      <c r="D13" s="1">
        <v>-1.63</v>
      </c>
      <c r="E13" s="1">
        <v>-0.0012</v>
      </c>
      <c r="H13" s="2"/>
    </row>
    <row r="14">
      <c r="A14" s="1" t="s">
        <v>30</v>
      </c>
      <c r="B14" s="1" t="s">
        <v>31</v>
      </c>
      <c r="C14" s="1">
        <v>155.58</v>
      </c>
      <c r="D14" s="1">
        <v>-1.07</v>
      </c>
      <c r="E14" s="1">
        <v>-0.0069</v>
      </c>
      <c r="H14" s="2"/>
    </row>
    <row r="15">
      <c r="A15" s="1" t="s">
        <v>32</v>
      </c>
      <c r="B15" s="1" t="s">
        <v>33</v>
      </c>
      <c r="C15" s="1">
        <v>1541.67</v>
      </c>
      <c r="D15" s="3">
        <f>+17.83</f>
        <v>17.83</v>
      </c>
      <c r="E15" s="3">
        <f>+1.17%</f>
        <v>0.0117</v>
      </c>
      <c r="H15" s="2"/>
    </row>
    <row r="16">
      <c r="A16" s="1" t="s">
        <v>34</v>
      </c>
      <c r="B16" s="1" t="s">
        <v>35</v>
      </c>
      <c r="C16" s="1">
        <v>587.98</v>
      </c>
      <c r="D16" s="1">
        <v>-4.81</v>
      </c>
      <c r="E16" s="1">
        <v>-0.0081</v>
      </c>
      <c r="H16" s="2"/>
    </row>
    <row r="17">
      <c r="A17" s="1" t="s">
        <v>36</v>
      </c>
      <c r="B17" s="1" t="s">
        <v>37</v>
      </c>
      <c r="C17" s="1">
        <v>1207.23</v>
      </c>
      <c r="D17" s="1">
        <v>-19.44</v>
      </c>
      <c r="E17" s="1">
        <v>-0.0158</v>
      </c>
      <c r="H17" s="2"/>
    </row>
    <row r="18">
      <c r="A18" s="1" t="s">
        <v>38</v>
      </c>
      <c r="B18" s="1" t="s">
        <v>39</v>
      </c>
      <c r="C18" s="1">
        <v>822.05</v>
      </c>
      <c r="D18" s="1">
        <v>-1.87</v>
      </c>
      <c r="E18" s="1">
        <v>-0.0023</v>
      </c>
      <c r="H18" s="2"/>
    </row>
    <row r="19">
      <c r="A19" s="1" t="s">
        <v>40</v>
      </c>
      <c r="C19" s="1">
        <v>135.18</v>
      </c>
      <c r="D19" s="1">
        <v>-0.58</v>
      </c>
      <c r="E19" s="1">
        <v>-0.0043</v>
      </c>
      <c r="H19" s="2"/>
    </row>
    <row r="20">
      <c r="A20" s="1" t="s">
        <v>41</v>
      </c>
      <c r="B20" s="1" t="s">
        <v>42</v>
      </c>
      <c r="C20" s="1">
        <v>92.49</v>
      </c>
      <c r="D20" s="1">
        <v>-0.1</v>
      </c>
      <c r="E20" s="1">
        <v>-0.0011</v>
      </c>
      <c r="H20" s="2"/>
    </row>
    <row r="21">
      <c r="A21" s="1" t="s">
        <v>43</v>
      </c>
      <c r="B21" s="1" t="s">
        <v>44</v>
      </c>
      <c r="C21" s="1">
        <v>726.67</v>
      </c>
      <c r="D21" s="3">
        <f>+6.81</f>
        <v>6.81</v>
      </c>
      <c r="E21" s="3">
        <f>+0.95%</f>
        <v>0.0095</v>
      </c>
      <c r="H21" s="2"/>
    </row>
    <row r="22">
      <c r="A22" s="1" t="s">
        <v>45</v>
      </c>
      <c r="B22" s="1" t="s">
        <v>46</v>
      </c>
      <c r="C22" s="1">
        <v>700.23</v>
      </c>
      <c r="D22" s="3">
        <f>+6.22</f>
        <v>6.22</v>
      </c>
      <c r="E22" s="3">
        <f>+0.9%</f>
        <v>0.009</v>
      </c>
      <c r="H22" s="2"/>
    </row>
    <row r="23">
      <c r="A23" s="1" t="s">
        <v>47</v>
      </c>
      <c r="B23" s="1" t="s">
        <v>48</v>
      </c>
      <c r="C23" s="1">
        <v>166.16</v>
      </c>
      <c r="D23" s="1">
        <v>-1.1</v>
      </c>
      <c r="E23" s="1">
        <v>-0.0066</v>
      </c>
      <c r="H23" s="2"/>
    </row>
    <row r="24">
      <c r="A24" s="1" t="s">
        <v>49</v>
      </c>
      <c r="C24" s="1">
        <v>107.53</v>
      </c>
      <c r="D24" s="1">
        <v>-0.55</v>
      </c>
      <c r="E24" s="1">
        <v>-0.0051</v>
      </c>
      <c r="H24" s="2"/>
    </row>
    <row r="25">
      <c r="A25" s="1" t="s">
        <v>50</v>
      </c>
      <c r="B25" s="1" t="s">
        <v>51</v>
      </c>
      <c r="C25" s="1">
        <v>333.1</v>
      </c>
      <c r="D25" s="3">
        <f>+1.73</f>
        <v>1.73</v>
      </c>
      <c r="E25" s="3">
        <f>+0.52%</f>
        <v>0.0052</v>
      </c>
      <c r="H25" s="2"/>
    </row>
    <row r="26">
      <c r="A26" s="1" t="s">
        <v>52</v>
      </c>
      <c r="B26" s="1" t="s">
        <v>53</v>
      </c>
      <c r="C26" s="1">
        <v>348.61</v>
      </c>
      <c r="D26" s="3">
        <f>+2.7</f>
        <v>2.7</v>
      </c>
      <c r="E26" s="3">
        <f>+0.78%</f>
        <v>0.0078</v>
      </c>
      <c r="H26" s="2"/>
    </row>
    <row r="27">
      <c r="A27" s="1" t="s">
        <v>54</v>
      </c>
      <c r="B27" s="1" t="s">
        <v>55</v>
      </c>
      <c r="C27" s="1">
        <v>4937.07</v>
      </c>
      <c r="D27" s="3">
        <f>+57.13</f>
        <v>57.13</v>
      </c>
      <c r="E27" s="3">
        <f>+1.17%</f>
        <v>0.0117</v>
      </c>
      <c r="H27" s="2"/>
    </row>
    <row r="28">
      <c r="A28" s="1" t="s">
        <v>56</v>
      </c>
      <c r="B28" s="1" t="s">
        <v>57</v>
      </c>
      <c r="C28" s="1">
        <v>1809.88</v>
      </c>
      <c r="D28" s="3">
        <f>+18.71</f>
        <v>18.71</v>
      </c>
      <c r="E28" s="3">
        <f>+1.04%</f>
        <v>0.0104</v>
      </c>
      <c r="H28" s="2"/>
    </row>
    <row r="29">
      <c r="A29" s="1" t="s">
        <v>58</v>
      </c>
      <c r="B29" s="1" t="s">
        <v>59</v>
      </c>
      <c r="C29" s="1">
        <v>146.22</v>
      </c>
      <c r="D29" s="1">
        <v>-0.51</v>
      </c>
      <c r="E29" s="1">
        <v>-0.0035</v>
      </c>
      <c r="H29" s="2"/>
    </row>
    <row r="30">
      <c r="A30" s="1" t="s">
        <v>60</v>
      </c>
      <c r="B30" s="1" t="s">
        <v>61</v>
      </c>
      <c r="C30" s="1">
        <v>1151.04</v>
      </c>
      <c r="D30" s="1">
        <v>-8.08</v>
      </c>
      <c r="E30" s="1">
        <v>-0.007</v>
      </c>
      <c r="H30" s="2"/>
    </row>
    <row r="31">
      <c r="A31" s="1" t="s">
        <v>62</v>
      </c>
      <c r="B31" s="1" t="s">
        <v>63</v>
      </c>
      <c r="C31" s="1">
        <v>504.99</v>
      </c>
      <c r="D31" s="1">
        <v>-2.92</v>
      </c>
      <c r="E31" s="1">
        <v>-0.0058</v>
      </c>
      <c r="H31" s="2"/>
    </row>
    <row r="32">
      <c r="A32" s="1" t="s">
        <v>64</v>
      </c>
      <c r="B32" s="1" t="s">
        <v>65</v>
      </c>
      <c r="C32" s="1">
        <v>213.64</v>
      </c>
      <c r="D32" s="1">
        <v>-1.13</v>
      </c>
      <c r="E32" s="1">
        <v>-0.0053</v>
      </c>
      <c r="H32" s="2"/>
    </row>
    <row r="33">
      <c r="A33" s="1" t="s">
        <v>66</v>
      </c>
      <c r="B33" s="1" t="s">
        <v>67</v>
      </c>
      <c r="C33" s="1">
        <v>194.21</v>
      </c>
      <c r="D33" s="3">
        <f>+0.36</f>
        <v>0.36</v>
      </c>
      <c r="E33" s="3">
        <f>+0.19%</f>
        <v>0.0019</v>
      </c>
      <c r="H33" s="2"/>
    </row>
    <row r="34">
      <c r="A34" s="1" t="s">
        <v>68</v>
      </c>
      <c r="B34" s="1" t="s">
        <v>69</v>
      </c>
      <c r="C34" s="1">
        <v>1175.72</v>
      </c>
      <c r="D34" s="1">
        <v>-0.32</v>
      </c>
      <c r="E34" s="1">
        <v>-3.0E-4</v>
      </c>
      <c r="H34" s="2"/>
    </row>
    <row r="35">
      <c r="A35" s="1" t="s">
        <v>70</v>
      </c>
      <c r="B35" s="1" t="s">
        <v>71</v>
      </c>
      <c r="C35" s="1">
        <v>369.68</v>
      </c>
      <c r="D35" s="1">
        <v>-2.07</v>
      </c>
      <c r="E35" s="1">
        <v>-0.0056</v>
      </c>
      <c r="H35" s="2"/>
    </row>
    <row r="36">
      <c r="A36" s="1" t="s">
        <v>72</v>
      </c>
      <c r="B36" s="1" t="s">
        <v>73</v>
      </c>
      <c r="C36" s="1">
        <v>246.81</v>
      </c>
      <c r="D36" s="3">
        <f>+1.68</f>
        <v>1.68</v>
      </c>
      <c r="E36" s="3">
        <f>+0.68%</f>
        <v>0.0068</v>
      </c>
      <c r="H36" s="2"/>
    </row>
    <row r="37">
      <c r="A37" s="1" t="s">
        <v>74</v>
      </c>
      <c r="B37" s="1" t="s">
        <v>75</v>
      </c>
      <c r="C37" s="1">
        <v>315.14</v>
      </c>
      <c r="D37" s="1">
        <v>-4.93</v>
      </c>
      <c r="E37" s="1">
        <v>-0.0154</v>
      </c>
      <c r="H37" s="2"/>
    </row>
    <row r="38">
      <c r="A38" s="1" t="s">
        <v>76</v>
      </c>
      <c r="B38" s="1" t="s">
        <v>77</v>
      </c>
      <c r="C38" s="1">
        <v>440.24</v>
      </c>
      <c r="D38" s="1">
        <v>-3.43</v>
      </c>
      <c r="E38" s="1">
        <v>-0.0077</v>
      </c>
      <c r="H38" s="2"/>
    </row>
    <row r="39">
      <c r="A39" s="1" t="s">
        <v>78</v>
      </c>
      <c r="B39" s="1" t="s">
        <v>79</v>
      </c>
      <c r="C39" s="1">
        <v>1602.76</v>
      </c>
      <c r="D39" s="3">
        <f>+9.46</f>
        <v>9.46</v>
      </c>
      <c r="E39" s="3">
        <f>+0.59%</f>
        <v>0.0059</v>
      </c>
      <c r="H39" s="2"/>
    </row>
    <row r="40">
      <c r="A40" s="1" t="s">
        <v>80</v>
      </c>
      <c r="B40" s="1" t="s">
        <v>81</v>
      </c>
      <c r="C40" s="1">
        <v>577.28</v>
      </c>
      <c r="D40" s="3">
        <f>+0.08</f>
        <v>0.08</v>
      </c>
      <c r="E40" s="3">
        <f>+0.01%</f>
        <v>0.0001</v>
      </c>
      <c r="H40" s="2"/>
    </row>
    <row r="41">
      <c r="A41" s="1" t="s">
        <v>82</v>
      </c>
      <c r="B41" s="1" t="s">
        <v>83</v>
      </c>
      <c r="C41" s="1">
        <v>961.75</v>
      </c>
      <c r="D41" s="1">
        <v>-3.33</v>
      </c>
      <c r="E41" s="1">
        <v>-0.0035</v>
      </c>
      <c r="H41" s="2"/>
    </row>
    <row r="42">
      <c r="A42" s="1" t="s">
        <v>84</v>
      </c>
      <c r="B42" s="1" t="s">
        <v>85</v>
      </c>
      <c r="C42" s="1">
        <v>1914.71</v>
      </c>
      <c r="D42" s="1">
        <v>-10.38</v>
      </c>
      <c r="E42" s="1">
        <v>-0.0054</v>
      </c>
      <c r="H42" s="2"/>
    </row>
    <row r="43">
      <c r="A43" s="1" t="s">
        <v>86</v>
      </c>
      <c r="B43" s="1" t="s">
        <v>87</v>
      </c>
      <c r="C43" s="1">
        <v>6915.72</v>
      </c>
      <c r="D43" s="1">
        <v>-29.76</v>
      </c>
      <c r="E43" s="1">
        <v>-0.0043</v>
      </c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</sheetData>
  <drawing r:id="rId1"/>
</worksheet>
</file>