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B22D9BCB-C6D7-49A6-8853-1D92F0A590E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P" sheetId="2" r:id="rId1"/>
    <sheet name="PEM" sheetId="3" r:id="rId2"/>
    <sheet name="Resum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4" l="1"/>
  <c r="P28" i="4"/>
  <c r="X4" i="4" l="1"/>
  <c r="W4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M498" i="4"/>
  <c r="M497" i="4"/>
  <c r="M472" i="4"/>
  <c r="M471" i="4"/>
  <c r="M446" i="4"/>
  <c r="M445" i="4"/>
  <c r="M420" i="4"/>
  <c r="M419" i="4"/>
  <c r="M394" i="4"/>
  <c r="M393" i="4"/>
  <c r="M368" i="4"/>
  <c r="M367" i="4"/>
  <c r="M342" i="4"/>
  <c r="M341" i="4"/>
  <c r="M316" i="4"/>
  <c r="M315" i="4"/>
  <c r="M290" i="4"/>
  <c r="M289" i="4"/>
  <c r="M264" i="4"/>
  <c r="M263" i="4"/>
  <c r="M238" i="4"/>
  <c r="M237" i="4"/>
  <c r="M212" i="4"/>
  <c r="M211" i="4"/>
  <c r="M186" i="4"/>
  <c r="M185" i="4"/>
  <c r="M160" i="4"/>
  <c r="M159" i="4"/>
  <c r="M134" i="4"/>
  <c r="M133" i="4"/>
  <c r="M108" i="4"/>
  <c r="M107" i="4"/>
  <c r="M82" i="4"/>
  <c r="M81" i="4"/>
  <c r="M56" i="4"/>
  <c r="M55" i="4"/>
  <c r="M30" i="4"/>
  <c r="M29" i="4"/>
  <c r="M3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C499" i="4"/>
  <c r="C500" i="4"/>
  <c r="C501" i="4"/>
  <c r="C502" i="4"/>
  <c r="C503" i="4"/>
  <c r="E503" i="4" s="1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H498" i="4"/>
  <c r="C498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C495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H472" i="4"/>
  <c r="C472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E459" i="4" s="1"/>
  <c r="C460" i="4"/>
  <c r="C461" i="4"/>
  <c r="C462" i="4"/>
  <c r="C463" i="4"/>
  <c r="C464" i="4"/>
  <c r="C465" i="4"/>
  <c r="C466" i="4"/>
  <c r="C467" i="4"/>
  <c r="C468" i="4"/>
  <c r="C469" i="4"/>
  <c r="H446" i="4"/>
  <c r="C446" i="4"/>
  <c r="H443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J440" i="4" s="1"/>
  <c r="H441" i="4"/>
  <c r="H442" i="4"/>
  <c r="C443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H420" i="4"/>
  <c r="C420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E407" i="4" s="1"/>
  <c r="C408" i="4"/>
  <c r="C409" i="4"/>
  <c r="C410" i="4"/>
  <c r="C411" i="4"/>
  <c r="C412" i="4"/>
  <c r="C413" i="4"/>
  <c r="C414" i="4"/>
  <c r="C415" i="4"/>
  <c r="C416" i="4"/>
  <c r="C417" i="4"/>
  <c r="H394" i="4"/>
  <c r="C394" i="4"/>
  <c r="H369" i="4"/>
  <c r="H370" i="4"/>
  <c r="H371" i="4"/>
  <c r="H372" i="4"/>
  <c r="H373" i="4"/>
  <c r="H374" i="4"/>
  <c r="H375" i="4"/>
  <c r="H376" i="4"/>
  <c r="H377" i="4"/>
  <c r="H378" i="4"/>
  <c r="H379" i="4"/>
  <c r="J379" i="4" s="1"/>
  <c r="H380" i="4"/>
  <c r="H381" i="4"/>
  <c r="H382" i="4"/>
  <c r="H383" i="4"/>
  <c r="H384" i="4"/>
  <c r="H385" i="4"/>
  <c r="H386" i="4"/>
  <c r="H387" i="4"/>
  <c r="H388" i="4"/>
  <c r="H389" i="4"/>
  <c r="H390" i="4"/>
  <c r="H391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H368" i="4"/>
  <c r="C368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C343" i="4"/>
  <c r="C344" i="4"/>
  <c r="C345" i="4"/>
  <c r="C346" i="4"/>
  <c r="C347" i="4"/>
  <c r="E347" i="4" s="1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H342" i="4"/>
  <c r="C342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E328" i="4" s="1"/>
  <c r="C329" i="4"/>
  <c r="C330" i="4"/>
  <c r="C331" i="4"/>
  <c r="C332" i="4"/>
  <c r="C333" i="4"/>
  <c r="C334" i="4"/>
  <c r="C335" i="4"/>
  <c r="C336" i="4"/>
  <c r="C337" i="4"/>
  <c r="C338" i="4"/>
  <c r="C339" i="4"/>
  <c r="H316" i="4"/>
  <c r="C316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C291" i="4"/>
  <c r="C292" i="4"/>
  <c r="C293" i="4"/>
  <c r="C294" i="4"/>
  <c r="C295" i="4"/>
  <c r="E295" i="4" s="1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H290" i="4"/>
  <c r="C290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C265" i="4"/>
  <c r="C266" i="4"/>
  <c r="C267" i="4"/>
  <c r="C268" i="4"/>
  <c r="C269" i="4"/>
  <c r="E269" i="4" s="1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H264" i="4"/>
  <c r="C264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H238" i="4"/>
  <c r="C238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C213" i="4"/>
  <c r="C214" i="4"/>
  <c r="C215" i="4"/>
  <c r="C216" i="4"/>
  <c r="C217" i="4"/>
  <c r="E217" i="4" s="1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E233" i="4" s="1"/>
  <c r="C234" i="4"/>
  <c r="C235" i="4"/>
  <c r="H212" i="4"/>
  <c r="C212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C187" i="4"/>
  <c r="C188" i="4"/>
  <c r="C189" i="4"/>
  <c r="C190" i="4"/>
  <c r="C191" i="4"/>
  <c r="E191" i="4" s="1"/>
  <c r="C192" i="4"/>
  <c r="C193" i="4"/>
  <c r="C194" i="4"/>
  <c r="C195" i="4"/>
  <c r="C196" i="4"/>
  <c r="C197" i="4"/>
  <c r="C198" i="4"/>
  <c r="C199" i="4"/>
  <c r="E199" i="4" s="1"/>
  <c r="C200" i="4"/>
  <c r="C201" i="4"/>
  <c r="C202" i="4"/>
  <c r="C203" i="4"/>
  <c r="C204" i="4"/>
  <c r="C205" i="4"/>
  <c r="C206" i="4"/>
  <c r="C207" i="4"/>
  <c r="C208" i="4"/>
  <c r="C209" i="4"/>
  <c r="H186" i="4"/>
  <c r="C186" i="4"/>
  <c r="H183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J172" i="4" s="1"/>
  <c r="H173" i="4"/>
  <c r="H174" i="4"/>
  <c r="H175" i="4"/>
  <c r="H176" i="4"/>
  <c r="H177" i="4"/>
  <c r="H178" i="4"/>
  <c r="H179" i="4"/>
  <c r="H180" i="4"/>
  <c r="H181" i="4"/>
  <c r="H182" i="4"/>
  <c r="C183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H160" i="4"/>
  <c r="C160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C135" i="4"/>
  <c r="C136" i="4"/>
  <c r="C137" i="4"/>
  <c r="C138" i="4"/>
  <c r="C139" i="4"/>
  <c r="E139" i="4" s="1"/>
  <c r="C140" i="4"/>
  <c r="C141" i="4"/>
  <c r="C142" i="4"/>
  <c r="C143" i="4"/>
  <c r="C144" i="4"/>
  <c r="C145" i="4"/>
  <c r="C146" i="4"/>
  <c r="C147" i="4"/>
  <c r="E147" i="4" s="1"/>
  <c r="C148" i="4"/>
  <c r="C149" i="4"/>
  <c r="C150" i="4"/>
  <c r="C151" i="4"/>
  <c r="C152" i="4"/>
  <c r="C153" i="4"/>
  <c r="C154" i="4"/>
  <c r="C155" i="4"/>
  <c r="E155" i="4" s="1"/>
  <c r="C156" i="4"/>
  <c r="C157" i="4"/>
  <c r="H134" i="4"/>
  <c r="C134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C109" i="4"/>
  <c r="C110" i="4"/>
  <c r="C111" i="4"/>
  <c r="C112" i="4"/>
  <c r="C113" i="4"/>
  <c r="E113" i="4" s="1"/>
  <c r="C114" i="4"/>
  <c r="C115" i="4"/>
  <c r="C116" i="4"/>
  <c r="C117" i="4"/>
  <c r="C118" i="4"/>
  <c r="C119" i="4"/>
  <c r="C120" i="4"/>
  <c r="C121" i="4"/>
  <c r="E121" i="4" s="1"/>
  <c r="C122" i="4"/>
  <c r="C123" i="4"/>
  <c r="C124" i="4"/>
  <c r="C125" i="4"/>
  <c r="C126" i="4"/>
  <c r="C127" i="4"/>
  <c r="C128" i="4"/>
  <c r="C129" i="4"/>
  <c r="E129" i="4" s="1"/>
  <c r="C130" i="4"/>
  <c r="C131" i="4"/>
  <c r="H108" i="4"/>
  <c r="C108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C83" i="4"/>
  <c r="C84" i="4"/>
  <c r="C85" i="4"/>
  <c r="C86" i="4"/>
  <c r="C87" i="4"/>
  <c r="E87" i="4" s="1"/>
  <c r="C88" i="4"/>
  <c r="C89" i="4"/>
  <c r="C90" i="4"/>
  <c r="C91" i="4"/>
  <c r="C92" i="4"/>
  <c r="C93" i="4"/>
  <c r="C94" i="4"/>
  <c r="C95" i="4"/>
  <c r="E95" i="4" s="1"/>
  <c r="C96" i="4"/>
  <c r="C97" i="4"/>
  <c r="C98" i="4"/>
  <c r="C99" i="4"/>
  <c r="C100" i="4"/>
  <c r="C101" i="4"/>
  <c r="C102" i="4"/>
  <c r="C103" i="4"/>
  <c r="E103" i="4" s="1"/>
  <c r="C104" i="4"/>
  <c r="C105" i="4"/>
  <c r="H82" i="4"/>
  <c r="C82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C57" i="4"/>
  <c r="C58" i="4"/>
  <c r="C59" i="4"/>
  <c r="C60" i="4"/>
  <c r="C61" i="4"/>
  <c r="E61" i="4" s="1"/>
  <c r="C62" i="4"/>
  <c r="C63" i="4"/>
  <c r="C64" i="4"/>
  <c r="C65" i="4"/>
  <c r="C66" i="4"/>
  <c r="C67" i="4"/>
  <c r="C68" i="4"/>
  <c r="C69" i="4"/>
  <c r="E69" i="4" s="1"/>
  <c r="C70" i="4"/>
  <c r="C71" i="4"/>
  <c r="C72" i="4"/>
  <c r="C73" i="4"/>
  <c r="C74" i="4"/>
  <c r="C75" i="4"/>
  <c r="C76" i="4"/>
  <c r="C77" i="4"/>
  <c r="E77" i="4" s="1"/>
  <c r="C78" i="4"/>
  <c r="C79" i="4"/>
  <c r="H56" i="4"/>
  <c r="C56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C31" i="4"/>
  <c r="C32" i="4"/>
  <c r="C33" i="4"/>
  <c r="C34" i="4"/>
  <c r="C35" i="4"/>
  <c r="E35" i="4" s="1"/>
  <c r="C36" i="4"/>
  <c r="C37" i="4"/>
  <c r="C38" i="4"/>
  <c r="C39" i="4"/>
  <c r="C40" i="4"/>
  <c r="C41" i="4"/>
  <c r="C42" i="4"/>
  <c r="C43" i="4"/>
  <c r="E43" i="4" s="1"/>
  <c r="C44" i="4"/>
  <c r="C45" i="4"/>
  <c r="C46" i="4"/>
  <c r="C47" i="4"/>
  <c r="C48" i="4"/>
  <c r="C49" i="4"/>
  <c r="C50" i="4"/>
  <c r="C51" i="4"/>
  <c r="E51" i="4" s="1"/>
  <c r="C52" i="4"/>
  <c r="C53" i="4"/>
  <c r="H30" i="4"/>
  <c r="C30" i="4"/>
  <c r="M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E22" i="4" s="1"/>
  <c r="C23" i="4"/>
  <c r="C24" i="4"/>
  <c r="C25" i="4"/>
  <c r="C26" i="4"/>
  <c r="C27" i="4"/>
  <c r="C4" i="4"/>
  <c r="J394" i="4" l="1"/>
  <c r="M239" i="4"/>
  <c r="J155" i="4"/>
  <c r="J147" i="4"/>
  <c r="J139" i="4"/>
  <c r="E485" i="4"/>
  <c r="J439" i="4"/>
  <c r="J391" i="4"/>
  <c r="J383" i="4"/>
  <c r="M343" i="4"/>
  <c r="J186" i="4"/>
  <c r="V4" i="4"/>
  <c r="E74" i="4"/>
  <c r="E66" i="4"/>
  <c r="E58" i="4"/>
  <c r="J65" i="4"/>
  <c r="J69" i="4"/>
  <c r="J61" i="4"/>
  <c r="E518" i="4"/>
  <c r="E510" i="4"/>
  <c r="E506" i="4"/>
  <c r="J517" i="4"/>
  <c r="M499" i="4"/>
  <c r="J450" i="4"/>
  <c r="E432" i="4"/>
  <c r="E435" i="4"/>
  <c r="E371" i="4"/>
  <c r="E257" i="4"/>
  <c r="E241" i="4"/>
  <c r="J240" i="4"/>
  <c r="J222" i="4"/>
  <c r="J180" i="4"/>
  <c r="J163" i="4"/>
  <c r="J170" i="4"/>
  <c r="J179" i="4"/>
  <c r="J171" i="4"/>
  <c r="E170" i="4"/>
  <c r="E153" i="4"/>
  <c r="E145" i="4"/>
  <c r="E137" i="4"/>
  <c r="J152" i="4"/>
  <c r="J144" i="4"/>
  <c r="J136" i="4"/>
  <c r="J153" i="4"/>
  <c r="J145" i="4"/>
  <c r="J137" i="4"/>
  <c r="E130" i="4"/>
  <c r="E122" i="4"/>
  <c r="E114" i="4"/>
  <c r="J121" i="4"/>
  <c r="J86" i="4"/>
  <c r="J102" i="4"/>
  <c r="E102" i="4"/>
  <c r="E94" i="4"/>
  <c r="E86" i="4"/>
  <c r="J101" i="4"/>
  <c r="J93" i="4"/>
  <c r="J85" i="4"/>
  <c r="M83" i="4"/>
  <c r="J94" i="4"/>
  <c r="J105" i="4"/>
  <c r="J97" i="4"/>
  <c r="J89" i="4"/>
  <c r="E76" i="4"/>
  <c r="E68" i="4"/>
  <c r="J77" i="4"/>
  <c r="E60" i="4"/>
  <c r="E517" i="4"/>
  <c r="J510" i="4"/>
  <c r="J502" i="4"/>
  <c r="E491" i="4"/>
  <c r="E475" i="4"/>
  <c r="J491" i="4"/>
  <c r="J483" i="4"/>
  <c r="E479" i="4"/>
  <c r="J489" i="4"/>
  <c r="J476" i="4"/>
  <c r="J455" i="4"/>
  <c r="E460" i="4"/>
  <c r="J467" i="4"/>
  <c r="J451" i="4"/>
  <c r="J426" i="4"/>
  <c r="E425" i="4"/>
  <c r="E405" i="4"/>
  <c r="J406" i="4"/>
  <c r="M395" i="4"/>
  <c r="J389" i="4"/>
  <c r="J381" i="4"/>
  <c r="J373" i="4"/>
  <c r="M369" i="4"/>
  <c r="J345" i="4"/>
  <c r="J361" i="4"/>
  <c r="E338" i="4"/>
  <c r="E322" i="4"/>
  <c r="J329" i="4"/>
  <c r="J321" i="4"/>
  <c r="E298" i="4"/>
  <c r="E310" i="4"/>
  <c r="E297" i="4"/>
  <c r="J302" i="4"/>
  <c r="J294" i="4"/>
  <c r="E294" i="4"/>
  <c r="M291" i="4"/>
  <c r="J286" i="4"/>
  <c r="J287" i="4"/>
  <c r="J271" i="4"/>
  <c r="M265" i="4"/>
  <c r="E267" i="4"/>
  <c r="J284" i="4"/>
  <c r="J276" i="4"/>
  <c r="E284" i="4"/>
  <c r="J283" i="4"/>
  <c r="J275" i="4"/>
  <c r="J267" i="4"/>
  <c r="E244" i="4"/>
  <c r="J259" i="4"/>
  <c r="J243" i="4"/>
  <c r="E253" i="4"/>
  <c r="J257" i="4"/>
  <c r="J241" i="4"/>
  <c r="J224" i="4"/>
  <c r="E232" i="4"/>
  <c r="E216" i="4"/>
  <c r="E231" i="4"/>
  <c r="E215" i="4"/>
  <c r="J219" i="4"/>
  <c r="J233" i="4"/>
  <c r="J225" i="4"/>
  <c r="J217" i="4"/>
  <c r="E186" i="4"/>
  <c r="M187" i="4"/>
  <c r="E190" i="4"/>
  <c r="E198" i="4"/>
  <c r="J198" i="4"/>
  <c r="E180" i="4"/>
  <c r="E172" i="4"/>
  <c r="E164" i="4"/>
  <c r="J177" i="4"/>
  <c r="J166" i="4"/>
  <c r="E181" i="4"/>
  <c r="E173" i="4"/>
  <c r="E165" i="4"/>
  <c r="M161" i="4"/>
  <c r="E154" i="4"/>
  <c r="J154" i="4"/>
  <c r="J138" i="4"/>
  <c r="E146" i="4"/>
  <c r="J146" i="4"/>
  <c r="E138" i="4"/>
  <c r="J157" i="4"/>
  <c r="J149" i="4"/>
  <c r="J141" i="4"/>
  <c r="M135" i="4"/>
  <c r="E156" i="4"/>
  <c r="E148" i="4"/>
  <c r="E140" i="4"/>
  <c r="J128" i="4"/>
  <c r="J120" i="4"/>
  <c r="J112" i="4"/>
  <c r="E128" i="4"/>
  <c r="E120" i="4"/>
  <c r="E112" i="4"/>
  <c r="E127" i="4"/>
  <c r="E119" i="4"/>
  <c r="E111" i="4"/>
  <c r="J118" i="4"/>
  <c r="E124" i="4"/>
  <c r="J131" i="4"/>
  <c r="J123" i="4"/>
  <c r="J115" i="4"/>
  <c r="E104" i="4"/>
  <c r="E96" i="4"/>
  <c r="E88" i="4"/>
  <c r="J103" i="4"/>
  <c r="J95" i="4"/>
  <c r="J87" i="4"/>
  <c r="E101" i="4"/>
  <c r="E93" i="4"/>
  <c r="E85" i="4"/>
  <c r="J100" i="4"/>
  <c r="J92" i="4"/>
  <c r="J84" i="4"/>
  <c r="J79" i="4"/>
  <c r="J71" i="4"/>
  <c r="J63" i="4"/>
  <c r="J76" i="4"/>
  <c r="J68" i="4"/>
  <c r="J60" i="4"/>
  <c r="J75" i="4"/>
  <c r="J67" i="4"/>
  <c r="J59" i="4"/>
  <c r="E75" i="4"/>
  <c r="E67" i="4"/>
  <c r="E59" i="4"/>
  <c r="J74" i="4"/>
  <c r="J66" i="4"/>
  <c r="J58" i="4"/>
  <c r="E14" i="4"/>
  <c r="E34" i="4"/>
  <c r="E42" i="4"/>
  <c r="J49" i="4"/>
  <c r="J41" i="4"/>
  <c r="J33" i="4"/>
  <c r="E8" i="4"/>
  <c r="J40" i="4"/>
  <c r="J53" i="4"/>
  <c r="J45" i="4"/>
  <c r="J37" i="4"/>
  <c r="M31" i="4"/>
  <c r="E53" i="4"/>
  <c r="E45" i="4"/>
  <c r="J52" i="4"/>
  <c r="E52" i="4"/>
  <c r="E44" i="4"/>
  <c r="E36" i="4"/>
  <c r="J50" i="4"/>
  <c r="J34" i="4"/>
  <c r="M447" i="4"/>
  <c r="E23" i="4"/>
  <c r="M213" i="4"/>
  <c r="M317" i="4"/>
  <c r="E64" i="4"/>
  <c r="E72" i="4"/>
  <c r="E290" i="4"/>
  <c r="E306" i="4"/>
  <c r="E487" i="4"/>
  <c r="J461" i="4"/>
  <c r="M57" i="4"/>
  <c r="M421" i="4"/>
  <c r="J30" i="4"/>
  <c r="J56" i="4"/>
  <c r="J82" i="4"/>
  <c r="J160" i="4"/>
  <c r="J238" i="4"/>
  <c r="J290" i="4"/>
  <c r="J472" i="4"/>
  <c r="J498" i="4"/>
  <c r="E162" i="4"/>
  <c r="E178" i="4"/>
  <c r="E163" i="4"/>
  <c r="E171" i="4"/>
  <c r="E179" i="4"/>
  <c r="E197" i="4"/>
  <c r="J300" i="4"/>
  <c r="J308" i="4"/>
  <c r="M109" i="4"/>
  <c r="M473" i="4"/>
  <c r="J250" i="4"/>
  <c r="J466" i="4"/>
  <c r="E16" i="4"/>
  <c r="E91" i="4"/>
  <c r="E187" i="4"/>
  <c r="E195" i="4"/>
  <c r="E213" i="4"/>
  <c r="E265" i="4"/>
  <c r="E317" i="4"/>
  <c r="E333" i="4"/>
  <c r="E369" i="4"/>
  <c r="E395" i="4"/>
  <c r="E403" i="4"/>
  <c r="E411" i="4"/>
  <c r="E7" i="4"/>
  <c r="E474" i="4"/>
  <c r="J456" i="4"/>
  <c r="J508" i="4"/>
  <c r="E509" i="4"/>
  <c r="J377" i="4"/>
  <c r="J83" i="4"/>
  <c r="J447" i="4"/>
  <c r="E482" i="4"/>
  <c r="E71" i="4"/>
  <c r="J463" i="4"/>
  <c r="E385" i="4"/>
  <c r="E394" i="4"/>
  <c r="E498" i="4"/>
  <c r="J213" i="4"/>
  <c r="J194" i="4"/>
  <c r="E229" i="4"/>
  <c r="E264" i="4"/>
  <c r="E429" i="4"/>
  <c r="E32" i="4"/>
  <c r="E40" i="4"/>
  <c r="E48" i="4"/>
  <c r="E508" i="4"/>
  <c r="E33" i="4"/>
  <c r="E41" i="4"/>
  <c r="E49" i="4"/>
  <c r="J221" i="4"/>
  <c r="E50" i="4"/>
  <c r="E360" i="4"/>
  <c r="J135" i="4"/>
  <c r="J143" i="4"/>
  <c r="E136" i="4"/>
  <c r="E144" i="4"/>
  <c r="J256" i="4"/>
  <c r="J429" i="4"/>
  <c r="J151" i="4"/>
  <c r="J168" i="4"/>
  <c r="E222" i="4"/>
  <c r="J282" i="4"/>
  <c r="E387" i="4"/>
  <c r="J57" i="4"/>
  <c r="E152" i="4"/>
  <c r="E161" i="4"/>
  <c r="E169" i="4"/>
  <c r="J176" i="4"/>
  <c r="E422" i="4"/>
  <c r="E177" i="4"/>
  <c r="J229" i="4"/>
  <c r="E378" i="4"/>
  <c r="J515" i="4"/>
  <c r="E193" i="4"/>
  <c r="E227" i="4"/>
  <c r="J226" i="4"/>
  <c r="E261" i="4"/>
  <c r="E287" i="4"/>
  <c r="E271" i="4"/>
  <c r="J278" i="4"/>
  <c r="E391" i="4"/>
  <c r="E383" i="4"/>
  <c r="J374" i="4"/>
  <c r="E478" i="4"/>
  <c r="J486" i="4"/>
  <c r="E521" i="4"/>
  <c r="J512" i="4"/>
  <c r="J73" i="4"/>
  <c r="E437" i="4"/>
  <c r="E234" i="4"/>
  <c r="E226" i="4"/>
  <c r="E260" i="4"/>
  <c r="E278" i="4"/>
  <c r="J363" i="4"/>
  <c r="E390" i="4"/>
  <c r="E374" i="4"/>
  <c r="E84" i="4"/>
  <c r="J91" i="4"/>
  <c r="J99" i="4"/>
  <c r="J109" i="4"/>
  <c r="E92" i="4"/>
  <c r="E100" i="4"/>
  <c r="E110" i="4"/>
  <c r="E118" i="4"/>
  <c r="E126" i="4"/>
  <c r="E196" i="4"/>
  <c r="E274" i="4"/>
  <c r="E326" i="4"/>
  <c r="E344" i="4"/>
  <c r="J304" i="4"/>
  <c r="E218" i="4"/>
  <c r="J164" i="4"/>
  <c r="J200" i="4"/>
  <c r="J208" i="4"/>
  <c r="J433" i="4"/>
  <c r="J348" i="4"/>
  <c r="J356" i="4"/>
  <c r="J51" i="4"/>
  <c r="J43" i="4"/>
  <c r="J35" i="4"/>
  <c r="J70" i="4"/>
  <c r="E149" i="4"/>
  <c r="J260" i="4"/>
  <c r="J42" i="4"/>
  <c r="J436" i="4"/>
  <c r="E464" i="4"/>
  <c r="E448" i="4"/>
  <c r="E15" i="4"/>
  <c r="J88" i="4"/>
  <c r="E157" i="4"/>
  <c r="E39" i="4"/>
  <c r="E31" i="4"/>
  <c r="J64" i="4"/>
  <c r="E99" i="4"/>
  <c r="E83" i="4"/>
  <c r="J90" i="4"/>
  <c r="E108" i="4"/>
  <c r="E125" i="4"/>
  <c r="E117" i="4"/>
  <c r="E109" i="4"/>
  <c r="E134" i="4"/>
  <c r="E151" i="4"/>
  <c r="E143" i="4"/>
  <c r="E135" i="4"/>
  <c r="J150" i="4"/>
  <c r="J142" i="4"/>
  <c r="E160" i="4"/>
  <c r="E168" i="4"/>
  <c r="E183" i="4"/>
  <c r="J175" i="4"/>
  <c r="J228" i="4"/>
  <c r="J280" i="4"/>
  <c r="J410" i="4"/>
  <c r="E428" i="4"/>
  <c r="E455" i="4"/>
  <c r="E447" i="4"/>
  <c r="J454" i="4"/>
  <c r="J506" i="4"/>
  <c r="J48" i="4"/>
  <c r="J32" i="4"/>
  <c r="J130" i="4"/>
  <c r="J252" i="4"/>
  <c r="J337" i="4"/>
  <c r="E280" i="4"/>
  <c r="E272" i="4"/>
  <c r="J479" i="4"/>
  <c r="E514" i="4"/>
  <c r="J521" i="4"/>
  <c r="J47" i="4"/>
  <c r="J39" i="4"/>
  <c r="J31" i="4"/>
  <c r="E73" i="4"/>
  <c r="E65" i="4"/>
  <c r="E57" i="4"/>
  <c r="J495" i="4"/>
  <c r="E402" i="4"/>
  <c r="E410" i="4"/>
  <c r="J306" i="4"/>
  <c r="E291" i="4"/>
  <c r="E303" i="4"/>
  <c r="J246" i="4"/>
  <c r="E47" i="4"/>
  <c r="E189" i="4"/>
  <c r="J190" i="4"/>
  <c r="J196" i="4"/>
  <c r="J202" i="4"/>
  <c r="J206" i="4"/>
  <c r="J223" i="4"/>
  <c r="J227" i="4"/>
  <c r="J231" i="4"/>
  <c r="J239" i="4"/>
  <c r="E245" i="4"/>
  <c r="E249" i="4"/>
  <c r="E251" i="4"/>
  <c r="J303" i="4"/>
  <c r="J305" i="4"/>
  <c r="J307" i="4"/>
  <c r="J309" i="4"/>
  <c r="J311" i="4"/>
  <c r="J313" i="4"/>
  <c r="J317" i="4"/>
  <c r="J327" i="4"/>
  <c r="J331" i="4"/>
  <c r="J333" i="4"/>
  <c r="E345" i="4"/>
  <c r="E351" i="4"/>
  <c r="E355" i="4"/>
  <c r="E359" i="4"/>
  <c r="J360" i="4"/>
  <c r="E384" i="4"/>
  <c r="J401" i="4"/>
  <c r="E417" i="4"/>
  <c r="E421" i="4"/>
  <c r="E434" i="4"/>
  <c r="E438" i="4"/>
  <c r="E440" i="4"/>
  <c r="E442" i="4"/>
  <c r="E452" i="4"/>
  <c r="E456" i="4"/>
  <c r="E468" i="4"/>
  <c r="E472" i="4"/>
  <c r="J475" i="4"/>
  <c r="E495" i="4"/>
  <c r="E30" i="4"/>
  <c r="E176" i="4"/>
  <c r="E37" i="4"/>
  <c r="E79" i="4"/>
  <c r="E63" i="4"/>
  <c r="J78" i="4"/>
  <c r="J62" i="4"/>
  <c r="E105" i="4"/>
  <c r="E97" i="4"/>
  <c r="E89" i="4"/>
  <c r="E131" i="4"/>
  <c r="E123" i="4"/>
  <c r="E115" i="4"/>
  <c r="J114" i="4"/>
  <c r="E141" i="4"/>
  <c r="J148" i="4"/>
  <c r="J140" i="4"/>
  <c r="E182" i="4"/>
  <c r="E174" i="4"/>
  <c r="E166" i="4"/>
  <c r="J72" i="4"/>
  <c r="E82" i="4"/>
  <c r="J187" i="4"/>
  <c r="J189" i="4"/>
  <c r="E203" i="4"/>
  <c r="E207" i="4"/>
  <c r="J218" i="4"/>
  <c r="J220" i="4"/>
  <c r="E230" i="4"/>
  <c r="E240" i="4"/>
  <c r="J245" i="4"/>
  <c r="J247" i="4"/>
  <c r="E273" i="4"/>
  <c r="E281" i="4"/>
  <c r="E283" i="4"/>
  <c r="E302" i="4"/>
  <c r="E312" i="4"/>
  <c r="E316" i="4"/>
  <c r="E320" i="4"/>
  <c r="E332" i="4"/>
  <c r="E336" i="4"/>
  <c r="J351" i="4"/>
  <c r="J355" i="4"/>
  <c r="E361" i="4"/>
  <c r="E365" i="4"/>
  <c r="E375" i="4"/>
  <c r="E396" i="4"/>
  <c r="E398" i="4"/>
  <c r="E406" i="4"/>
  <c r="J423" i="4"/>
  <c r="E433" i="4"/>
  <c r="J452" i="4"/>
  <c r="J460" i="4"/>
  <c r="J468" i="4"/>
  <c r="E480" i="4"/>
  <c r="E501" i="4"/>
  <c r="J518" i="4"/>
  <c r="J199" i="4"/>
  <c r="J201" i="4"/>
  <c r="J203" i="4"/>
  <c r="J205" i="4"/>
  <c r="J207" i="4"/>
  <c r="J209" i="4"/>
  <c r="E221" i="4"/>
  <c r="E246" i="4"/>
  <c r="E248" i="4"/>
  <c r="E250" i="4"/>
  <c r="E252" i="4"/>
  <c r="E270" i="4"/>
  <c r="J273" i="4"/>
  <c r="J277" i="4"/>
  <c r="J279" i="4"/>
  <c r="J298" i="4"/>
  <c r="J310" i="4"/>
  <c r="J316" i="4"/>
  <c r="J322" i="4"/>
  <c r="J324" i="4"/>
  <c r="J328" i="4"/>
  <c r="J332" i="4"/>
  <c r="J338" i="4"/>
  <c r="J342" i="4"/>
  <c r="E348" i="4"/>
  <c r="E352" i="4"/>
  <c r="E356" i="4"/>
  <c r="J400" i="4"/>
  <c r="J404" i="4"/>
  <c r="J408" i="4"/>
  <c r="E412" i="4"/>
  <c r="E414" i="4"/>
  <c r="J425" i="4"/>
  <c r="E441" i="4"/>
  <c r="E449" i="4"/>
  <c r="E451" i="4"/>
  <c r="E461" i="4"/>
  <c r="E465" i="4"/>
  <c r="E467" i="4"/>
  <c r="E484" i="4"/>
  <c r="E488" i="4"/>
  <c r="E494" i="4"/>
  <c r="J499" i="4"/>
  <c r="J501" i="4"/>
  <c r="E507" i="4"/>
  <c r="E511" i="4"/>
  <c r="E519" i="4"/>
  <c r="E194" i="4"/>
  <c r="E202" i="4"/>
  <c r="E204" i="4"/>
  <c r="E206" i="4"/>
  <c r="E208" i="4"/>
  <c r="E212" i="4"/>
  <c r="J215" i="4"/>
  <c r="E225" i="4"/>
  <c r="E235" i="4"/>
  <c r="E239" i="4"/>
  <c r="J242" i="4"/>
  <c r="J244" i="4"/>
  <c r="J248" i="4"/>
  <c r="E256" i="4"/>
  <c r="E276" i="4"/>
  <c r="E299" i="4"/>
  <c r="E301" i="4"/>
  <c r="E305" i="4"/>
  <c r="E307" i="4"/>
  <c r="E311" i="4"/>
  <c r="E313" i="4"/>
  <c r="E321" i="4"/>
  <c r="E325" i="4"/>
  <c r="E329" i="4"/>
  <c r="E337" i="4"/>
  <c r="E343" i="4"/>
  <c r="J344" i="4"/>
  <c r="J352" i="4"/>
  <c r="J358" i="4"/>
  <c r="E364" i="4"/>
  <c r="E368" i="4"/>
  <c r="E376" i="4"/>
  <c r="E380" i="4"/>
  <c r="E401" i="4"/>
  <c r="J416" i="4"/>
  <c r="J420" i="4"/>
  <c r="E430" i="4"/>
  <c r="J441" i="4"/>
  <c r="E483" i="4"/>
  <c r="J492" i="4"/>
  <c r="E502" i="4"/>
  <c r="E254" i="4"/>
  <c r="E268" i="4"/>
  <c r="E379" i="4"/>
  <c r="E505" i="4"/>
  <c r="J122" i="4"/>
  <c r="J192" i="4"/>
  <c r="J98" i="4"/>
  <c r="J38" i="4"/>
  <c r="J167" i="4"/>
  <c r="J104" i="4"/>
  <c r="J96" i="4"/>
  <c r="J36" i="4"/>
  <c r="E56" i="4"/>
  <c r="J44" i="4"/>
  <c r="J156" i="4"/>
  <c r="J165" i="4"/>
  <c r="J191" i="4"/>
  <c r="J193" i="4"/>
  <c r="E201" i="4"/>
  <c r="J204" i="4"/>
  <c r="E214" i="4"/>
  <c r="E275" i="4"/>
  <c r="E279" i="4"/>
  <c r="J195" i="4"/>
  <c r="J197" i="4"/>
  <c r="E220" i="4"/>
  <c r="J264" i="4"/>
  <c r="J266" i="4"/>
  <c r="J269" i="4"/>
  <c r="J281" i="4"/>
  <c r="J291" i="4"/>
  <c r="J293" i="4"/>
  <c r="J296" i="4"/>
  <c r="E300" i="4"/>
  <c r="E319" i="4"/>
  <c r="J326" i="4"/>
  <c r="E335" i="4"/>
  <c r="J346" i="4"/>
  <c r="E353" i="4"/>
  <c r="J362" i="4"/>
  <c r="E370" i="4"/>
  <c r="J371" i="4"/>
  <c r="J382" i="4"/>
  <c r="E386" i="4"/>
  <c r="J387" i="4"/>
  <c r="E397" i="4"/>
  <c r="J398" i="4"/>
  <c r="J409" i="4"/>
  <c r="E413" i="4"/>
  <c r="J414" i="4"/>
  <c r="J422" i="4"/>
  <c r="J424" i="4"/>
  <c r="E426" i="4"/>
  <c r="J431" i="4"/>
  <c r="J438" i="4"/>
  <c r="J449" i="4"/>
  <c r="E458" i="4"/>
  <c r="J465" i="4"/>
  <c r="J474" i="4"/>
  <c r="E476" i="4"/>
  <c r="J481" i="4"/>
  <c r="J488" i="4"/>
  <c r="J490" i="4"/>
  <c r="E492" i="4"/>
  <c r="E499" i="4"/>
  <c r="J513" i="4"/>
  <c r="E515" i="4"/>
  <c r="E46" i="4"/>
  <c r="E38" i="4"/>
  <c r="E98" i="4"/>
  <c r="E90" i="4"/>
  <c r="E116" i="4"/>
  <c r="J134" i="4"/>
  <c r="E150" i="4"/>
  <c r="E142" i="4"/>
  <c r="E175" i="4"/>
  <c r="E167" i="4"/>
  <c r="J182" i="4"/>
  <c r="J174" i="4"/>
  <c r="E188" i="4"/>
  <c r="E205" i="4"/>
  <c r="E224" i="4"/>
  <c r="J230" i="4"/>
  <c r="J232" i="4"/>
  <c r="J235" i="4"/>
  <c r="E243" i="4"/>
  <c r="J249" i="4"/>
  <c r="J251" i="4"/>
  <c r="J254" i="4"/>
  <c r="E258" i="4"/>
  <c r="E282" i="4"/>
  <c r="E285" i="4"/>
  <c r="E292" i="4"/>
  <c r="E309" i="4"/>
  <c r="J319" i="4"/>
  <c r="E330" i="4"/>
  <c r="J335" i="4"/>
  <c r="J350" i="4"/>
  <c r="E357" i="4"/>
  <c r="E363" i="4"/>
  <c r="J364" i="4"/>
  <c r="J370" i="4"/>
  <c r="E372" i="4"/>
  <c r="J375" i="4"/>
  <c r="E381" i="4"/>
  <c r="J386" i="4"/>
  <c r="E388" i="4"/>
  <c r="J397" i="4"/>
  <c r="E399" i="4"/>
  <c r="J402" i="4"/>
  <c r="E408" i="4"/>
  <c r="J413" i="4"/>
  <c r="E415" i="4"/>
  <c r="J428" i="4"/>
  <c r="J442" i="4"/>
  <c r="J446" i="4"/>
  <c r="E453" i="4"/>
  <c r="J458" i="4"/>
  <c r="E469" i="4"/>
  <c r="J478" i="4"/>
  <c r="J494" i="4"/>
  <c r="J503" i="4"/>
  <c r="E512" i="4"/>
  <c r="J519" i="4"/>
  <c r="E78" i="4"/>
  <c r="E70" i="4"/>
  <c r="E62" i="4"/>
  <c r="J129" i="4"/>
  <c r="J113" i="4"/>
  <c r="E200" i="4"/>
  <c r="J212" i="4"/>
  <c r="E219" i="4"/>
  <c r="E238" i="4"/>
  <c r="E255" i="4"/>
  <c r="J261" i="4"/>
  <c r="J268" i="4"/>
  <c r="J270" i="4"/>
  <c r="E277" i="4"/>
  <c r="J285" i="4"/>
  <c r="J295" i="4"/>
  <c r="J297" i="4"/>
  <c r="E304" i="4"/>
  <c r="J312" i="4"/>
  <c r="J323" i="4"/>
  <c r="J339" i="4"/>
  <c r="J343" i="4"/>
  <c r="E354" i="4"/>
  <c r="J359" i="4"/>
  <c r="J372" i="4"/>
  <c r="J388" i="4"/>
  <c r="J390" i="4"/>
  <c r="J399" i="4"/>
  <c r="J415" i="4"/>
  <c r="J417" i="4"/>
  <c r="J435" i="4"/>
  <c r="J462" i="4"/>
  <c r="J473" i="4"/>
  <c r="J485" i="4"/>
  <c r="J505" i="4"/>
  <c r="J178" i="4"/>
  <c r="J162" i="4"/>
  <c r="J188" i="4"/>
  <c r="E192" i="4"/>
  <c r="E209" i="4"/>
  <c r="E228" i="4"/>
  <c r="J234" i="4"/>
  <c r="E247" i="4"/>
  <c r="J253" i="4"/>
  <c r="J255" i="4"/>
  <c r="J258" i="4"/>
  <c r="J265" i="4"/>
  <c r="E286" i="4"/>
  <c r="J292" i="4"/>
  <c r="E296" i="4"/>
  <c r="E318" i="4"/>
  <c r="E324" i="4"/>
  <c r="J325" i="4"/>
  <c r="E331" i="4"/>
  <c r="E334" i="4"/>
  <c r="E342" i="4"/>
  <c r="J347" i="4"/>
  <c r="E349" i="4"/>
  <c r="J354" i="4"/>
  <c r="E358" i="4"/>
  <c r="J365" i="4"/>
  <c r="J376" i="4"/>
  <c r="J403" i="4"/>
  <c r="E420" i="4"/>
  <c r="J421" i="4"/>
  <c r="J427" i="4"/>
  <c r="J432" i="4"/>
  <c r="E436" i="4"/>
  <c r="J437" i="4"/>
  <c r="J448" i="4"/>
  <c r="E454" i="4"/>
  <c r="E457" i="4"/>
  <c r="E463" i="4"/>
  <c r="J464" i="4"/>
  <c r="J477" i="4"/>
  <c r="J482" i="4"/>
  <c r="E486" i="4"/>
  <c r="J487" i="4"/>
  <c r="J493" i="4"/>
  <c r="J500" i="4"/>
  <c r="J516" i="4"/>
  <c r="J110" i="4"/>
  <c r="J214" i="4"/>
  <c r="J216" i="4"/>
  <c r="E223" i="4"/>
  <c r="E242" i="4"/>
  <c r="E259" i="4"/>
  <c r="E266" i="4"/>
  <c r="J272" i="4"/>
  <c r="J274" i="4"/>
  <c r="E293" i="4"/>
  <c r="J299" i="4"/>
  <c r="J301" i="4"/>
  <c r="E308" i="4"/>
  <c r="J320" i="4"/>
  <c r="J336" i="4"/>
  <c r="J349" i="4"/>
  <c r="J369" i="4"/>
  <c r="J378" i="4"/>
  <c r="E382" i="4"/>
  <c r="J385" i="4"/>
  <c r="J396" i="4"/>
  <c r="J405" i="4"/>
  <c r="E409" i="4"/>
  <c r="J412" i="4"/>
  <c r="E424" i="4"/>
  <c r="E431" i="4"/>
  <c r="J443" i="4"/>
  <c r="J459" i="4"/>
  <c r="E481" i="4"/>
  <c r="E490" i="4"/>
  <c r="J504" i="4"/>
  <c r="J509" i="4"/>
  <c r="E513" i="4"/>
  <c r="J514" i="4"/>
  <c r="J520" i="4"/>
  <c r="J125" i="4"/>
  <c r="J117" i="4"/>
  <c r="J183" i="4"/>
  <c r="J161" i="4"/>
  <c r="J173" i="4"/>
  <c r="J169" i="4"/>
  <c r="J181" i="4"/>
  <c r="J111" i="4"/>
  <c r="J126" i="4"/>
  <c r="J119" i="4"/>
  <c r="J127" i="4"/>
  <c r="J116" i="4"/>
  <c r="J108" i="4"/>
  <c r="J124" i="4"/>
  <c r="J46" i="4"/>
  <c r="J334" i="4"/>
  <c r="E350" i="4"/>
  <c r="J368" i="4"/>
  <c r="E377" i="4"/>
  <c r="J395" i="4"/>
  <c r="E404" i="4"/>
  <c r="J434" i="4"/>
  <c r="E443" i="4"/>
  <c r="E450" i="4"/>
  <c r="E477" i="4"/>
  <c r="E504" i="4"/>
  <c r="E323" i="4"/>
  <c r="J353" i="4"/>
  <c r="E362" i="4"/>
  <c r="J380" i="4"/>
  <c r="E389" i="4"/>
  <c r="J407" i="4"/>
  <c r="E416" i="4"/>
  <c r="E423" i="4"/>
  <c r="J453" i="4"/>
  <c r="E462" i="4"/>
  <c r="J480" i="4"/>
  <c r="E489" i="4"/>
  <c r="J507" i="4"/>
  <c r="E516" i="4"/>
  <c r="J318" i="4"/>
  <c r="E327" i="4"/>
  <c r="J357" i="4"/>
  <c r="J384" i="4"/>
  <c r="J411" i="4"/>
  <c r="E427" i="4"/>
  <c r="J457" i="4"/>
  <c r="E466" i="4"/>
  <c r="J484" i="4"/>
  <c r="E493" i="4"/>
  <c r="J511" i="4"/>
  <c r="E520" i="4"/>
  <c r="J330" i="4"/>
  <c r="E339" i="4"/>
  <c r="E346" i="4"/>
  <c r="E373" i="4"/>
  <c r="E400" i="4"/>
  <c r="J430" i="4"/>
  <c r="E439" i="4"/>
  <c r="E446" i="4"/>
  <c r="J469" i="4"/>
  <c r="E473" i="4"/>
  <c r="E500" i="4"/>
  <c r="E24" i="4"/>
  <c r="J15" i="4"/>
  <c r="J5" i="4"/>
  <c r="J13" i="4"/>
  <c r="J27" i="4"/>
  <c r="J19" i="4"/>
  <c r="J11" i="4"/>
  <c r="E20" i="4"/>
  <c r="J20" i="4"/>
  <c r="E19" i="4"/>
  <c r="E27" i="4"/>
  <c r="E11" i="4"/>
  <c r="E25" i="4"/>
  <c r="J8" i="4"/>
  <c r="J22" i="4"/>
  <c r="J14" i="4"/>
  <c r="J18" i="4"/>
  <c r="J10" i="4"/>
  <c r="J25" i="4"/>
  <c r="J17" i="4"/>
  <c r="J9" i="4"/>
  <c r="E10" i="4"/>
  <c r="J26" i="4"/>
  <c r="J23" i="4"/>
  <c r="J7" i="4"/>
  <c r="J21" i="4"/>
  <c r="E13" i="4"/>
  <c r="E26" i="4"/>
  <c r="E18" i="4"/>
  <c r="E21" i="4"/>
  <c r="E5" i="4"/>
  <c r="E17" i="4"/>
  <c r="E9" i="4"/>
  <c r="J24" i="4"/>
  <c r="J16" i="4"/>
  <c r="E12" i="4"/>
  <c r="J12" i="4"/>
  <c r="M5" i="4"/>
  <c r="J6" i="4"/>
  <c r="J4" i="4"/>
  <c r="E4" i="4"/>
  <c r="Q17" i="4" l="1"/>
  <c r="P9" i="4"/>
  <c r="P11" i="4"/>
  <c r="Q13" i="4"/>
  <c r="P26" i="4"/>
  <c r="U4" i="4"/>
  <c r="P12" i="4"/>
  <c r="P22" i="4"/>
  <c r="P6" i="4"/>
  <c r="P13" i="4"/>
  <c r="Q24" i="4"/>
  <c r="Q21" i="4"/>
  <c r="Q10" i="4"/>
  <c r="P19" i="4"/>
  <c r="Q15" i="4"/>
  <c r="Q25" i="4"/>
  <c r="P4" i="4"/>
  <c r="Q7" i="4"/>
  <c r="Q18" i="4"/>
  <c r="Q20" i="4"/>
  <c r="P24" i="4"/>
  <c r="P15" i="4"/>
  <c r="P7" i="4"/>
  <c r="P14" i="4"/>
  <c r="Q5" i="4"/>
  <c r="Q4" i="4"/>
  <c r="P17" i="4"/>
  <c r="Q23" i="4"/>
  <c r="Q14" i="4"/>
  <c r="P20" i="4"/>
  <c r="Q26" i="4"/>
  <c r="P8" i="4"/>
  <c r="P27" i="4"/>
  <c r="P5" i="4"/>
  <c r="Q11" i="4"/>
  <c r="P21" i="4"/>
  <c r="P10" i="4"/>
  <c r="Q8" i="4"/>
  <c r="Q19" i="4"/>
  <c r="P23" i="4"/>
  <c r="Q16" i="4"/>
  <c r="Q6" i="4"/>
  <c r="Q22" i="4"/>
  <c r="Q12" i="4"/>
  <c r="P18" i="4"/>
  <c r="Q9" i="4"/>
  <c r="P25" i="4"/>
  <c r="Q27" i="4"/>
  <c r="E470" i="4"/>
  <c r="P16" i="4"/>
  <c r="E522" i="4"/>
  <c r="J522" i="4"/>
  <c r="J496" i="4"/>
  <c r="E496" i="4"/>
  <c r="J470" i="4"/>
  <c r="E444" i="4"/>
  <c r="J444" i="4"/>
  <c r="J418" i="4"/>
  <c r="E418" i="4"/>
  <c r="J392" i="4"/>
  <c r="E392" i="4"/>
  <c r="E366" i="4"/>
  <c r="J366" i="4"/>
  <c r="J340" i="4"/>
  <c r="E340" i="4"/>
  <c r="E314" i="4"/>
  <c r="J314" i="4"/>
  <c r="J288" i="4"/>
  <c r="E288" i="4"/>
  <c r="E262" i="4"/>
  <c r="J262" i="4"/>
  <c r="E236" i="4"/>
  <c r="J236" i="4"/>
  <c r="J210" i="4"/>
  <c r="E210" i="4"/>
  <c r="E184" i="4"/>
  <c r="J184" i="4"/>
  <c r="E158" i="4"/>
  <c r="J158" i="4"/>
  <c r="J132" i="4"/>
  <c r="E132" i="4"/>
  <c r="J106" i="4"/>
  <c r="E106" i="4"/>
  <c r="J80" i="4"/>
  <c r="E80" i="4"/>
  <c r="E54" i="4"/>
  <c r="J54" i="4"/>
  <c r="J28" i="4"/>
  <c r="E28" i="4"/>
  <c r="S4" i="4" l="1"/>
  <c r="T4" i="4"/>
</calcChain>
</file>

<file path=xl/sharedStrings.xml><?xml version="1.0" encoding="utf-8"?>
<sst xmlns="http://schemas.openxmlformats.org/spreadsheetml/2006/main" count="378" uniqueCount="20">
  <si>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</si>
  <si>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</si>
  <si>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</si>
  <si>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</si>
  <si>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</si>
  <si>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</si>
  <si>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</si>
  <si>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</si>
  <si>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</si>
  <si>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</si>
  <si>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</si>
  <si>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</si>
  <si>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</si>
  <si>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</si>
  <si>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</si>
  <si>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</si>
  <si>
    <t>Média dos Erros Horários</t>
  </si>
  <si>
    <t>Média de Erros Díários</t>
  </si>
  <si>
    <t>Lucro Médio</t>
  </si>
  <si>
    <t>Lucro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</si>
</sst>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10" fontId="2" fillId="3" borderId="0" xfId="1" applyNumberFormat="1" applyFont="1" applyFill="1"/>
    <xf numFmtId="10" fontId="0" fillId="0" borderId="0" xfId="0" applyNumberFormat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L4" sqref="L4"/>
    </sheetView>
  </sheetViews>
  <sheetFormatPr defaultRowHeight="15" x14ac:dyDescent="0.25"/>
  <sheetData>
    <row r="2" spans="1:16" x14ac:dyDescent="0.25">
      <c r="A2" t="s">
        <v>4</v>
      </c>
    </row>
    <row r="3" spans="1:1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K3" s="1" t="s">
        <v>0</v>
      </c>
      <c r="L3" s="2" t="s">
        <v>1</v>
      </c>
      <c r="M3" s="2" t="s">
        <v>2</v>
      </c>
      <c r="O3" s="1" t="s">
        <v>3</v>
      </c>
      <c r="P3" s="3">
        <v>614750.07298033102</v>
      </c>
    </row>
    <row r="4" spans="1:16" x14ac:dyDescent="0.25">
      <c r="B4" s="2">
        <v>1</v>
      </c>
      <c r="C4" s="4">
        <v>0</v>
      </c>
      <c r="D4" s="5">
        <v>108.50000000000004</v>
      </c>
      <c r="E4" s="5">
        <v>200</v>
      </c>
      <c r="F4" s="5">
        <v>200</v>
      </c>
      <c r="G4" s="5">
        <v>300</v>
      </c>
      <c r="H4" s="5">
        <v>277.90000000000003</v>
      </c>
      <c r="I4" s="6">
        <v>260.68999999999994</v>
      </c>
      <c r="K4" s="2">
        <v>1</v>
      </c>
      <c r="L4" s="4">
        <v>1347.0900000000001</v>
      </c>
      <c r="M4" s="6">
        <v>18.86</v>
      </c>
    </row>
    <row r="5" spans="1:16" x14ac:dyDescent="0.25">
      <c r="B5" s="2">
        <v>2</v>
      </c>
      <c r="C5" s="7">
        <v>0</v>
      </c>
      <c r="D5">
        <v>155</v>
      </c>
      <c r="E5">
        <v>226.26744186046511</v>
      </c>
      <c r="F5">
        <v>226.26744186046497</v>
      </c>
      <c r="G5">
        <v>300</v>
      </c>
      <c r="H5">
        <v>195.69767441860452</v>
      </c>
      <c r="I5" s="8">
        <v>170.26744186046491</v>
      </c>
      <c r="K5" s="2">
        <v>2</v>
      </c>
      <c r="L5" s="7">
        <v>1273.4999999999995</v>
      </c>
      <c r="M5" s="8">
        <v>18.48</v>
      </c>
    </row>
    <row r="6" spans="1:16" x14ac:dyDescent="0.25">
      <c r="B6" s="2">
        <v>3</v>
      </c>
      <c r="C6" s="7">
        <v>108.5</v>
      </c>
      <c r="D6">
        <v>151.12142857142859</v>
      </c>
      <c r="E6">
        <v>177.23357142857142</v>
      </c>
      <c r="F6">
        <v>177.23357142857142</v>
      </c>
      <c r="G6">
        <v>300</v>
      </c>
      <c r="H6">
        <v>151.12142857142862</v>
      </c>
      <c r="I6" s="8">
        <v>140</v>
      </c>
      <c r="K6" s="2">
        <v>3</v>
      </c>
      <c r="L6" s="7">
        <v>1205.21</v>
      </c>
      <c r="M6" s="8">
        <v>18.54</v>
      </c>
    </row>
    <row r="7" spans="1:16" x14ac:dyDescent="0.25">
      <c r="B7" s="2">
        <v>4</v>
      </c>
      <c r="C7" s="7">
        <v>137.15576923076927</v>
      </c>
      <c r="D7">
        <v>137.15576923076929</v>
      </c>
      <c r="E7">
        <v>161.87134615384616</v>
      </c>
      <c r="F7">
        <v>161.87134615384616</v>
      </c>
      <c r="G7">
        <v>300</v>
      </c>
      <c r="H7">
        <v>137.15576923076929</v>
      </c>
      <c r="I7" s="8">
        <v>140</v>
      </c>
      <c r="K7" s="2">
        <v>4</v>
      </c>
      <c r="L7" s="7">
        <v>1175.2100000000003</v>
      </c>
      <c r="M7" s="8">
        <v>18.43</v>
      </c>
    </row>
    <row r="8" spans="1:16" x14ac:dyDescent="0.25">
      <c r="B8" s="2">
        <v>5</v>
      </c>
      <c r="C8" s="7">
        <v>138.93269230769232</v>
      </c>
      <c r="D8">
        <v>138.93269230769229</v>
      </c>
      <c r="E8">
        <v>163.82596153846154</v>
      </c>
      <c r="F8">
        <v>163.82596153846154</v>
      </c>
      <c r="G8">
        <v>300</v>
      </c>
      <c r="H8">
        <v>138.93269230769229</v>
      </c>
      <c r="I8" s="8">
        <v>140</v>
      </c>
      <c r="K8" s="2">
        <v>5</v>
      </c>
      <c r="L8" s="7">
        <v>1184.45</v>
      </c>
      <c r="M8" s="8">
        <v>18.690000000000001</v>
      </c>
    </row>
    <row r="9" spans="1:16" x14ac:dyDescent="0.25">
      <c r="B9" s="2">
        <v>6</v>
      </c>
      <c r="C9" s="7">
        <v>155.00000000000003</v>
      </c>
      <c r="D9">
        <v>155</v>
      </c>
      <c r="E9">
        <v>227.173023255814</v>
      </c>
      <c r="F9">
        <v>227.17302325581394</v>
      </c>
      <c r="G9">
        <v>300</v>
      </c>
      <c r="H9">
        <v>196.52093023255821</v>
      </c>
      <c r="I9" s="8">
        <v>171.17302325581392</v>
      </c>
      <c r="K9" s="2">
        <v>6</v>
      </c>
      <c r="L9" s="7">
        <v>1432.04</v>
      </c>
      <c r="M9" s="8">
        <v>16.190000000000001</v>
      </c>
    </row>
    <row r="10" spans="1:16" x14ac:dyDescent="0.25">
      <c r="B10" s="2">
        <v>7</v>
      </c>
      <c r="C10" s="7">
        <v>155.00000000000003</v>
      </c>
      <c r="D10">
        <v>155.00000000000003</v>
      </c>
      <c r="E10">
        <v>259.25465116279082</v>
      </c>
      <c r="F10">
        <v>259.25465116279082</v>
      </c>
      <c r="G10">
        <v>300</v>
      </c>
      <c r="H10">
        <v>225.68604651162806</v>
      </c>
      <c r="I10" s="8">
        <v>203.25465116279076</v>
      </c>
      <c r="K10" s="2">
        <v>7</v>
      </c>
      <c r="L10" s="7">
        <v>1557.4500000000007</v>
      </c>
      <c r="M10" s="8">
        <v>18.559999999999999</v>
      </c>
    </row>
    <row r="11" spans="1:16" x14ac:dyDescent="0.25">
      <c r="B11" s="2">
        <v>8</v>
      </c>
      <c r="C11" s="7">
        <v>155</v>
      </c>
      <c r="D11">
        <v>155</v>
      </c>
      <c r="E11">
        <v>336.39279069767451</v>
      </c>
      <c r="F11">
        <v>336.39279069767451</v>
      </c>
      <c r="G11">
        <v>300</v>
      </c>
      <c r="H11">
        <v>295.81162790697687</v>
      </c>
      <c r="I11" s="8">
        <v>280.39279069767451</v>
      </c>
      <c r="K11" s="2">
        <v>8</v>
      </c>
      <c r="L11" s="7">
        <v>1858.9900000000002</v>
      </c>
      <c r="M11" s="8">
        <v>18.43</v>
      </c>
    </row>
    <row r="12" spans="1:16" x14ac:dyDescent="0.25">
      <c r="B12" s="2">
        <v>9</v>
      </c>
      <c r="C12" s="7">
        <v>155</v>
      </c>
      <c r="D12">
        <v>155</v>
      </c>
      <c r="E12">
        <v>399.99999999999989</v>
      </c>
      <c r="F12">
        <v>400</v>
      </c>
      <c r="G12">
        <v>300</v>
      </c>
      <c r="H12">
        <v>310</v>
      </c>
      <c r="I12" s="8">
        <v>350</v>
      </c>
      <c r="K12" s="2">
        <v>9</v>
      </c>
      <c r="L12" s="7">
        <v>2070</v>
      </c>
      <c r="M12" s="8">
        <v>18.29</v>
      </c>
    </row>
    <row r="13" spans="1:16" x14ac:dyDescent="0.25">
      <c r="B13" s="2">
        <v>10</v>
      </c>
      <c r="C13" s="7">
        <v>155</v>
      </c>
      <c r="D13">
        <v>155</v>
      </c>
      <c r="E13">
        <v>399.99999999999983</v>
      </c>
      <c r="F13">
        <v>399.99999999999983</v>
      </c>
      <c r="G13">
        <v>300</v>
      </c>
      <c r="H13">
        <v>310</v>
      </c>
      <c r="I13" s="8">
        <v>346.29999999999995</v>
      </c>
      <c r="K13" s="2">
        <v>10</v>
      </c>
      <c r="L13" s="7">
        <v>2066.2999999999993</v>
      </c>
      <c r="M13" s="8">
        <v>18.649999999999999</v>
      </c>
    </row>
    <row r="14" spans="1:16" x14ac:dyDescent="0.25">
      <c r="B14" s="2">
        <v>11</v>
      </c>
      <c r="C14" s="7">
        <v>155</v>
      </c>
      <c r="D14">
        <v>155</v>
      </c>
      <c r="E14">
        <v>385.73666666666668</v>
      </c>
      <c r="F14">
        <v>385.73666666666668</v>
      </c>
      <c r="G14">
        <v>300</v>
      </c>
      <c r="H14">
        <v>310</v>
      </c>
      <c r="I14" s="8">
        <v>329.73666666666662</v>
      </c>
      <c r="K14" s="2">
        <v>11</v>
      </c>
      <c r="L14" s="7">
        <v>2021.21</v>
      </c>
      <c r="M14" s="8">
        <v>18.739999999999998</v>
      </c>
    </row>
    <row r="15" spans="1:16" x14ac:dyDescent="0.25">
      <c r="B15" s="2">
        <v>12</v>
      </c>
      <c r="C15" s="7">
        <v>155</v>
      </c>
      <c r="D15">
        <v>155</v>
      </c>
      <c r="E15">
        <v>400</v>
      </c>
      <c r="F15">
        <v>400</v>
      </c>
      <c r="G15">
        <v>300</v>
      </c>
      <c r="H15">
        <v>310</v>
      </c>
      <c r="I15" s="8">
        <v>350</v>
      </c>
      <c r="K15" s="2">
        <v>12</v>
      </c>
      <c r="L15" s="7">
        <v>2070</v>
      </c>
      <c r="M15" s="8">
        <v>18.59</v>
      </c>
    </row>
    <row r="16" spans="1:16" x14ac:dyDescent="0.25">
      <c r="B16" s="2">
        <v>13</v>
      </c>
      <c r="C16" s="7">
        <v>155</v>
      </c>
      <c r="D16">
        <v>155</v>
      </c>
      <c r="E16">
        <v>400.00000000000028</v>
      </c>
      <c r="F16">
        <v>400.00000000000028</v>
      </c>
      <c r="G16">
        <v>300</v>
      </c>
      <c r="H16">
        <v>310</v>
      </c>
      <c r="I16" s="8">
        <v>350</v>
      </c>
      <c r="K16" s="2">
        <v>13</v>
      </c>
      <c r="L16" s="7">
        <v>2070.0000000000005</v>
      </c>
      <c r="M16" s="8">
        <v>18.27</v>
      </c>
    </row>
    <row r="17" spans="2:13" x14ac:dyDescent="0.25">
      <c r="B17" s="2">
        <v>14</v>
      </c>
      <c r="C17" s="7">
        <v>155</v>
      </c>
      <c r="D17">
        <v>155</v>
      </c>
      <c r="E17">
        <v>385.64000000000004</v>
      </c>
      <c r="F17">
        <v>385.6400000000001</v>
      </c>
      <c r="G17">
        <v>300</v>
      </c>
      <c r="H17">
        <v>310</v>
      </c>
      <c r="I17" s="8">
        <v>329.64000000000004</v>
      </c>
      <c r="K17" s="2">
        <v>14</v>
      </c>
      <c r="L17" s="7">
        <v>2020.9200000000003</v>
      </c>
      <c r="M17" s="8">
        <v>18.62</v>
      </c>
    </row>
    <row r="18" spans="2:13" x14ac:dyDescent="0.25">
      <c r="B18" s="2">
        <v>15</v>
      </c>
      <c r="C18" s="7">
        <v>155</v>
      </c>
      <c r="D18">
        <v>155</v>
      </c>
      <c r="E18">
        <v>365.34333333333319</v>
      </c>
      <c r="F18">
        <v>365.34333333333319</v>
      </c>
      <c r="G18">
        <v>300</v>
      </c>
      <c r="H18">
        <v>310</v>
      </c>
      <c r="I18" s="8">
        <v>309.34333333333313</v>
      </c>
      <c r="K18" s="2">
        <v>15</v>
      </c>
      <c r="L18" s="7">
        <v>1960.0299999999997</v>
      </c>
      <c r="M18" s="8">
        <v>18.63</v>
      </c>
    </row>
    <row r="19" spans="2:13" x14ac:dyDescent="0.25">
      <c r="B19" s="2">
        <v>16</v>
      </c>
      <c r="C19" s="7">
        <v>155</v>
      </c>
      <c r="D19">
        <v>155</v>
      </c>
      <c r="E19">
        <v>390.57666666666665</v>
      </c>
      <c r="F19">
        <v>390.57666666666665</v>
      </c>
      <c r="G19">
        <v>300</v>
      </c>
      <c r="H19">
        <v>310</v>
      </c>
      <c r="I19" s="8">
        <v>334.57666666666665</v>
      </c>
      <c r="K19" s="2">
        <v>16</v>
      </c>
      <c r="L19" s="7">
        <v>2035.7299999999998</v>
      </c>
      <c r="M19" s="8">
        <v>18.46</v>
      </c>
    </row>
    <row r="20" spans="2:13" x14ac:dyDescent="0.25">
      <c r="B20" s="2">
        <v>17</v>
      </c>
      <c r="C20" s="7">
        <v>155</v>
      </c>
      <c r="D20">
        <v>155</v>
      </c>
      <c r="E20">
        <v>400</v>
      </c>
      <c r="F20">
        <v>400</v>
      </c>
      <c r="G20">
        <v>300</v>
      </c>
      <c r="H20">
        <v>310</v>
      </c>
      <c r="I20" s="8">
        <v>350</v>
      </c>
      <c r="K20" s="2">
        <v>17</v>
      </c>
      <c r="L20" s="7">
        <v>2070</v>
      </c>
      <c r="M20" s="8">
        <v>18.600000000000001</v>
      </c>
    </row>
    <row r="21" spans="2:13" x14ac:dyDescent="0.25">
      <c r="B21" s="2">
        <v>18</v>
      </c>
      <c r="C21" s="7">
        <v>155</v>
      </c>
      <c r="D21">
        <v>155</v>
      </c>
      <c r="E21">
        <v>372.88333333333327</v>
      </c>
      <c r="F21">
        <v>372.88333333333327</v>
      </c>
      <c r="G21">
        <v>300</v>
      </c>
      <c r="H21">
        <v>310</v>
      </c>
      <c r="I21" s="8">
        <v>316.88333333333316</v>
      </c>
      <c r="K21" s="2">
        <v>18</v>
      </c>
      <c r="L21" s="7">
        <v>1982.6499999999996</v>
      </c>
      <c r="M21" s="8">
        <v>19.28</v>
      </c>
    </row>
    <row r="22" spans="2:13" x14ac:dyDescent="0.25">
      <c r="B22" s="2">
        <v>19</v>
      </c>
      <c r="C22" s="7">
        <v>154.99999999999986</v>
      </c>
      <c r="D22">
        <v>155</v>
      </c>
      <c r="E22">
        <v>400</v>
      </c>
      <c r="F22">
        <v>400</v>
      </c>
      <c r="G22">
        <v>300</v>
      </c>
      <c r="H22">
        <v>310</v>
      </c>
      <c r="I22" s="8">
        <v>350</v>
      </c>
      <c r="K22" s="2">
        <v>19</v>
      </c>
      <c r="L22" s="7">
        <v>2070</v>
      </c>
      <c r="M22" s="8">
        <v>19</v>
      </c>
    </row>
    <row r="23" spans="2:13" x14ac:dyDescent="0.25">
      <c r="B23" s="2">
        <v>20</v>
      </c>
      <c r="C23" s="7">
        <v>155</v>
      </c>
      <c r="D23">
        <v>155</v>
      </c>
      <c r="E23">
        <v>400</v>
      </c>
      <c r="F23">
        <v>400</v>
      </c>
      <c r="G23">
        <v>300</v>
      </c>
      <c r="H23">
        <v>310</v>
      </c>
      <c r="I23" s="8">
        <v>350</v>
      </c>
      <c r="K23" s="2">
        <v>20</v>
      </c>
      <c r="L23" s="7">
        <v>2070</v>
      </c>
      <c r="M23" s="8">
        <v>18.190000000000001</v>
      </c>
    </row>
    <row r="24" spans="2:13" x14ac:dyDescent="0.25">
      <c r="B24" s="2">
        <v>21</v>
      </c>
      <c r="C24" s="7">
        <v>155</v>
      </c>
      <c r="D24">
        <v>155</v>
      </c>
      <c r="E24">
        <v>357.94333333333338</v>
      </c>
      <c r="F24">
        <v>357.94333333333338</v>
      </c>
      <c r="G24">
        <v>300</v>
      </c>
      <c r="H24">
        <v>310</v>
      </c>
      <c r="I24" s="8">
        <v>301.94333333333338</v>
      </c>
      <c r="K24" s="2">
        <v>21</v>
      </c>
      <c r="L24" s="7">
        <v>1937.8300000000002</v>
      </c>
      <c r="M24" s="8">
        <v>18.55</v>
      </c>
    </row>
    <row r="25" spans="2:13" x14ac:dyDescent="0.25">
      <c r="B25" s="2">
        <v>22</v>
      </c>
      <c r="C25" s="7">
        <v>155</v>
      </c>
      <c r="D25">
        <v>155</v>
      </c>
      <c r="E25">
        <v>329.23511627906976</v>
      </c>
      <c r="F25">
        <v>329.23511627906981</v>
      </c>
      <c r="G25">
        <v>300</v>
      </c>
      <c r="H25">
        <v>289.30465116279078</v>
      </c>
      <c r="I25" s="8">
        <v>273.23511627906981</v>
      </c>
      <c r="K25" s="2">
        <v>22</v>
      </c>
      <c r="L25" s="7">
        <v>1831.0100000000002</v>
      </c>
      <c r="M25" s="8">
        <v>18.28</v>
      </c>
    </row>
    <row r="26" spans="2:13" x14ac:dyDescent="0.25">
      <c r="B26" s="2">
        <v>23</v>
      </c>
      <c r="C26" s="7">
        <v>108.49999999999999</v>
      </c>
      <c r="D26">
        <v>108.49999999999999</v>
      </c>
      <c r="E26">
        <v>357.69000000000011</v>
      </c>
      <c r="F26">
        <v>200</v>
      </c>
      <c r="G26">
        <v>300</v>
      </c>
      <c r="H26">
        <v>216.99999999999997</v>
      </c>
      <c r="I26" s="8">
        <v>240</v>
      </c>
      <c r="K26" s="2">
        <v>23</v>
      </c>
      <c r="L26" s="7">
        <v>1531.69</v>
      </c>
      <c r="M26" s="8">
        <v>18.47</v>
      </c>
    </row>
    <row r="27" spans="2:13" x14ac:dyDescent="0.25">
      <c r="B27" s="2">
        <v>24</v>
      </c>
      <c r="C27" s="9">
        <v>155</v>
      </c>
      <c r="D27" s="10">
        <v>155</v>
      </c>
      <c r="E27" s="10">
        <v>255.25627906976743</v>
      </c>
      <c r="F27" s="10">
        <v>255.25627906976746</v>
      </c>
      <c r="G27" s="10">
        <v>300</v>
      </c>
      <c r="H27" s="10">
        <v>222.05116279069765</v>
      </c>
      <c r="I27" s="11">
        <v>199.25627906976743</v>
      </c>
      <c r="K27" s="2">
        <v>24</v>
      </c>
      <c r="L27" s="9">
        <v>1541.82</v>
      </c>
      <c r="M27" s="11">
        <v>15.85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1:U521"/>
  <sheetViews>
    <sheetView topLeftCell="M1" workbookViewId="0">
      <selection activeCell="Q4" sqref="Q4:Q27"/>
    </sheetView>
  </sheetViews>
  <sheetFormatPr defaultRowHeight="15" x14ac:dyDescent="0.25"/>
  <sheetData>
    <row r="1" spans="1:21" x14ac:dyDescent="0.25">
      <c r="A1" t="s">
        <v>6</v>
      </c>
    </row>
    <row r="3" spans="1:21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P3" s="1" t="s">
        <v>0</v>
      </c>
      <c r="Q3" s="2" t="s">
        <v>1</v>
      </c>
      <c r="R3" s="2" t="s">
        <v>2</v>
      </c>
      <c r="T3" s="1" t="s">
        <v>5</v>
      </c>
      <c r="U3" s="3">
        <v>614140.38648841111</v>
      </c>
    </row>
    <row r="4" spans="1:21" x14ac:dyDescent="0.25">
      <c r="B4" s="2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108.50000000000004</v>
      </c>
      <c r="J4">
        <v>200</v>
      </c>
      <c r="K4">
        <v>200</v>
      </c>
      <c r="L4">
        <v>300</v>
      </c>
      <c r="M4">
        <v>277.90000000000003</v>
      </c>
      <c r="N4">
        <v>260.68999999999994</v>
      </c>
      <c r="P4" s="2">
        <v>1</v>
      </c>
      <c r="Q4" s="4">
        <v>1347.0900000000001</v>
      </c>
      <c r="R4" s="6">
        <v>20.39949</v>
      </c>
    </row>
    <row r="5" spans="1:21" x14ac:dyDescent="0.25">
      <c r="B5" s="2">
        <v>2</v>
      </c>
      <c r="C5">
        <v>152</v>
      </c>
      <c r="D5">
        <v>149.36735999999999</v>
      </c>
      <c r="E5">
        <v>0</v>
      </c>
      <c r="F5">
        <v>0</v>
      </c>
      <c r="G5">
        <v>0</v>
      </c>
      <c r="H5">
        <v>0</v>
      </c>
      <c r="I5">
        <v>155</v>
      </c>
      <c r="J5">
        <v>226.26744186046511</v>
      </c>
      <c r="K5">
        <v>226.26744186046497</v>
      </c>
      <c r="L5">
        <v>300</v>
      </c>
      <c r="M5">
        <v>195.69767441860452</v>
      </c>
      <c r="N5">
        <v>170.26744186046491</v>
      </c>
      <c r="P5" s="2">
        <v>2</v>
      </c>
      <c r="Q5" s="7">
        <v>1273.4999999999995</v>
      </c>
      <c r="R5" s="8">
        <v>18.08005</v>
      </c>
    </row>
    <row r="6" spans="1:21" x14ac:dyDescent="0.25">
      <c r="B6" s="2">
        <v>3</v>
      </c>
      <c r="C6">
        <v>152</v>
      </c>
      <c r="D6">
        <v>149.89176</v>
      </c>
      <c r="E6">
        <v>0</v>
      </c>
      <c r="F6">
        <v>0</v>
      </c>
      <c r="G6">
        <v>0</v>
      </c>
      <c r="H6">
        <v>108.5</v>
      </c>
      <c r="I6">
        <v>151.12142857142859</v>
      </c>
      <c r="J6">
        <v>177.23357142857142</v>
      </c>
      <c r="K6">
        <v>177.23357142857142</v>
      </c>
      <c r="L6">
        <v>300</v>
      </c>
      <c r="M6">
        <v>151.12142857142862</v>
      </c>
      <c r="N6">
        <v>140</v>
      </c>
      <c r="P6" s="2">
        <v>3</v>
      </c>
      <c r="Q6" s="7">
        <v>1205.21</v>
      </c>
      <c r="R6" s="8">
        <v>18.6554</v>
      </c>
    </row>
    <row r="7" spans="1:21" x14ac:dyDescent="0.25">
      <c r="B7" s="2">
        <v>4</v>
      </c>
      <c r="C7">
        <v>152</v>
      </c>
      <c r="D7">
        <v>152</v>
      </c>
      <c r="E7">
        <v>0</v>
      </c>
      <c r="F7">
        <v>0</v>
      </c>
      <c r="G7">
        <v>0</v>
      </c>
      <c r="H7">
        <v>137.15576923076927</v>
      </c>
      <c r="I7">
        <v>137.15576923076929</v>
      </c>
      <c r="J7">
        <v>161.87134615384616</v>
      </c>
      <c r="K7">
        <v>161.87134615384616</v>
      </c>
      <c r="L7">
        <v>300</v>
      </c>
      <c r="M7">
        <v>137.15576923076929</v>
      </c>
      <c r="N7">
        <v>140</v>
      </c>
      <c r="P7" s="2">
        <v>4</v>
      </c>
      <c r="Q7" s="7">
        <v>1175.2100000000003</v>
      </c>
      <c r="R7" s="8">
        <v>17.752641000000001</v>
      </c>
    </row>
    <row r="8" spans="1:21" x14ac:dyDescent="0.25">
      <c r="B8" s="2">
        <v>5</v>
      </c>
      <c r="C8">
        <v>152</v>
      </c>
      <c r="D8">
        <v>152</v>
      </c>
      <c r="E8">
        <v>0</v>
      </c>
      <c r="F8">
        <v>0</v>
      </c>
      <c r="G8">
        <v>0</v>
      </c>
      <c r="H8">
        <v>138.93269230769232</v>
      </c>
      <c r="I8">
        <v>138.93269230769229</v>
      </c>
      <c r="J8">
        <v>163.82596153846154</v>
      </c>
      <c r="K8">
        <v>163.82596153846154</v>
      </c>
      <c r="L8">
        <v>300</v>
      </c>
      <c r="M8">
        <v>138.93269230769229</v>
      </c>
      <c r="N8">
        <v>140</v>
      </c>
      <c r="P8" s="2">
        <v>5</v>
      </c>
      <c r="Q8" s="7">
        <v>1184.45</v>
      </c>
      <c r="R8" s="8">
        <v>18.181380000000001</v>
      </c>
    </row>
    <row r="9" spans="1:21" x14ac:dyDescent="0.25">
      <c r="B9" s="2">
        <v>6</v>
      </c>
      <c r="C9">
        <v>121.86296</v>
      </c>
      <c r="D9">
        <v>124.77680000000001</v>
      </c>
      <c r="E9">
        <v>0</v>
      </c>
      <c r="F9">
        <v>0</v>
      </c>
      <c r="G9">
        <v>0</v>
      </c>
      <c r="H9">
        <v>155</v>
      </c>
      <c r="I9">
        <v>155</v>
      </c>
      <c r="J9">
        <v>227.173023255814</v>
      </c>
      <c r="K9">
        <v>227.17302325581394</v>
      </c>
      <c r="L9">
        <v>300</v>
      </c>
      <c r="M9">
        <v>196.52093023255821</v>
      </c>
      <c r="N9">
        <v>171.17302325581392</v>
      </c>
      <c r="P9" s="2">
        <v>6</v>
      </c>
      <c r="Q9" s="7">
        <v>1432.04</v>
      </c>
      <c r="R9" s="8">
        <v>15.603745999999999</v>
      </c>
    </row>
    <row r="10" spans="1:21" x14ac:dyDescent="0.25">
      <c r="B10" s="2">
        <v>7</v>
      </c>
      <c r="C10">
        <v>148.58607999999998</v>
      </c>
      <c r="D10">
        <v>152</v>
      </c>
      <c r="E10">
        <v>0</v>
      </c>
      <c r="F10">
        <v>0</v>
      </c>
      <c r="G10">
        <v>0</v>
      </c>
      <c r="H10">
        <v>155</v>
      </c>
      <c r="I10">
        <v>155</v>
      </c>
      <c r="J10">
        <v>259.25465116279082</v>
      </c>
      <c r="K10">
        <v>259.25465116279082</v>
      </c>
      <c r="L10">
        <v>300</v>
      </c>
      <c r="M10">
        <v>225.68604651162806</v>
      </c>
      <c r="N10">
        <v>203.25465116279076</v>
      </c>
      <c r="P10" s="2">
        <v>7</v>
      </c>
      <c r="Q10" s="7">
        <v>1557.4500000000007</v>
      </c>
      <c r="R10" s="8">
        <v>19.039821</v>
      </c>
    </row>
    <row r="11" spans="1:21" x14ac:dyDescent="0.25">
      <c r="B11" s="2">
        <v>8</v>
      </c>
      <c r="C11">
        <v>152</v>
      </c>
      <c r="D11">
        <v>152</v>
      </c>
      <c r="E11">
        <v>0</v>
      </c>
      <c r="F11">
        <v>0</v>
      </c>
      <c r="G11">
        <v>0</v>
      </c>
      <c r="H11">
        <v>155</v>
      </c>
      <c r="I11">
        <v>155</v>
      </c>
      <c r="J11">
        <v>336.39279069767451</v>
      </c>
      <c r="K11">
        <v>336.39279069767451</v>
      </c>
      <c r="L11">
        <v>300</v>
      </c>
      <c r="M11">
        <v>295.81162790697687</v>
      </c>
      <c r="N11">
        <v>280.39279069767451</v>
      </c>
      <c r="P11" s="2">
        <v>8</v>
      </c>
      <c r="Q11" s="7">
        <v>1858.9900000000002</v>
      </c>
      <c r="R11" s="8">
        <v>18.540700000000001</v>
      </c>
    </row>
    <row r="12" spans="1:21" x14ac:dyDescent="0.25">
      <c r="B12" s="2">
        <v>9</v>
      </c>
      <c r="C12">
        <v>150.86608000000001</v>
      </c>
      <c r="D12">
        <v>151.47712000000001</v>
      </c>
      <c r="E12">
        <v>0</v>
      </c>
      <c r="F12">
        <v>0</v>
      </c>
      <c r="G12">
        <v>0</v>
      </c>
      <c r="H12">
        <v>155</v>
      </c>
      <c r="I12">
        <v>155</v>
      </c>
      <c r="J12">
        <v>399.99999999999989</v>
      </c>
      <c r="K12">
        <v>400</v>
      </c>
      <c r="L12">
        <v>300</v>
      </c>
      <c r="M12">
        <v>310</v>
      </c>
      <c r="N12">
        <v>350</v>
      </c>
      <c r="P12" s="2">
        <v>9</v>
      </c>
      <c r="Q12" s="7">
        <v>2070</v>
      </c>
      <c r="R12" s="8">
        <v>18.263200000000001</v>
      </c>
    </row>
    <row r="13" spans="1:21" x14ac:dyDescent="0.25">
      <c r="B13" s="2">
        <v>10</v>
      </c>
      <c r="C13">
        <v>152</v>
      </c>
      <c r="D13">
        <v>152</v>
      </c>
      <c r="E13">
        <v>0</v>
      </c>
      <c r="F13">
        <v>0</v>
      </c>
      <c r="G13">
        <v>0</v>
      </c>
      <c r="H13">
        <v>155</v>
      </c>
      <c r="I13">
        <v>155</v>
      </c>
      <c r="J13">
        <v>399.99999999999983</v>
      </c>
      <c r="K13">
        <v>399.99999999999983</v>
      </c>
      <c r="L13">
        <v>300</v>
      </c>
      <c r="M13">
        <v>310</v>
      </c>
      <c r="N13">
        <v>346.29999999999995</v>
      </c>
      <c r="P13" s="2">
        <v>10</v>
      </c>
      <c r="Q13" s="7">
        <v>2066.2999999999993</v>
      </c>
      <c r="R13" s="8">
        <v>18.995799999999999</v>
      </c>
    </row>
    <row r="14" spans="1:21" x14ac:dyDescent="0.25">
      <c r="B14" s="2">
        <v>11</v>
      </c>
      <c r="C14">
        <v>152</v>
      </c>
      <c r="D14">
        <v>152</v>
      </c>
      <c r="E14">
        <v>0</v>
      </c>
      <c r="F14">
        <v>0</v>
      </c>
      <c r="G14">
        <v>0</v>
      </c>
      <c r="H14">
        <v>155</v>
      </c>
      <c r="I14">
        <v>155</v>
      </c>
      <c r="J14">
        <v>385.73666666666668</v>
      </c>
      <c r="K14">
        <v>385.73666666666668</v>
      </c>
      <c r="L14">
        <v>300</v>
      </c>
      <c r="M14">
        <v>310</v>
      </c>
      <c r="N14">
        <v>329.73666666666662</v>
      </c>
      <c r="P14" s="2">
        <v>11</v>
      </c>
      <c r="Q14" s="7">
        <v>2021.21</v>
      </c>
      <c r="R14" s="8">
        <v>18.807099999999998</v>
      </c>
    </row>
    <row r="15" spans="1:21" x14ac:dyDescent="0.25">
      <c r="B15" s="2">
        <v>12</v>
      </c>
      <c r="C15">
        <v>152</v>
      </c>
      <c r="D15">
        <v>149.39472000000001</v>
      </c>
      <c r="E15">
        <v>0</v>
      </c>
      <c r="F15">
        <v>0</v>
      </c>
      <c r="G15">
        <v>0</v>
      </c>
      <c r="H15">
        <v>155</v>
      </c>
      <c r="I15">
        <v>155</v>
      </c>
      <c r="J15">
        <v>400</v>
      </c>
      <c r="K15">
        <v>400</v>
      </c>
      <c r="L15">
        <v>300</v>
      </c>
      <c r="M15">
        <v>310</v>
      </c>
      <c r="N15">
        <v>350</v>
      </c>
      <c r="P15" s="2">
        <v>12</v>
      </c>
      <c r="Q15" s="7">
        <v>2070</v>
      </c>
      <c r="R15" s="8">
        <v>18.277999999999999</v>
      </c>
    </row>
    <row r="16" spans="1:21" x14ac:dyDescent="0.25">
      <c r="B16" s="2">
        <v>13</v>
      </c>
      <c r="C16">
        <v>151.31752</v>
      </c>
      <c r="D16">
        <v>150.39792</v>
      </c>
      <c r="E16">
        <v>0</v>
      </c>
      <c r="F16">
        <v>0</v>
      </c>
      <c r="G16">
        <v>0</v>
      </c>
      <c r="H16">
        <v>155</v>
      </c>
      <c r="I16">
        <v>155</v>
      </c>
      <c r="J16">
        <v>400</v>
      </c>
      <c r="K16">
        <v>400</v>
      </c>
      <c r="L16">
        <v>300</v>
      </c>
      <c r="M16">
        <v>310</v>
      </c>
      <c r="N16">
        <v>350</v>
      </c>
      <c r="P16" s="2">
        <v>13</v>
      </c>
      <c r="Q16" s="7">
        <v>2070</v>
      </c>
      <c r="R16" s="8">
        <v>18.750129000000001</v>
      </c>
    </row>
    <row r="17" spans="2:21" x14ac:dyDescent="0.25">
      <c r="B17" s="2">
        <v>14</v>
      </c>
      <c r="C17">
        <v>152</v>
      </c>
      <c r="D17">
        <v>151.73399999999998</v>
      </c>
      <c r="E17">
        <v>0</v>
      </c>
      <c r="F17">
        <v>0</v>
      </c>
      <c r="G17">
        <v>0</v>
      </c>
      <c r="H17">
        <v>155</v>
      </c>
      <c r="I17">
        <v>155</v>
      </c>
      <c r="J17">
        <v>385.64000000000004</v>
      </c>
      <c r="K17">
        <v>385.6400000000001</v>
      </c>
      <c r="L17">
        <v>300</v>
      </c>
      <c r="M17">
        <v>310</v>
      </c>
      <c r="N17">
        <v>329.64000000000004</v>
      </c>
      <c r="P17" s="2">
        <v>14</v>
      </c>
      <c r="Q17" s="7">
        <v>2020.9200000000003</v>
      </c>
      <c r="R17" s="8">
        <v>18.315000000000001</v>
      </c>
    </row>
    <row r="18" spans="2:21" x14ac:dyDescent="0.25">
      <c r="B18" s="2">
        <v>15</v>
      </c>
      <c r="C18">
        <v>149.1044</v>
      </c>
      <c r="D18">
        <v>152</v>
      </c>
      <c r="E18">
        <v>0</v>
      </c>
      <c r="F18">
        <v>0</v>
      </c>
      <c r="G18">
        <v>0</v>
      </c>
      <c r="H18">
        <v>155</v>
      </c>
      <c r="I18">
        <v>155</v>
      </c>
      <c r="J18">
        <v>365.34333333333319</v>
      </c>
      <c r="K18">
        <v>365.34333333333319</v>
      </c>
      <c r="L18">
        <v>300</v>
      </c>
      <c r="M18">
        <v>310</v>
      </c>
      <c r="N18">
        <v>309.34333333333313</v>
      </c>
      <c r="P18" s="2">
        <v>15</v>
      </c>
      <c r="Q18" s="7">
        <v>1960.0299999999997</v>
      </c>
      <c r="R18" s="8">
        <v>18.89405</v>
      </c>
    </row>
    <row r="19" spans="2:21" x14ac:dyDescent="0.25">
      <c r="B19" s="2">
        <v>16</v>
      </c>
      <c r="C19">
        <v>151.49992</v>
      </c>
      <c r="D19">
        <v>152</v>
      </c>
      <c r="E19">
        <v>0</v>
      </c>
      <c r="F19">
        <v>0</v>
      </c>
      <c r="G19">
        <v>0</v>
      </c>
      <c r="H19">
        <v>155</v>
      </c>
      <c r="I19">
        <v>155</v>
      </c>
      <c r="J19">
        <v>390.57666666666665</v>
      </c>
      <c r="K19">
        <v>390.57666666666665</v>
      </c>
      <c r="L19">
        <v>300</v>
      </c>
      <c r="M19">
        <v>310</v>
      </c>
      <c r="N19">
        <v>334.57666666666665</v>
      </c>
      <c r="P19" s="2">
        <v>16</v>
      </c>
      <c r="Q19" s="7">
        <v>2035.7299999999998</v>
      </c>
      <c r="R19" s="8">
        <v>18.625710000000002</v>
      </c>
    </row>
    <row r="20" spans="2:21" x14ac:dyDescent="0.25">
      <c r="B20" s="2">
        <v>17</v>
      </c>
      <c r="C20">
        <v>152</v>
      </c>
      <c r="D20">
        <v>152</v>
      </c>
      <c r="E20">
        <v>0</v>
      </c>
      <c r="F20">
        <v>0</v>
      </c>
      <c r="G20">
        <v>0</v>
      </c>
      <c r="H20">
        <v>155</v>
      </c>
      <c r="I20">
        <v>155</v>
      </c>
      <c r="J20">
        <v>400</v>
      </c>
      <c r="K20">
        <v>400</v>
      </c>
      <c r="L20">
        <v>300</v>
      </c>
      <c r="M20">
        <v>310</v>
      </c>
      <c r="N20">
        <v>350</v>
      </c>
      <c r="P20" s="2">
        <v>17</v>
      </c>
      <c r="Q20" s="7">
        <v>2070</v>
      </c>
      <c r="R20" s="8">
        <v>18.170745</v>
      </c>
    </row>
    <row r="21" spans="2:21" x14ac:dyDescent="0.25">
      <c r="B21" s="2">
        <v>18</v>
      </c>
      <c r="C21">
        <v>151.64735999999999</v>
      </c>
      <c r="D21">
        <v>149.84312</v>
      </c>
      <c r="E21">
        <v>0</v>
      </c>
      <c r="F21">
        <v>0</v>
      </c>
      <c r="G21">
        <v>0</v>
      </c>
      <c r="H21">
        <v>155</v>
      </c>
      <c r="I21">
        <v>155</v>
      </c>
      <c r="J21">
        <v>372.88333333333327</v>
      </c>
      <c r="K21">
        <v>372.88333333333327</v>
      </c>
      <c r="L21">
        <v>300</v>
      </c>
      <c r="M21">
        <v>310</v>
      </c>
      <c r="N21">
        <v>316.88333333333316</v>
      </c>
      <c r="P21" s="2">
        <v>18</v>
      </c>
      <c r="Q21" s="7">
        <v>1982.6499999999996</v>
      </c>
      <c r="R21" s="8">
        <v>19.824380000000001</v>
      </c>
    </row>
    <row r="22" spans="2:21" x14ac:dyDescent="0.25">
      <c r="B22" s="2">
        <v>19</v>
      </c>
      <c r="C22">
        <v>150.57424</v>
      </c>
      <c r="D22">
        <v>152</v>
      </c>
      <c r="E22">
        <v>0</v>
      </c>
      <c r="F22">
        <v>0</v>
      </c>
      <c r="G22">
        <v>0</v>
      </c>
      <c r="H22">
        <v>154.99999999999986</v>
      </c>
      <c r="I22">
        <v>155</v>
      </c>
      <c r="J22">
        <v>400</v>
      </c>
      <c r="K22">
        <v>400</v>
      </c>
      <c r="L22">
        <v>300</v>
      </c>
      <c r="M22">
        <v>310</v>
      </c>
      <c r="N22">
        <v>350</v>
      </c>
      <c r="P22" s="2">
        <v>19</v>
      </c>
      <c r="Q22" s="7">
        <v>2070</v>
      </c>
      <c r="R22" s="8">
        <v>19.251100000000001</v>
      </c>
    </row>
    <row r="23" spans="2:21" x14ac:dyDescent="0.25">
      <c r="B23" s="2">
        <v>20</v>
      </c>
      <c r="C23">
        <v>152</v>
      </c>
      <c r="D23">
        <v>151.53488000000002</v>
      </c>
      <c r="E23">
        <v>0</v>
      </c>
      <c r="F23">
        <v>0</v>
      </c>
      <c r="G23">
        <v>0</v>
      </c>
      <c r="H23">
        <v>155</v>
      </c>
      <c r="I23">
        <v>155</v>
      </c>
      <c r="J23">
        <v>400</v>
      </c>
      <c r="K23">
        <v>400</v>
      </c>
      <c r="L23">
        <v>300</v>
      </c>
      <c r="M23">
        <v>310</v>
      </c>
      <c r="N23">
        <v>350</v>
      </c>
      <c r="P23" s="2">
        <v>20</v>
      </c>
      <c r="Q23" s="7">
        <v>2070</v>
      </c>
      <c r="R23" s="8">
        <v>17.913550000000001</v>
      </c>
    </row>
    <row r="24" spans="2:21" x14ac:dyDescent="0.25">
      <c r="B24" s="2">
        <v>21</v>
      </c>
      <c r="C24">
        <v>152</v>
      </c>
      <c r="D24">
        <v>151.89511999999999</v>
      </c>
      <c r="E24">
        <v>0</v>
      </c>
      <c r="F24">
        <v>0</v>
      </c>
      <c r="G24">
        <v>0</v>
      </c>
      <c r="H24">
        <v>155</v>
      </c>
      <c r="I24">
        <v>155</v>
      </c>
      <c r="J24">
        <v>357.94333333333338</v>
      </c>
      <c r="K24">
        <v>357.94333333333338</v>
      </c>
      <c r="L24">
        <v>300</v>
      </c>
      <c r="M24">
        <v>310</v>
      </c>
      <c r="N24">
        <v>301.94333333333338</v>
      </c>
      <c r="P24" s="2">
        <v>21</v>
      </c>
      <c r="Q24" s="7">
        <v>1937.8300000000002</v>
      </c>
      <c r="R24" s="8">
        <v>19.108650000000001</v>
      </c>
    </row>
    <row r="25" spans="2:21" x14ac:dyDescent="0.25">
      <c r="B25" s="2">
        <v>22</v>
      </c>
      <c r="C25">
        <v>150.62896000000001</v>
      </c>
      <c r="D25">
        <v>152</v>
      </c>
      <c r="E25">
        <v>0</v>
      </c>
      <c r="F25">
        <v>0</v>
      </c>
      <c r="G25">
        <v>0</v>
      </c>
      <c r="H25">
        <v>155</v>
      </c>
      <c r="I25">
        <v>155</v>
      </c>
      <c r="J25">
        <v>329.23511627906976</v>
      </c>
      <c r="K25">
        <v>329.23511627906981</v>
      </c>
      <c r="L25">
        <v>300</v>
      </c>
      <c r="M25">
        <v>289.30465116279078</v>
      </c>
      <c r="N25">
        <v>273.23511627906981</v>
      </c>
      <c r="P25" s="2">
        <v>22</v>
      </c>
      <c r="Q25" s="7">
        <v>1831.0100000000002</v>
      </c>
      <c r="R25" s="8">
        <v>17.290112000000001</v>
      </c>
    </row>
    <row r="26" spans="2:21" x14ac:dyDescent="0.25">
      <c r="B26" s="2">
        <v>23</v>
      </c>
      <c r="C26">
        <v>152</v>
      </c>
      <c r="D26">
        <v>152</v>
      </c>
      <c r="E26">
        <v>0</v>
      </c>
      <c r="F26">
        <v>0</v>
      </c>
      <c r="G26">
        <v>0</v>
      </c>
      <c r="H26">
        <v>108.49999999999999</v>
      </c>
      <c r="I26">
        <v>108.49999999999999</v>
      </c>
      <c r="J26">
        <v>357.69000000000011</v>
      </c>
      <c r="K26">
        <v>200</v>
      </c>
      <c r="L26">
        <v>300</v>
      </c>
      <c r="M26">
        <v>216.99999999999997</v>
      </c>
      <c r="N26">
        <v>240</v>
      </c>
      <c r="P26" s="2">
        <v>23</v>
      </c>
      <c r="Q26" s="7">
        <v>1531.69</v>
      </c>
      <c r="R26" s="8">
        <v>17.890338</v>
      </c>
    </row>
    <row r="27" spans="2:21" x14ac:dyDescent="0.25">
      <c r="B27" s="2">
        <v>24</v>
      </c>
      <c r="C27">
        <v>120.32776</v>
      </c>
      <c r="D27">
        <v>119.79576</v>
      </c>
      <c r="E27">
        <v>0</v>
      </c>
      <c r="F27">
        <v>0</v>
      </c>
      <c r="G27">
        <v>0</v>
      </c>
      <c r="H27">
        <v>155</v>
      </c>
      <c r="I27">
        <v>155</v>
      </c>
      <c r="J27">
        <v>255.25627906976743</v>
      </c>
      <c r="K27">
        <v>255.25627906976746</v>
      </c>
      <c r="L27">
        <v>300</v>
      </c>
      <c r="M27">
        <v>222.05116279069765</v>
      </c>
      <c r="N27">
        <v>199.25627906976743</v>
      </c>
      <c r="P27" s="2">
        <v>24</v>
      </c>
      <c r="Q27" s="9">
        <v>1541.82</v>
      </c>
      <c r="R27" s="11">
        <v>15.246791999999999</v>
      </c>
    </row>
    <row r="29" spans="2:21" x14ac:dyDescent="0.25">
      <c r="B29" s="1" t="s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P29" s="1" t="s">
        <v>0</v>
      </c>
      <c r="Q29" s="2" t="s">
        <v>1</v>
      </c>
      <c r="R29" s="2" t="s">
        <v>2</v>
      </c>
      <c r="T29" s="1" t="s">
        <v>5</v>
      </c>
      <c r="U29" s="3">
        <v>607867.46858745115</v>
      </c>
    </row>
    <row r="30" spans="2:21" x14ac:dyDescent="0.25">
      <c r="B30" s="2">
        <v>1</v>
      </c>
      <c r="C30">
        <v>60.8</v>
      </c>
      <c r="D30">
        <v>60.8</v>
      </c>
      <c r="E30">
        <v>0</v>
      </c>
      <c r="F30">
        <v>0</v>
      </c>
      <c r="G30">
        <v>0</v>
      </c>
      <c r="H30">
        <v>0</v>
      </c>
      <c r="I30">
        <v>108.50000000000004</v>
      </c>
      <c r="J30">
        <v>200</v>
      </c>
      <c r="K30">
        <v>200</v>
      </c>
      <c r="L30">
        <v>300</v>
      </c>
      <c r="M30">
        <v>277.90000000000003</v>
      </c>
      <c r="N30">
        <v>260.68999999999994</v>
      </c>
      <c r="P30" s="2">
        <v>1</v>
      </c>
      <c r="Q30" s="4">
        <v>1347.0900000000001</v>
      </c>
      <c r="R30" s="6">
        <v>21.393115000000002</v>
      </c>
    </row>
    <row r="31" spans="2:21" x14ac:dyDescent="0.25">
      <c r="B31" s="2">
        <v>2</v>
      </c>
      <c r="C31">
        <v>147.76224000000002</v>
      </c>
      <c r="D31">
        <v>152</v>
      </c>
      <c r="E31">
        <v>0</v>
      </c>
      <c r="F31">
        <v>0</v>
      </c>
      <c r="G31">
        <v>0</v>
      </c>
      <c r="H31">
        <v>0</v>
      </c>
      <c r="I31">
        <v>155</v>
      </c>
      <c r="J31">
        <v>226.26744186046511</v>
      </c>
      <c r="K31">
        <v>226.26744186046497</v>
      </c>
      <c r="L31">
        <v>300</v>
      </c>
      <c r="M31">
        <v>195.69767441860452</v>
      </c>
      <c r="N31">
        <v>170.26744186046491</v>
      </c>
      <c r="P31" s="2">
        <v>2</v>
      </c>
      <c r="Q31" s="7">
        <v>1273.4999999999995</v>
      </c>
      <c r="R31" s="8">
        <v>17.837700000000002</v>
      </c>
    </row>
    <row r="32" spans="2:21" x14ac:dyDescent="0.25">
      <c r="B32" s="2">
        <v>3</v>
      </c>
      <c r="C32">
        <v>151.92704000000001</v>
      </c>
      <c r="D32">
        <v>152</v>
      </c>
      <c r="E32">
        <v>0</v>
      </c>
      <c r="F32">
        <v>0</v>
      </c>
      <c r="G32">
        <v>0</v>
      </c>
      <c r="H32">
        <v>108.5</v>
      </c>
      <c r="I32">
        <v>151.12142857142859</v>
      </c>
      <c r="J32">
        <v>177.23357142857142</v>
      </c>
      <c r="K32">
        <v>177.23357142857142</v>
      </c>
      <c r="L32">
        <v>300</v>
      </c>
      <c r="M32">
        <v>151.12142857142862</v>
      </c>
      <c r="N32">
        <v>140</v>
      </c>
      <c r="P32" s="2">
        <v>3</v>
      </c>
      <c r="Q32" s="7">
        <v>1205.21</v>
      </c>
      <c r="R32" s="8">
        <v>18.263000000000002</v>
      </c>
    </row>
    <row r="33" spans="2:18" x14ac:dyDescent="0.25">
      <c r="B33" s="2">
        <v>4</v>
      </c>
      <c r="C33">
        <v>152</v>
      </c>
      <c r="D33">
        <v>151.52880000000002</v>
      </c>
      <c r="E33">
        <v>0</v>
      </c>
      <c r="F33">
        <v>0</v>
      </c>
      <c r="G33">
        <v>0</v>
      </c>
      <c r="H33">
        <v>137.15576923076927</v>
      </c>
      <c r="I33">
        <v>137.15576923076929</v>
      </c>
      <c r="J33">
        <v>161.87134615384616</v>
      </c>
      <c r="K33">
        <v>161.87134615384616</v>
      </c>
      <c r="L33">
        <v>300</v>
      </c>
      <c r="M33">
        <v>137.15576923076929</v>
      </c>
      <c r="N33">
        <v>140</v>
      </c>
      <c r="P33" s="2">
        <v>4</v>
      </c>
      <c r="Q33" s="7">
        <v>1175.2100000000003</v>
      </c>
      <c r="R33" s="8">
        <v>17.931225000000001</v>
      </c>
    </row>
    <row r="34" spans="2:18" x14ac:dyDescent="0.25">
      <c r="B34" s="2">
        <v>5</v>
      </c>
      <c r="C34">
        <v>150.84176000000002</v>
      </c>
      <c r="D34">
        <v>151.58047999999999</v>
      </c>
      <c r="E34">
        <v>0</v>
      </c>
      <c r="F34">
        <v>0</v>
      </c>
      <c r="G34">
        <v>0</v>
      </c>
      <c r="H34">
        <v>138.93269230769232</v>
      </c>
      <c r="I34">
        <v>138.93269230769229</v>
      </c>
      <c r="J34">
        <v>163.82596153846154</v>
      </c>
      <c r="K34">
        <v>163.82596153846154</v>
      </c>
      <c r="L34">
        <v>300</v>
      </c>
      <c r="M34">
        <v>138.93269230769229</v>
      </c>
      <c r="N34">
        <v>140</v>
      </c>
      <c r="P34" s="2">
        <v>5</v>
      </c>
      <c r="Q34" s="7">
        <v>1184.45</v>
      </c>
      <c r="R34" s="8">
        <v>17.693933999999999</v>
      </c>
    </row>
    <row r="35" spans="2:18" x14ac:dyDescent="0.25">
      <c r="B35" s="2">
        <v>6</v>
      </c>
      <c r="C35">
        <v>119.03879999999999</v>
      </c>
      <c r="D35">
        <v>122.83423999999999</v>
      </c>
      <c r="E35">
        <v>0</v>
      </c>
      <c r="F35">
        <v>0</v>
      </c>
      <c r="G35">
        <v>0</v>
      </c>
      <c r="H35">
        <v>155</v>
      </c>
      <c r="I35">
        <v>155</v>
      </c>
      <c r="J35">
        <v>227.173023255814</v>
      </c>
      <c r="K35">
        <v>227.17302325581394</v>
      </c>
      <c r="L35">
        <v>300</v>
      </c>
      <c r="M35">
        <v>196.52093023255821</v>
      </c>
      <c r="N35">
        <v>171.17302325581392</v>
      </c>
      <c r="P35" s="2">
        <v>6</v>
      </c>
      <c r="Q35" s="7">
        <v>1432.04</v>
      </c>
      <c r="R35" s="8">
        <v>16.039795000000002</v>
      </c>
    </row>
    <row r="36" spans="2:18" x14ac:dyDescent="0.25">
      <c r="B36" s="2">
        <v>7</v>
      </c>
      <c r="C36">
        <v>152</v>
      </c>
      <c r="D36">
        <v>152</v>
      </c>
      <c r="E36">
        <v>0</v>
      </c>
      <c r="F36">
        <v>0</v>
      </c>
      <c r="G36">
        <v>0</v>
      </c>
      <c r="H36">
        <v>155</v>
      </c>
      <c r="I36">
        <v>155</v>
      </c>
      <c r="J36">
        <v>259.25465116279082</v>
      </c>
      <c r="K36">
        <v>259.25465116279082</v>
      </c>
      <c r="L36">
        <v>300</v>
      </c>
      <c r="M36">
        <v>225.68604651162806</v>
      </c>
      <c r="N36">
        <v>203.25465116279076</v>
      </c>
      <c r="P36" s="2">
        <v>7</v>
      </c>
      <c r="Q36" s="7">
        <v>1557.4500000000007</v>
      </c>
      <c r="R36" s="8">
        <v>18.585100000000001</v>
      </c>
    </row>
    <row r="37" spans="2:18" x14ac:dyDescent="0.25">
      <c r="B37" s="2">
        <v>8</v>
      </c>
      <c r="C37">
        <v>152</v>
      </c>
      <c r="D37">
        <v>147.18616</v>
      </c>
      <c r="E37">
        <v>0</v>
      </c>
      <c r="F37">
        <v>0</v>
      </c>
      <c r="G37">
        <v>0</v>
      </c>
      <c r="H37">
        <v>155</v>
      </c>
      <c r="I37">
        <v>155</v>
      </c>
      <c r="J37">
        <v>336.39279069767451</v>
      </c>
      <c r="K37">
        <v>336.39279069767451</v>
      </c>
      <c r="L37">
        <v>300</v>
      </c>
      <c r="M37">
        <v>295.81162790697687</v>
      </c>
      <c r="N37">
        <v>280.39279069767451</v>
      </c>
      <c r="P37" s="2">
        <v>8</v>
      </c>
      <c r="Q37" s="7">
        <v>1858.9900000000002</v>
      </c>
      <c r="R37" s="8">
        <v>17.508251999999999</v>
      </c>
    </row>
    <row r="38" spans="2:18" x14ac:dyDescent="0.25">
      <c r="B38" s="2">
        <v>9</v>
      </c>
      <c r="C38">
        <v>149.44335999999998</v>
      </c>
      <c r="D38">
        <v>152</v>
      </c>
      <c r="E38">
        <v>0</v>
      </c>
      <c r="F38">
        <v>0</v>
      </c>
      <c r="G38">
        <v>0</v>
      </c>
      <c r="H38">
        <v>155</v>
      </c>
      <c r="I38">
        <v>155</v>
      </c>
      <c r="J38">
        <v>399.99999999999989</v>
      </c>
      <c r="K38">
        <v>400</v>
      </c>
      <c r="L38">
        <v>300</v>
      </c>
      <c r="M38">
        <v>310</v>
      </c>
      <c r="N38">
        <v>350</v>
      </c>
      <c r="P38" s="2">
        <v>9</v>
      </c>
      <c r="Q38" s="7">
        <v>2070</v>
      </c>
      <c r="R38" s="8">
        <v>19.103100000000001</v>
      </c>
    </row>
    <row r="39" spans="2:18" x14ac:dyDescent="0.25">
      <c r="B39" s="2">
        <v>10</v>
      </c>
      <c r="C39">
        <v>152</v>
      </c>
      <c r="D39">
        <v>152</v>
      </c>
      <c r="E39">
        <v>0</v>
      </c>
      <c r="F39">
        <v>0</v>
      </c>
      <c r="G39">
        <v>0</v>
      </c>
      <c r="H39">
        <v>155</v>
      </c>
      <c r="I39">
        <v>155</v>
      </c>
      <c r="J39">
        <v>399.99999999999983</v>
      </c>
      <c r="K39">
        <v>399.99999999999983</v>
      </c>
      <c r="L39">
        <v>300</v>
      </c>
      <c r="M39">
        <v>310</v>
      </c>
      <c r="N39">
        <v>346.29999999999995</v>
      </c>
      <c r="P39" s="2">
        <v>10</v>
      </c>
      <c r="Q39" s="7">
        <v>2066.2999999999993</v>
      </c>
      <c r="R39" s="8">
        <v>18.1374</v>
      </c>
    </row>
    <row r="40" spans="2:18" x14ac:dyDescent="0.25">
      <c r="B40" s="2">
        <v>11</v>
      </c>
      <c r="C40">
        <v>149.67743999999999</v>
      </c>
      <c r="D40">
        <v>152</v>
      </c>
      <c r="E40">
        <v>0</v>
      </c>
      <c r="F40">
        <v>0</v>
      </c>
      <c r="G40">
        <v>0</v>
      </c>
      <c r="H40">
        <v>155</v>
      </c>
      <c r="I40">
        <v>155</v>
      </c>
      <c r="J40">
        <v>385.73666666666668</v>
      </c>
      <c r="K40">
        <v>385.73666666666668</v>
      </c>
      <c r="L40">
        <v>300</v>
      </c>
      <c r="M40">
        <v>310</v>
      </c>
      <c r="N40">
        <v>329.73666666666662</v>
      </c>
      <c r="P40" s="2">
        <v>11</v>
      </c>
      <c r="Q40" s="7">
        <v>2021.21</v>
      </c>
      <c r="R40" s="8">
        <v>18.111664999999999</v>
      </c>
    </row>
    <row r="41" spans="2:18" x14ac:dyDescent="0.25">
      <c r="B41" s="2">
        <v>12</v>
      </c>
      <c r="C41">
        <v>152</v>
      </c>
      <c r="D41">
        <v>152</v>
      </c>
      <c r="E41">
        <v>0</v>
      </c>
      <c r="F41">
        <v>0</v>
      </c>
      <c r="G41">
        <v>0</v>
      </c>
      <c r="H41">
        <v>155</v>
      </c>
      <c r="I41">
        <v>155</v>
      </c>
      <c r="J41">
        <v>400</v>
      </c>
      <c r="K41">
        <v>400</v>
      </c>
      <c r="L41">
        <v>300</v>
      </c>
      <c r="M41">
        <v>310</v>
      </c>
      <c r="N41">
        <v>350</v>
      </c>
      <c r="P41" s="2">
        <v>12</v>
      </c>
      <c r="Q41" s="7">
        <v>2070</v>
      </c>
      <c r="R41" s="8">
        <v>17.969678999999999</v>
      </c>
    </row>
    <row r="42" spans="2:18" x14ac:dyDescent="0.25">
      <c r="B42" s="2">
        <v>13</v>
      </c>
      <c r="C42">
        <v>151.27343999999999</v>
      </c>
      <c r="D42">
        <v>152</v>
      </c>
      <c r="E42">
        <v>0</v>
      </c>
      <c r="F42">
        <v>0</v>
      </c>
      <c r="G42">
        <v>0</v>
      </c>
      <c r="H42">
        <v>155</v>
      </c>
      <c r="I42">
        <v>155</v>
      </c>
      <c r="J42">
        <v>400</v>
      </c>
      <c r="K42">
        <v>400</v>
      </c>
      <c r="L42">
        <v>300</v>
      </c>
      <c r="M42">
        <v>310</v>
      </c>
      <c r="N42">
        <v>350</v>
      </c>
      <c r="P42" s="2">
        <v>13</v>
      </c>
      <c r="Q42" s="7">
        <v>2070</v>
      </c>
      <c r="R42" s="8">
        <v>18.270600000000002</v>
      </c>
    </row>
    <row r="43" spans="2:18" x14ac:dyDescent="0.25">
      <c r="B43" s="2">
        <v>14</v>
      </c>
      <c r="C43">
        <v>149.96928000000003</v>
      </c>
      <c r="D43">
        <v>152</v>
      </c>
      <c r="E43">
        <v>0</v>
      </c>
      <c r="F43">
        <v>0</v>
      </c>
      <c r="G43">
        <v>0</v>
      </c>
      <c r="H43">
        <v>155</v>
      </c>
      <c r="I43">
        <v>155</v>
      </c>
      <c r="J43">
        <v>385.64000000000004</v>
      </c>
      <c r="K43">
        <v>385.6400000000001</v>
      </c>
      <c r="L43">
        <v>300</v>
      </c>
      <c r="M43">
        <v>310</v>
      </c>
      <c r="N43">
        <v>329.64000000000004</v>
      </c>
      <c r="P43" s="2">
        <v>14</v>
      </c>
      <c r="Q43" s="7">
        <v>2020.9200000000003</v>
      </c>
      <c r="R43" s="8">
        <v>18.470400000000001</v>
      </c>
    </row>
    <row r="44" spans="2:18" x14ac:dyDescent="0.25">
      <c r="B44" s="2">
        <v>15</v>
      </c>
      <c r="C44">
        <v>152</v>
      </c>
      <c r="D44">
        <v>150.29455999999999</v>
      </c>
      <c r="E44">
        <v>0</v>
      </c>
      <c r="F44">
        <v>0</v>
      </c>
      <c r="G44">
        <v>0</v>
      </c>
      <c r="H44">
        <v>155</v>
      </c>
      <c r="I44">
        <v>155</v>
      </c>
      <c r="J44">
        <v>365.34333333333319</v>
      </c>
      <c r="K44">
        <v>365.34333333333319</v>
      </c>
      <c r="L44">
        <v>300</v>
      </c>
      <c r="M44">
        <v>310</v>
      </c>
      <c r="N44">
        <v>309.34333333333313</v>
      </c>
      <c r="P44" s="2">
        <v>15</v>
      </c>
      <c r="Q44" s="7">
        <v>1960.0299999999997</v>
      </c>
      <c r="R44" s="8">
        <v>17.678599999999999</v>
      </c>
    </row>
    <row r="45" spans="2:18" x14ac:dyDescent="0.25">
      <c r="B45" s="2">
        <v>16</v>
      </c>
      <c r="C45">
        <v>152</v>
      </c>
      <c r="D45">
        <v>151.44672</v>
      </c>
      <c r="E45">
        <v>0</v>
      </c>
      <c r="F45">
        <v>0</v>
      </c>
      <c r="G45">
        <v>0</v>
      </c>
      <c r="H45">
        <v>155</v>
      </c>
      <c r="I45">
        <v>155</v>
      </c>
      <c r="J45">
        <v>390.57666666666665</v>
      </c>
      <c r="K45">
        <v>390.57666666666665</v>
      </c>
      <c r="L45">
        <v>300</v>
      </c>
      <c r="M45">
        <v>310</v>
      </c>
      <c r="N45">
        <v>334.57666666666665</v>
      </c>
      <c r="P45" s="2">
        <v>16</v>
      </c>
      <c r="Q45" s="7">
        <v>2035.7299999999998</v>
      </c>
      <c r="R45" s="8">
        <v>18.088000000000001</v>
      </c>
    </row>
    <row r="46" spans="2:18" x14ac:dyDescent="0.25">
      <c r="B46" s="2">
        <v>17</v>
      </c>
      <c r="C46">
        <v>150.55600000000001</v>
      </c>
      <c r="D46">
        <v>152</v>
      </c>
      <c r="E46">
        <v>0</v>
      </c>
      <c r="F46">
        <v>0</v>
      </c>
      <c r="G46">
        <v>0</v>
      </c>
      <c r="H46">
        <v>155</v>
      </c>
      <c r="I46">
        <v>155</v>
      </c>
      <c r="J46">
        <v>400</v>
      </c>
      <c r="K46">
        <v>400</v>
      </c>
      <c r="L46">
        <v>300</v>
      </c>
      <c r="M46">
        <v>310</v>
      </c>
      <c r="N46">
        <v>350</v>
      </c>
      <c r="P46" s="2">
        <v>17</v>
      </c>
      <c r="Q46" s="7">
        <v>2070</v>
      </c>
      <c r="R46" s="8">
        <v>18.44746</v>
      </c>
    </row>
    <row r="47" spans="2:18" x14ac:dyDescent="0.25">
      <c r="B47" s="2">
        <v>18</v>
      </c>
      <c r="C47">
        <v>150.13952</v>
      </c>
      <c r="D47">
        <v>150.81896</v>
      </c>
      <c r="E47">
        <v>0</v>
      </c>
      <c r="F47">
        <v>0</v>
      </c>
      <c r="G47">
        <v>0</v>
      </c>
      <c r="H47">
        <v>155</v>
      </c>
      <c r="I47">
        <v>155</v>
      </c>
      <c r="J47">
        <v>372.88333333333327</v>
      </c>
      <c r="K47">
        <v>372.88333333333327</v>
      </c>
      <c r="L47">
        <v>300</v>
      </c>
      <c r="M47">
        <v>310</v>
      </c>
      <c r="N47">
        <v>316.88333333333316</v>
      </c>
      <c r="P47" s="2">
        <v>18</v>
      </c>
      <c r="Q47" s="7">
        <v>1982.6499999999996</v>
      </c>
      <c r="R47" s="8">
        <v>20.640280000000001</v>
      </c>
    </row>
    <row r="48" spans="2:18" x14ac:dyDescent="0.25">
      <c r="B48" s="2">
        <v>19</v>
      </c>
      <c r="C48">
        <v>151.5744</v>
      </c>
      <c r="D48">
        <v>152</v>
      </c>
      <c r="E48">
        <v>0</v>
      </c>
      <c r="F48">
        <v>0</v>
      </c>
      <c r="G48">
        <v>0</v>
      </c>
      <c r="H48">
        <v>154.99999999999986</v>
      </c>
      <c r="I48">
        <v>155</v>
      </c>
      <c r="J48">
        <v>400</v>
      </c>
      <c r="K48">
        <v>400</v>
      </c>
      <c r="L48">
        <v>300</v>
      </c>
      <c r="M48">
        <v>310</v>
      </c>
      <c r="N48">
        <v>350</v>
      </c>
      <c r="P48" s="2">
        <v>19</v>
      </c>
      <c r="Q48" s="7">
        <v>2070</v>
      </c>
      <c r="R48" s="8">
        <v>18.905000000000001</v>
      </c>
    </row>
    <row r="49" spans="2:21" x14ac:dyDescent="0.25">
      <c r="B49" s="2">
        <v>20</v>
      </c>
      <c r="C49">
        <v>152</v>
      </c>
      <c r="D49">
        <v>152</v>
      </c>
      <c r="E49">
        <v>0</v>
      </c>
      <c r="F49">
        <v>0</v>
      </c>
      <c r="G49">
        <v>0</v>
      </c>
      <c r="H49">
        <v>155</v>
      </c>
      <c r="I49">
        <v>155</v>
      </c>
      <c r="J49">
        <v>400</v>
      </c>
      <c r="K49">
        <v>400</v>
      </c>
      <c r="L49">
        <v>300</v>
      </c>
      <c r="M49">
        <v>310</v>
      </c>
      <c r="N49">
        <v>350</v>
      </c>
      <c r="P49" s="2">
        <v>20</v>
      </c>
      <c r="Q49" s="7">
        <v>2070</v>
      </c>
      <c r="R49" s="8">
        <v>18.31315</v>
      </c>
    </row>
    <row r="50" spans="2:21" x14ac:dyDescent="0.25">
      <c r="B50" s="2">
        <v>21</v>
      </c>
      <c r="C50">
        <v>150.69584</v>
      </c>
      <c r="D50">
        <v>152</v>
      </c>
      <c r="E50">
        <v>0</v>
      </c>
      <c r="F50">
        <v>0</v>
      </c>
      <c r="G50">
        <v>0</v>
      </c>
      <c r="H50">
        <v>155</v>
      </c>
      <c r="I50">
        <v>155</v>
      </c>
      <c r="J50">
        <v>357.94333333333338</v>
      </c>
      <c r="K50">
        <v>357.94333333333338</v>
      </c>
      <c r="L50">
        <v>300</v>
      </c>
      <c r="M50">
        <v>310</v>
      </c>
      <c r="N50">
        <v>301.94333333333338</v>
      </c>
      <c r="P50" s="2">
        <v>21</v>
      </c>
      <c r="Q50" s="7">
        <v>1937.8300000000002</v>
      </c>
      <c r="R50" s="8">
        <v>17.956099999999999</v>
      </c>
    </row>
    <row r="51" spans="2:21" x14ac:dyDescent="0.25">
      <c r="B51" s="2">
        <v>22</v>
      </c>
      <c r="C51">
        <v>152</v>
      </c>
      <c r="D51">
        <v>152</v>
      </c>
      <c r="E51">
        <v>0</v>
      </c>
      <c r="F51">
        <v>0</v>
      </c>
      <c r="G51">
        <v>0</v>
      </c>
      <c r="H51">
        <v>155</v>
      </c>
      <c r="I51">
        <v>155</v>
      </c>
      <c r="J51">
        <v>329.23511627906976</v>
      </c>
      <c r="K51">
        <v>329.23511627906981</v>
      </c>
      <c r="L51">
        <v>300</v>
      </c>
      <c r="M51">
        <v>289.30465116279078</v>
      </c>
      <c r="N51">
        <v>273.23511627906981</v>
      </c>
      <c r="P51" s="2">
        <v>22</v>
      </c>
      <c r="Q51" s="7">
        <v>1831.0100000000002</v>
      </c>
      <c r="R51" s="8">
        <v>18.119115000000001</v>
      </c>
    </row>
    <row r="52" spans="2:21" x14ac:dyDescent="0.25">
      <c r="B52" s="2">
        <v>23</v>
      </c>
      <c r="C52">
        <v>152</v>
      </c>
      <c r="D52">
        <v>152</v>
      </c>
      <c r="E52">
        <v>0</v>
      </c>
      <c r="F52">
        <v>0</v>
      </c>
      <c r="G52">
        <v>0</v>
      </c>
      <c r="H52">
        <v>108.49999999999999</v>
      </c>
      <c r="I52">
        <v>108.49999999999999</v>
      </c>
      <c r="J52">
        <v>357.69000000000011</v>
      </c>
      <c r="K52">
        <v>200</v>
      </c>
      <c r="L52">
        <v>300</v>
      </c>
      <c r="M52">
        <v>216.99999999999997</v>
      </c>
      <c r="N52">
        <v>240</v>
      </c>
      <c r="P52" s="2">
        <v>23</v>
      </c>
      <c r="Q52" s="7">
        <v>1531.69</v>
      </c>
      <c r="R52" s="8">
        <v>17.807790000000001</v>
      </c>
    </row>
    <row r="53" spans="2:21" x14ac:dyDescent="0.25">
      <c r="B53" s="2">
        <v>24</v>
      </c>
      <c r="C53">
        <v>119.65136000000001</v>
      </c>
      <c r="D53">
        <v>123.3708</v>
      </c>
      <c r="E53">
        <v>0</v>
      </c>
      <c r="F53">
        <v>0</v>
      </c>
      <c r="G53">
        <v>0</v>
      </c>
      <c r="H53">
        <v>155</v>
      </c>
      <c r="I53">
        <v>155</v>
      </c>
      <c r="J53">
        <v>255.25627906976743</v>
      </c>
      <c r="K53">
        <v>255.25627906976746</v>
      </c>
      <c r="L53">
        <v>300</v>
      </c>
      <c r="M53">
        <v>222.05116279069765</v>
      </c>
      <c r="N53">
        <v>199.25627906976743</v>
      </c>
      <c r="P53" s="2">
        <v>24</v>
      </c>
      <c r="Q53" s="9">
        <v>1541.82</v>
      </c>
      <c r="R53" s="11">
        <v>15.451722</v>
      </c>
    </row>
    <row r="55" spans="2:21" x14ac:dyDescent="0.25">
      <c r="B55" s="1" t="s">
        <v>0</v>
      </c>
      <c r="C55" s="2">
        <v>1</v>
      </c>
      <c r="D55" s="2">
        <v>2</v>
      </c>
      <c r="E55" s="2">
        <v>3</v>
      </c>
      <c r="F55" s="2">
        <v>4</v>
      </c>
      <c r="G55" s="2">
        <v>5</v>
      </c>
      <c r="H55" s="2">
        <v>6</v>
      </c>
      <c r="I55" s="2">
        <v>7</v>
      </c>
      <c r="J55" s="2">
        <v>8</v>
      </c>
      <c r="K55" s="2">
        <v>9</v>
      </c>
      <c r="L55" s="2">
        <v>10</v>
      </c>
      <c r="M55" s="2">
        <v>11</v>
      </c>
      <c r="N55" s="2">
        <v>12</v>
      </c>
      <c r="P55" s="1" t="s">
        <v>0</v>
      </c>
      <c r="Q55" s="2" t="s">
        <v>1</v>
      </c>
      <c r="R55" s="2" t="s">
        <v>2</v>
      </c>
      <c r="T55" s="1" t="s">
        <v>5</v>
      </c>
      <c r="U55" s="3">
        <v>615258.89500046102</v>
      </c>
    </row>
    <row r="56" spans="2:21" x14ac:dyDescent="0.25">
      <c r="B56" s="2">
        <v>1</v>
      </c>
      <c r="C56">
        <v>60.8</v>
      </c>
      <c r="D56">
        <v>60.8</v>
      </c>
      <c r="E56">
        <v>0</v>
      </c>
      <c r="F56">
        <v>0</v>
      </c>
      <c r="G56">
        <v>0</v>
      </c>
      <c r="H56">
        <v>0</v>
      </c>
      <c r="I56">
        <v>108.50000000000004</v>
      </c>
      <c r="J56">
        <v>200</v>
      </c>
      <c r="K56">
        <v>200</v>
      </c>
      <c r="L56">
        <v>300</v>
      </c>
      <c r="M56">
        <v>277.90000000000003</v>
      </c>
      <c r="N56">
        <v>260.68999999999994</v>
      </c>
      <c r="P56" s="2">
        <v>1</v>
      </c>
      <c r="Q56" s="4">
        <v>1347.0900000000001</v>
      </c>
      <c r="R56" s="6">
        <v>21.275234999999999</v>
      </c>
    </row>
    <row r="57" spans="2:21" x14ac:dyDescent="0.25">
      <c r="B57" s="2">
        <v>2</v>
      </c>
      <c r="C57">
        <v>151.66103999999999</v>
      </c>
      <c r="D57">
        <v>150.38576</v>
      </c>
      <c r="E57">
        <v>0</v>
      </c>
      <c r="F57">
        <v>0</v>
      </c>
      <c r="G57">
        <v>0</v>
      </c>
      <c r="H57">
        <v>0</v>
      </c>
      <c r="I57">
        <v>155</v>
      </c>
      <c r="J57">
        <v>226.26744186046511</v>
      </c>
      <c r="K57">
        <v>226.26744186046497</v>
      </c>
      <c r="L57">
        <v>300</v>
      </c>
      <c r="M57">
        <v>195.69767441860452</v>
      </c>
      <c r="N57">
        <v>170.26744186046491</v>
      </c>
      <c r="P57" s="2">
        <v>2</v>
      </c>
      <c r="Q57" s="7">
        <v>1273.4999999999995</v>
      </c>
      <c r="R57" s="8">
        <v>18.109649999999998</v>
      </c>
    </row>
    <row r="58" spans="2:21" x14ac:dyDescent="0.25">
      <c r="B58" s="2">
        <v>3</v>
      </c>
      <c r="C58">
        <v>149.52088000000001</v>
      </c>
      <c r="D58">
        <v>151.63976</v>
      </c>
      <c r="E58">
        <v>0</v>
      </c>
      <c r="F58">
        <v>0</v>
      </c>
      <c r="G58">
        <v>0</v>
      </c>
      <c r="H58">
        <v>108.5</v>
      </c>
      <c r="I58">
        <v>151.12142857142859</v>
      </c>
      <c r="J58">
        <v>177.23357142857142</v>
      </c>
      <c r="K58">
        <v>177.23357142857142</v>
      </c>
      <c r="L58">
        <v>300</v>
      </c>
      <c r="M58">
        <v>151.12142857142862</v>
      </c>
      <c r="N58">
        <v>140</v>
      </c>
      <c r="P58" s="2">
        <v>3</v>
      </c>
      <c r="Q58" s="7">
        <v>1205.21</v>
      </c>
      <c r="R58" s="8">
        <v>18.094315000000002</v>
      </c>
    </row>
    <row r="59" spans="2:21" x14ac:dyDescent="0.25">
      <c r="B59" s="2">
        <v>4</v>
      </c>
      <c r="C59">
        <v>148.77760000000001</v>
      </c>
      <c r="D59">
        <v>152</v>
      </c>
      <c r="E59">
        <v>0</v>
      </c>
      <c r="F59">
        <v>0</v>
      </c>
      <c r="G59">
        <v>0</v>
      </c>
      <c r="H59">
        <v>137.15576923076927</v>
      </c>
      <c r="I59">
        <v>137.15576923076929</v>
      </c>
      <c r="J59">
        <v>161.87134615384616</v>
      </c>
      <c r="K59">
        <v>161.87134615384616</v>
      </c>
      <c r="L59">
        <v>300</v>
      </c>
      <c r="M59">
        <v>137.15576923076929</v>
      </c>
      <c r="N59">
        <v>140</v>
      </c>
      <c r="P59" s="2">
        <v>4</v>
      </c>
      <c r="Q59" s="7">
        <v>1175.2100000000003</v>
      </c>
      <c r="R59" s="8">
        <v>18.122074999999999</v>
      </c>
    </row>
    <row r="60" spans="2:21" x14ac:dyDescent="0.25">
      <c r="B60" s="2">
        <v>5</v>
      </c>
      <c r="C60">
        <v>152</v>
      </c>
      <c r="D60">
        <v>152</v>
      </c>
      <c r="E60">
        <v>0</v>
      </c>
      <c r="F60">
        <v>0</v>
      </c>
      <c r="G60">
        <v>0</v>
      </c>
      <c r="H60">
        <v>138.93269230769232</v>
      </c>
      <c r="I60">
        <v>138.93269230769229</v>
      </c>
      <c r="J60">
        <v>163.82596153846154</v>
      </c>
      <c r="K60">
        <v>163.82596153846154</v>
      </c>
      <c r="L60">
        <v>300</v>
      </c>
      <c r="M60">
        <v>138.93269230769229</v>
      </c>
      <c r="N60">
        <v>140</v>
      </c>
      <c r="P60" s="2">
        <v>5</v>
      </c>
      <c r="Q60" s="7">
        <v>1184.45</v>
      </c>
      <c r="R60" s="8">
        <v>17.88025</v>
      </c>
    </row>
    <row r="61" spans="2:21" x14ac:dyDescent="0.25">
      <c r="B61" s="2">
        <v>6</v>
      </c>
      <c r="C61">
        <v>122.09247999999999</v>
      </c>
      <c r="D61">
        <v>152</v>
      </c>
      <c r="E61">
        <v>0</v>
      </c>
      <c r="F61">
        <v>0</v>
      </c>
      <c r="G61">
        <v>0</v>
      </c>
      <c r="H61">
        <v>155</v>
      </c>
      <c r="I61">
        <v>155</v>
      </c>
      <c r="J61">
        <v>227.173023255814</v>
      </c>
      <c r="K61">
        <v>227.17302325581394</v>
      </c>
      <c r="L61">
        <v>300</v>
      </c>
      <c r="M61">
        <v>196.52093023255821</v>
      </c>
      <c r="N61">
        <v>171.17302325581392</v>
      </c>
      <c r="P61" s="2">
        <v>6</v>
      </c>
      <c r="Q61" s="7">
        <v>1432.04</v>
      </c>
      <c r="R61" s="8">
        <v>15.749636000000001</v>
      </c>
    </row>
    <row r="62" spans="2:21" x14ac:dyDescent="0.25">
      <c r="B62" s="2">
        <v>7</v>
      </c>
      <c r="C62">
        <v>152</v>
      </c>
      <c r="D62">
        <v>149.6516</v>
      </c>
      <c r="E62">
        <v>0</v>
      </c>
      <c r="F62">
        <v>0</v>
      </c>
      <c r="G62">
        <v>0</v>
      </c>
      <c r="H62">
        <v>155</v>
      </c>
      <c r="I62">
        <v>155</v>
      </c>
      <c r="J62">
        <v>259.25465116279082</v>
      </c>
      <c r="K62">
        <v>259.25465116279082</v>
      </c>
      <c r="L62">
        <v>300</v>
      </c>
      <c r="M62">
        <v>225.68604651162806</v>
      </c>
      <c r="N62">
        <v>203.25465116279076</v>
      </c>
      <c r="P62" s="2">
        <v>7</v>
      </c>
      <c r="Q62" s="7">
        <v>1557.4500000000007</v>
      </c>
      <c r="R62" s="8">
        <v>18.341588999999999</v>
      </c>
    </row>
    <row r="63" spans="2:21" x14ac:dyDescent="0.25">
      <c r="B63" s="2">
        <v>8</v>
      </c>
      <c r="C63">
        <v>150.12432000000001</v>
      </c>
      <c r="D63">
        <v>149.834</v>
      </c>
      <c r="E63">
        <v>0</v>
      </c>
      <c r="F63">
        <v>0</v>
      </c>
      <c r="G63">
        <v>0</v>
      </c>
      <c r="H63">
        <v>155</v>
      </c>
      <c r="I63">
        <v>155</v>
      </c>
      <c r="J63">
        <v>336.39279069767451</v>
      </c>
      <c r="K63">
        <v>336.39279069767451</v>
      </c>
      <c r="L63">
        <v>300</v>
      </c>
      <c r="M63">
        <v>295.81162790697687</v>
      </c>
      <c r="N63">
        <v>280.39279069767451</v>
      </c>
      <c r="P63" s="2">
        <v>8</v>
      </c>
      <c r="Q63" s="7">
        <v>1858.9900000000002</v>
      </c>
      <c r="R63" s="8">
        <v>18.033722999999998</v>
      </c>
    </row>
    <row r="64" spans="2:21" x14ac:dyDescent="0.25">
      <c r="B64" s="2">
        <v>9</v>
      </c>
      <c r="C64">
        <v>149.65920000000003</v>
      </c>
      <c r="D64">
        <v>152</v>
      </c>
      <c r="E64">
        <v>0</v>
      </c>
      <c r="F64">
        <v>0</v>
      </c>
      <c r="G64">
        <v>0</v>
      </c>
      <c r="H64">
        <v>155</v>
      </c>
      <c r="I64">
        <v>155</v>
      </c>
      <c r="J64">
        <v>399.99999999999989</v>
      </c>
      <c r="K64">
        <v>400</v>
      </c>
      <c r="L64">
        <v>300</v>
      </c>
      <c r="M64">
        <v>310</v>
      </c>
      <c r="N64">
        <v>350</v>
      </c>
      <c r="P64" s="2">
        <v>9</v>
      </c>
      <c r="Q64" s="7">
        <v>2070</v>
      </c>
      <c r="R64" s="8">
        <v>18.568449999999999</v>
      </c>
    </row>
    <row r="65" spans="2:18" x14ac:dyDescent="0.25">
      <c r="B65" s="2">
        <v>10</v>
      </c>
      <c r="C65">
        <v>152</v>
      </c>
      <c r="D65">
        <v>148.58760000000001</v>
      </c>
      <c r="E65">
        <v>0</v>
      </c>
      <c r="F65">
        <v>0</v>
      </c>
      <c r="G65">
        <v>0</v>
      </c>
      <c r="H65">
        <v>155</v>
      </c>
      <c r="I65">
        <v>155</v>
      </c>
      <c r="J65">
        <v>399.99999999999983</v>
      </c>
      <c r="K65">
        <v>399.99999999999983</v>
      </c>
      <c r="L65">
        <v>300</v>
      </c>
      <c r="M65">
        <v>310</v>
      </c>
      <c r="N65">
        <v>346.29999999999995</v>
      </c>
      <c r="P65" s="2">
        <v>10</v>
      </c>
      <c r="Q65" s="7">
        <v>2066.2999999999993</v>
      </c>
      <c r="R65" s="8">
        <v>18.099546</v>
      </c>
    </row>
    <row r="66" spans="2:18" x14ac:dyDescent="0.25">
      <c r="B66" s="2">
        <v>11</v>
      </c>
      <c r="C66">
        <v>152</v>
      </c>
      <c r="D66">
        <v>152</v>
      </c>
      <c r="E66">
        <v>0</v>
      </c>
      <c r="F66">
        <v>0</v>
      </c>
      <c r="G66">
        <v>0</v>
      </c>
      <c r="H66">
        <v>155</v>
      </c>
      <c r="I66">
        <v>155</v>
      </c>
      <c r="J66">
        <v>385.73666666666668</v>
      </c>
      <c r="K66">
        <v>385.73666666666668</v>
      </c>
      <c r="L66">
        <v>300</v>
      </c>
      <c r="M66">
        <v>310</v>
      </c>
      <c r="N66">
        <v>329.73666666666662</v>
      </c>
      <c r="P66" s="2">
        <v>11</v>
      </c>
      <c r="Q66" s="7">
        <v>2021.21</v>
      </c>
      <c r="R66" s="8">
        <v>18.5962</v>
      </c>
    </row>
    <row r="67" spans="2:18" x14ac:dyDescent="0.25">
      <c r="B67" s="2">
        <v>12</v>
      </c>
      <c r="C67">
        <v>149.80664000000002</v>
      </c>
      <c r="D67">
        <v>152</v>
      </c>
      <c r="E67">
        <v>0</v>
      </c>
      <c r="F67">
        <v>0</v>
      </c>
      <c r="G67">
        <v>0</v>
      </c>
      <c r="H67">
        <v>155</v>
      </c>
      <c r="I67">
        <v>155</v>
      </c>
      <c r="J67">
        <v>400</v>
      </c>
      <c r="K67">
        <v>400</v>
      </c>
      <c r="L67">
        <v>300</v>
      </c>
      <c r="M67">
        <v>310</v>
      </c>
      <c r="N67">
        <v>350</v>
      </c>
      <c r="P67" s="2">
        <v>12</v>
      </c>
      <c r="Q67" s="7">
        <v>2070</v>
      </c>
      <c r="R67" s="8">
        <v>19.219650000000001</v>
      </c>
    </row>
    <row r="68" spans="2:18" x14ac:dyDescent="0.25">
      <c r="B68" s="2">
        <v>13</v>
      </c>
      <c r="C68">
        <v>152</v>
      </c>
      <c r="D68">
        <v>152</v>
      </c>
      <c r="E68">
        <v>0</v>
      </c>
      <c r="F68">
        <v>0</v>
      </c>
      <c r="G68">
        <v>0</v>
      </c>
      <c r="H68">
        <v>155</v>
      </c>
      <c r="I68">
        <v>155</v>
      </c>
      <c r="J68">
        <v>400</v>
      </c>
      <c r="K68">
        <v>400</v>
      </c>
      <c r="L68">
        <v>300</v>
      </c>
      <c r="M68">
        <v>310</v>
      </c>
      <c r="N68">
        <v>350</v>
      </c>
      <c r="P68" s="2">
        <v>13</v>
      </c>
      <c r="Q68" s="7">
        <v>2070</v>
      </c>
      <c r="R68" s="8">
        <v>18.172550000000001</v>
      </c>
    </row>
    <row r="69" spans="2:18" x14ac:dyDescent="0.25">
      <c r="B69" s="2">
        <v>14</v>
      </c>
      <c r="C69">
        <v>152</v>
      </c>
      <c r="D69">
        <v>152</v>
      </c>
      <c r="E69">
        <v>0</v>
      </c>
      <c r="F69">
        <v>0</v>
      </c>
      <c r="G69">
        <v>0</v>
      </c>
      <c r="H69">
        <v>155</v>
      </c>
      <c r="I69">
        <v>155</v>
      </c>
      <c r="J69">
        <v>385.64000000000004</v>
      </c>
      <c r="K69">
        <v>385.6400000000001</v>
      </c>
      <c r="L69">
        <v>300</v>
      </c>
      <c r="M69">
        <v>310</v>
      </c>
      <c r="N69">
        <v>329.64000000000004</v>
      </c>
      <c r="P69" s="2">
        <v>14</v>
      </c>
      <c r="Q69" s="7">
        <v>2020.9200000000003</v>
      </c>
      <c r="R69" s="8">
        <v>18.078199999999999</v>
      </c>
    </row>
    <row r="70" spans="2:18" x14ac:dyDescent="0.25">
      <c r="B70" s="2">
        <v>15</v>
      </c>
      <c r="C70">
        <v>151.99088</v>
      </c>
      <c r="D70">
        <v>152</v>
      </c>
      <c r="E70">
        <v>0</v>
      </c>
      <c r="F70">
        <v>0</v>
      </c>
      <c r="G70">
        <v>0</v>
      </c>
      <c r="H70">
        <v>155</v>
      </c>
      <c r="I70">
        <v>155</v>
      </c>
      <c r="J70">
        <v>365.34333333333319</v>
      </c>
      <c r="K70">
        <v>365.34333333333319</v>
      </c>
      <c r="L70">
        <v>300</v>
      </c>
      <c r="M70">
        <v>310</v>
      </c>
      <c r="N70">
        <v>309.34333333333313</v>
      </c>
      <c r="P70" s="2">
        <v>15</v>
      </c>
      <c r="Q70" s="7">
        <v>1960.0299999999997</v>
      </c>
      <c r="R70" s="8">
        <v>19.380600000000001</v>
      </c>
    </row>
    <row r="71" spans="2:18" x14ac:dyDescent="0.25">
      <c r="B71" s="2">
        <v>16</v>
      </c>
      <c r="C71">
        <v>152</v>
      </c>
      <c r="D71">
        <v>152</v>
      </c>
      <c r="E71">
        <v>0</v>
      </c>
      <c r="F71">
        <v>0</v>
      </c>
      <c r="G71">
        <v>0</v>
      </c>
      <c r="H71">
        <v>155</v>
      </c>
      <c r="I71">
        <v>155</v>
      </c>
      <c r="J71">
        <v>390.57666666666665</v>
      </c>
      <c r="K71">
        <v>390.57666666666665</v>
      </c>
      <c r="L71">
        <v>300</v>
      </c>
      <c r="M71">
        <v>310</v>
      </c>
      <c r="N71">
        <v>334.57666666666665</v>
      </c>
      <c r="P71" s="2">
        <v>16</v>
      </c>
      <c r="Q71" s="7">
        <v>2035.7299999999998</v>
      </c>
      <c r="R71" s="8">
        <v>18.621995999999999</v>
      </c>
    </row>
    <row r="72" spans="2:18" x14ac:dyDescent="0.25">
      <c r="B72" s="2">
        <v>17</v>
      </c>
      <c r="C72">
        <v>149.96624</v>
      </c>
      <c r="D72">
        <v>150.08328</v>
      </c>
      <c r="E72">
        <v>0</v>
      </c>
      <c r="F72">
        <v>0</v>
      </c>
      <c r="G72">
        <v>0</v>
      </c>
      <c r="H72">
        <v>155</v>
      </c>
      <c r="I72">
        <v>155</v>
      </c>
      <c r="J72">
        <v>400</v>
      </c>
      <c r="K72">
        <v>400</v>
      </c>
      <c r="L72">
        <v>300</v>
      </c>
      <c r="M72">
        <v>310</v>
      </c>
      <c r="N72">
        <v>350</v>
      </c>
      <c r="P72" s="2">
        <v>17</v>
      </c>
      <c r="Q72" s="7">
        <v>2070</v>
      </c>
      <c r="R72" s="8">
        <v>18.7516</v>
      </c>
    </row>
    <row r="73" spans="2:18" x14ac:dyDescent="0.25">
      <c r="B73" s="2">
        <v>18</v>
      </c>
      <c r="C73">
        <v>148.15136000000001</v>
      </c>
      <c r="D73">
        <v>152</v>
      </c>
      <c r="E73">
        <v>0</v>
      </c>
      <c r="F73">
        <v>0</v>
      </c>
      <c r="G73">
        <v>0</v>
      </c>
      <c r="H73">
        <v>155</v>
      </c>
      <c r="I73">
        <v>155</v>
      </c>
      <c r="J73">
        <v>372.88333333333327</v>
      </c>
      <c r="K73">
        <v>372.88333333333327</v>
      </c>
      <c r="L73">
        <v>300</v>
      </c>
      <c r="M73">
        <v>310</v>
      </c>
      <c r="N73">
        <v>316.88333333333316</v>
      </c>
      <c r="P73" s="2">
        <v>18</v>
      </c>
      <c r="Q73" s="7">
        <v>1982.6499999999996</v>
      </c>
      <c r="R73" s="8">
        <v>20.15466</v>
      </c>
    </row>
    <row r="74" spans="2:18" x14ac:dyDescent="0.25">
      <c r="B74" s="2">
        <v>19</v>
      </c>
      <c r="C74">
        <v>152</v>
      </c>
      <c r="D74">
        <v>151.71424000000002</v>
      </c>
      <c r="E74">
        <v>0</v>
      </c>
      <c r="F74">
        <v>0</v>
      </c>
      <c r="G74">
        <v>0</v>
      </c>
      <c r="H74">
        <v>154.99999999999986</v>
      </c>
      <c r="I74">
        <v>155</v>
      </c>
      <c r="J74">
        <v>400</v>
      </c>
      <c r="K74">
        <v>400</v>
      </c>
      <c r="L74">
        <v>300</v>
      </c>
      <c r="M74">
        <v>310</v>
      </c>
      <c r="N74">
        <v>350</v>
      </c>
      <c r="P74" s="2">
        <v>19</v>
      </c>
      <c r="Q74" s="7">
        <v>2070</v>
      </c>
      <c r="R74" s="8">
        <v>19.190049999999999</v>
      </c>
    </row>
    <row r="75" spans="2:18" x14ac:dyDescent="0.25">
      <c r="B75" s="2">
        <v>20</v>
      </c>
      <c r="C75">
        <v>152</v>
      </c>
      <c r="D75">
        <v>152</v>
      </c>
      <c r="E75">
        <v>0</v>
      </c>
      <c r="F75">
        <v>0</v>
      </c>
      <c r="G75">
        <v>0</v>
      </c>
      <c r="H75">
        <v>155</v>
      </c>
      <c r="I75">
        <v>155</v>
      </c>
      <c r="J75">
        <v>400</v>
      </c>
      <c r="K75">
        <v>400</v>
      </c>
      <c r="L75">
        <v>300</v>
      </c>
      <c r="M75">
        <v>310</v>
      </c>
      <c r="N75">
        <v>350</v>
      </c>
      <c r="P75" s="2">
        <v>20</v>
      </c>
      <c r="Q75" s="7">
        <v>2070</v>
      </c>
      <c r="R75" s="8">
        <v>18.616425</v>
      </c>
    </row>
    <row r="76" spans="2:18" x14ac:dyDescent="0.25">
      <c r="B76" s="2">
        <v>21</v>
      </c>
      <c r="C76">
        <v>152</v>
      </c>
      <c r="D76">
        <v>150.73840000000001</v>
      </c>
      <c r="E76">
        <v>0</v>
      </c>
      <c r="F76">
        <v>0</v>
      </c>
      <c r="G76">
        <v>0</v>
      </c>
      <c r="H76">
        <v>155</v>
      </c>
      <c r="I76">
        <v>155</v>
      </c>
      <c r="J76">
        <v>357.94333333333338</v>
      </c>
      <c r="K76">
        <v>357.94333333333338</v>
      </c>
      <c r="L76">
        <v>300</v>
      </c>
      <c r="M76">
        <v>310</v>
      </c>
      <c r="N76">
        <v>301.94333333333338</v>
      </c>
      <c r="P76" s="2">
        <v>21</v>
      </c>
      <c r="Q76" s="7">
        <v>1937.8300000000002</v>
      </c>
      <c r="R76" s="8">
        <v>18.84225</v>
      </c>
    </row>
    <row r="77" spans="2:18" x14ac:dyDescent="0.25">
      <c r="B77" s="2">
        <v>22</v>
      </c>
      <c r="C77">
        <v>152</v>
      </c>
      <c r="D77">
        <v>150.33256</v>
      </c>
      <c r="E77">
        <v>0</v>
      </c>
      <c r="F77">
        <v>0</v>
      </c>
      <c r="G77">
        <v>0</v>
      </c>
      <c r="H77">
        <v>155</v>
      </c>
      <c r="I77">
        <v>155</v>
      </c>
      <c r="J77">
        <v>329.23511627906976</v>
      </c>
      <c r="K77">
        <v>329.23511627906981</v>
      </c>
      <c r="L77">
        <v>300</v>
      </c>
      <c r="M77">
        <v>289.30465116279078</v>
      </c>
      <c r="N77">
        <v>273.23511627906981</v>
      </c>
      <c r="P77" s="2">
        <v>22</v>
      </c>
      <c r="Q77" s="7">
        <v>1831.0100000000002</v>
      </c>
      <c r="R77" s="8">
        <v>17.315300000000001</v>
      </c>
    </row>
    <row r="78" spans="2:18" x14ac:dyDescent="0.25">
      <c r="B78" s="2">
        <v>23</v>
      </c>
      <c r="C78">
        <v>152</v>
      </c>
      <c r="D78">
        <v>150.34016</v>
      </c>
      <c r="E78">
        <v>0</v>
      </c>
      <c r="F78">
        <v>0</v>
      </c>
      <c r="G78">
        <v>0</v>
      </c>
      <c r="H78">
        <v>108.49999999999999</v>
      </c>
      <c r="I78">
        <v>108.49999999999999</v>
      </c>
      <c r="J78">
        <v>357.69000000000011</v>
      </c>
      <c r="K78">
        <v>200</v>
      </c>
      <c r="L78">
        <v>300</v>
      </c>
      <c r="M78">
        <v>216.99999999999997</v>
      </c>
      <c r="N78">
        <v>240</v>
      </c>
      <c r="P78" s="2">
        <v>23</v>
      </c>
      <c r="Q78" s="7">
        <v>1531.69</v>
      </c>
      <c r="R78" s="8">
        <v>17.946850000000001</v>
      </c>
    </row>
    <row r="79" spans="2:18" x14ac:dyDescent="0.25">
      <c r="B79" s="2">
        <v>24</v>
      </c>
      <c r="C79">
        <v>119.70455999999999</v>
      </c>
      <c r="D79">
        <v>117.37136</v>
      </c>
      <c r="E79">
        <v>0</v>
      </c>
      <c r="F79">
        <v>0</v>
      </c>
      <c r="G79">
        <v>0</v>
      </c>
      <c r="H79">
        <v>155</v>
      </c>
      <c r="I79">
        <v>155</v>
      </c>
      <c r="J79">
        <v>255.25627906976743</v>
      </c>
      <c r="K79">
        <v>255.25627906976746</v>
      </c>
      <c r="L79">
        <v>300</v>
      </c>
      <c r="M79">
        <v>222.05116279069765</v>
      </c>
      <c r="N79">
        <v>199.25627906976743</v>
      </c>
      <c r="P79" s="2">
        <v>24</v>
      </c>
      <c r="Q79" s="9">
        <v>1541.82</v>
      </c>
      <c r="R79" s="11">
        <v>15.210342000000001</v>
      </c>
    </row>
    <row r="81" spans="2:21" x14ac:dyDescent="0.25">
      <c r="B81" s="1" t="s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P81" s="1" t="s">
        <v>0</v>
      </c>
      <c r="Q81" s="2" t="s">
        <v>1</v>
      </c>
      <c r="R81" s="2" t="s">
        <v>2</v>
      </c>
      <c r="T81" s="1" t="s">
        <v>5</v>
      </c>
      <c r="U81" s="3">
        <v>612881.98847960099</v>
      </c>
    </row>
    <row r="82" spans="2:21" x14ac:dyDescent="0.25">
      <c r="B82" s="2">
        <v>1</v>
      </c>
      <c r="C82">
        <v>60.8</v>
      </c>
      <c r="D82">
        <v>60.8</v>
      </c>
      <c r="E82">
        <v>0</v>
      </c>
      <c r="F82">
        <v>0</v>
      </c>
      <c r="G82">
        <v>0</v>
      </c>
      <c r="H82">
        <v>0</v>
      </c>
      <c r="I82">
        <v>108.50000000000004</v>
      </c>
      <c r="J82">
        <v>200</v>
      </c>
      <c r="K82">
        <v>200</v>
      </c>
      <c r="L82">
        <v>300</v>
      </c>
      <c r="M82">
        <v>277.90000000000003</v>
      </c>
      <c r="N82">
        <v>260.68999999999994</v>
      </c>
      <c r="P82" s="2">
        <v>1</v>
      </c>
      <c r="Q82" s="4">
        <v>1347.0900000000001</v>
      </c>
      <c r="R82" s="6">
        <v>20.455210000000001</v>
      </c>
    </row>
    <row r="83" spans="2:21" x14ac:dyDescent="0.25">
      <c r="B83" s="2">
        <v>2</v>
      </c>
      <c r="C83">
        <v>150.01488000000001</v>
      </c>
      <c r="D83">
        <v>149.40231999999997</v>
      </c>
      <c r="E83">
        <v>0</v>
      </c>
      <c r="F83">
        <v>0</v>
      </c>
      <c r="G83">
        <v>0</v>
      </c>
      <c r="H83">
        <v>0</v>
      </c>
      <c r="I83">
        <v>155</v>
      </c>
      <c r="J83">
        <v>226.26744186046511</v>
      </c>
      <c r="K83">
        <v>226.26744186046497</v>
      </c>
      <c r="L83">
        <v>300</v>
      </c>
      <c r="M83">
        <v>195.69767441860452</v>
      </c>
      <c r="N83">
        <v>170.26744186046491</v>
      </c>
      <c r="P83" s="2">
        <v>2</v>
      </c>
      <c r="Q83" s="7">
        <v>1273.4999999999995</v>
      </c>
      <c r="R83" s="8">
        <v>17.858049999999999</v>
      </c>
    </row>
    <row r="84" spans="2:21" x14ac:dyDescent="0.25">
      <c r="B84" s="2">
        <v>3</v>
      </c>
      <c r="C84">
        <v>151.78872000000001</v>
      </c>
      <c r="D84">
        <v>151.23543999999998</v>
      </c>
      <c r="E84">
        <v>0</v>
      </c>
      <c r="F84">
        <v>0</v>
      </c>
      <c r="G84">
        <v>0</v>
      </c>
      <c r="H84">
        <v>108.5</v>
      </c>
      <c r="I84">
        <v>151.12142857142859</v>
      </c>
      <c r="J84">
        <v>177.23357142857142</v>
      </c>
      <c r="K84">
        <v>177.23357142857142</v>
      </c>
      <c r="L84">
        <v>300</v>
      </c>
      <c r="M84">
        <v>151.12142857142862</v>
      </c>
      <c r="N84">
        <v>140</v>
      </c>
      <c r="P84" s="2">
        <v>3</v>
      </c>
      <c r="Q84" s="7">
        <v>1205.21</v>
      </c>
      <c r="R84" s="8">
        <v>18.840399999999999</v>
      </c>
    </row>
    <row r="85" spans="2:21" x14ac:dyDescent="0.25">
      <c r="B85" s="2">
        <v>4</v>
      </c>
      <c r="C85">
        <v>150.98160000000001</v>
      </c>
      <c r="D85">
        <v>152</v>
      </c>
      <c r="E85">
        <v>0</v>
      </c>
      <c r="F85">
        <v>0</v>
      </c>
      <c r="G85">
        <v>0</v>
      </c>
      <c r="H85">
        <v>137.15576923076927</v>
      </c>
      <c r="I85">
        <v>137.15576923076929</v>
      </c>
      <c r="J85">
        <v>161.87134615384616</v>
      </c>
      <c r="K85">
        <v>161.87134615384616</v>
      </c>
      <c r="L85">
        <v>300</v>
      </c>
      <c r="M85">
        <v>137.15576923076929</v>
      </c>
      <c r="N85">
        <v>140</v>
      </c>
      <c r="P85" s="2">
        <v>4</v>
      </c>
      <c r="Q85" s="7">
        <v>1175.2100000000003</v>
      </c>
      <c r="R85" s="8">
        <v>19.23075</v>
      </c>
    </row>
    <row r="86" spans="2:21" x14ac:dyDescent="0.25">
      <c r="B86" s="2">
        <v>5</v>
      </c>
      <c r="C86">
        <v>149.69111999999998</v>
      </c>
      <c r="D86">
        <v>149.77168</v>
      </c>
      <c r="E86">
        <v>0</v>
      </c>
      <c r="F86">
        <v>0</v>
      </c>
      <c r="G86">
        <v>0</v>
      </c>
      <c r="H86">
        <v>138.93269230769232</v>
      </c>
      <c r="I86">
        <v>138.93269230769229</v>
      </c>
      <c r="J86">
        <v>163.82596153846154</v>
      </c>
      <c r="K86">
        <v>163.82596153846154</v>
      </c>
      <c r="L86">
        <v>300</v>
      </c>
      <c r="M86">
        <v>138.93269230769229</v>
      </c>
      <c r="N86">
        <v>140</v>
      </c>
      <c r="P86" s="2">
        <v>5</v>
      </c>
      <c r="Q86" s="7">
        <v>1184.45</v>
      </c>
      <c r="R86" s="8">
        <v>18.494484</v>
      </c>
    </row>
    <row r="87" spans="2:21" x14ac:dyDescent="0.25">
      <c r="B87" s="2">
        <v>6</v>
      </c>
      <c r="C87">
        <v>119.0236</v>
      </c>
      <c r="D87">
        <v>150.72775999999999</v>
      </c>
      <c r="E87">
        <v>0</v>
      </c>
      <c r="F87">
        <v>0</v>
      </c>
      <c r="G87">
        <v>0</v>
      </c>
      <c r="H87">
        <v>155</v>
      </c>
      <c r="I87">
        <v>155</v>
      </c>
      <c r="J87">
        <v>227.173023255814</v>
      </c>
      <c r="K87">
        <v>227.17302325581394</v>
      </c>
      <c r="L87">
        <v>300</v>
      </c>
      <c r="M87">
        <v>196.52093023255821</v>
      </c>
      <c r="N87">
        <v>171.17302325581392</v>
      </c>
      <c r="P87" s="2">
        <v>6</v>
      </c>
      <c r="Q87" s="7">
        <v>1432.04</v>
      </c>
      <c r="R87" s="8">
        <v>15.525074999999999</v>
      </c>
    </row>
    <row r="88" spans="2:21" x14ac:dyDescent="0.25">
      <c r="B88" s="2">
        <v>7</v>
      </c>
      <c r="C88">
        <v>151.76136</v>
      </c>
      <c r="D88">
        <v>152</v>
      </c>
      <c r="E88">
        <v>0</v>
      </c>
      <c r="F88">
        <v>0</v>
      </c>
      <c r="G88">
        <v>0</v>
      </c>
      <c r="H88">
        <v>155</v>
      </c>
      <c r="I88">
        <v>155</v>
      </c>
      <c r="J88">
        <v>259.25465116279082</v>
      </c>
      <c r="K88">
        <v>259.25465116279082</v>
      </c>
      <c r="L88">
        <v>300</v>
      </c>
      <c r="M88">
        <v>225.68604651162806</v>
      </c>
      <c r="N88">
        <v>203.25465116279076</v>
      </c>
      <c r="P88" s="2">
        <v>7</v>
      </c>
      <c r="Q88" s="7">
        <v>1557.4500000000007</v>
      </c>
      <c r="R88" s="8">
        <v>17.972750000000001</v>
      </c>
    </row>
    <row r="89" spans="2:21" x14ac:dyDescent="0.25">
      <c r="B89" s="2">
        <v>8</v>
      </c>
      <c r="C89">
        <v>151.28863999999999</v>
      </c>
      <c r="D89">
        <v>152</v>
      </c>
      <c r="E89">
        <v>0</v>
      </c>
      <c r="F89">
        <v>0</v>
      </c>
      <c r="G89">
        <v>0</v>
      </c>
      <c r="H89">
        <v>155</v>
      </c>
      <c r="I89">
        <v>155</v>
      </c>
      <c r="J89">
        <v>336.39279069767451</v>
      </c>
      <c r="K89">
        <v>336.39279069767451</v>
      </c>
      <c r="L89">
        <v>300</v>
      </c>
      <c r="M89">
        <v>295.81162790697687</v>
      </c>
      <c r="N89">
        <v>280.39279069767451</v>
      </c>
      <c r="P89" s="2">
        <v>8</v>
      </c>
      <c r="Q89" s="7">
        <v>1858.9900000000002</v>
      </c>
      <c r="R89" s="8">
        <v>17.889585</v>
      </c>
    </row>
    <row r="90" spans="2:21" x14ac:dyDescent="0.25">
      <c r="B90" s="2">
        <v>9</v>
      </c>
      <c r="C90">
        <v>152</v>
      </c>
      <c r="D90">
        <v>152</v>
      </c>
      <c r="E90">
        <v>0</v>
      </c>
      <c r="F90">
        <v>0</v>
      </c>
      <c r="G90">
        <v>0</v>
      </c>
      <c r="H90">
        <v>155</v>
      </c>
      <c r="I90">
        <v>155</v>
      </c>
      <c r="J90">
        <v>399.99999999999989</v>
      </c>
      <c r="K90">
        <v>400</v>
      </c>
      <c r="L90">
        <v>300</v>
      </c>
      <c r="M90">
        <v>310</v>
      </c>
      <c r="N90">
        <v>350</v>
      </c>
      <c r="P90" s="2">
        <v>9</v>
      </c>
      <c r="Q90" s="7">
        <v>2070</v>
      </c>
      <c r="R90" s="8">
        <v>18.744558000000001</v>
      </c>
    </row>
    <row r="91" spans="2:21" x14ac:dyDescent="0.25">
      <c r="B91" s="2">
        <v>10</v>
      </c>
      <c r="C91">
        <v>148.68791999999999</v>
      </c>
      <c r="D91">
        <v>152</v>
      </c>
      <c r="E91">
        <v>0</v>
      </c>
      <c r="F91">
        <v>0</v>
      </c>
      <c r="G91">
        <v>0</v>
      </c>
      <c r="H91">
        <v>155</v>
      </c>
      <c r="I91">
        <v>155</v>
      </c>
      <c r="J91">
        <v>399.99999999999983</v>
      </c>
      <c r="K91">
        <v>399.99999999999983</v>
      </c>
      <c r="L91">
        <v>300</v>
      </c>
      <c r="M91">
        <v>310</v>
      </c>
      <c r="N91">
        <v>346.29999999999995</v>
      </c>
      <c r="P91" s="2">
        <v>10</v>
      </c>
      <c r="Q91" s="7">
        <v>2066.2999999999993</v>
      </c>
      <c r="R91" s="8">
        <v>18.139250000000001</v>
      </c>
    </row>
    <row r="92" spans="2:21" x14ac:dyDescent="0.25">
      <c r="B92" s="2">
        <v>11</v>
      </c>
      <c r="C92">
        <v>151.71423999999999</v>
      </c>
      <c r="D92">
        <v>152</v>
      </c>
      <c r="E92">
        <v>0</v>
      </c>
      <c r="F92">
        <v>0</v>
      </c>
      <c r="G92">
        <v>0</v>
      </c>
      <c r="H92">
        <v>155</v>
      </c>
      <c r="I92">
        <v>155</v>
      </c>
      <c r="J92">
        <v>385.73666666666668</v>
      </c>
      <c r="K92">
        <v>385.73666666666668</v>
      </c>
      <c r="L92">
        <v>300</v>
      </c>
      <c r="M92">
        <v>310</v>
      </c>
      <c r="N92">
        <v>329.73666666666662</v>
      </c>
      <c r="P92" s="2">
        <v>11</v>
      </c>
      <c r="Q92" s="7">
        <v>2021.21</v>
      </c>
      <c r="R92" s="8">
        <v>19.012450000000001</v>
      </c>
    </row>
    <row r="93" spans="2:21" x14ac:dyDescent="0.25">
      <c r="B93" s="2">
        <v>12</v>
      </c>
      <c r="C93">
        <v>150.25047999999998</v>
      </c>
      <c r="D93">
        <v>152</v>
      </c>
      <c r="E93">
        <v>0</v>
      </c>
      <c r="F93">
        <v>0</v>
      </c>
      <c r="G93">
        <v>0</v>
      </c>
      <c r="H93">
        <v>155</v>
      </c>
      <c r="I93">
        <v>155</v>
      </c>
      <c r="J93">
        <v>400</v>
      </c>
      <c r="K93">
        <v>400</v>
      </c>
      <c r="L93">
        <v>300</v>
      </c>
      <c r="M93">
        <v>310</v>
      </c>
      <c r="N93">
        <v>350</v>
      </c>
      <c r="P93" s="2">
        <v>12</v>
      </c>
      <c r="Q93" s="7">
        <v>2070</v>
      </c>
      <c r="R93" s="8">
        <v>17.935749999999999</v>
      </c>
    </row>
    <row r="94" spans="2:21" x14ac:dyDescent="0.25">
      <c r="B94" s="2">
        <v>13</v>
      </c>
      <c r="C94">
        <v>152</v>
      </c>
      <c r="D94">
        <v>152</v>
      </c>
      <c r="E94">
        <v>0</v>
      </c>
      <c r="F94">
        <v>0</v>
      </c>
      <c r="G94">
        <v>0</v>
      </c>
      <c r="H94">
        <v>155</v>
      </c>
      <c r="I94">
        <v>155</v>
      </c>
      <c r="J94">
        <v>400</v>
      </c>
      <c r="K94">
        <v>400</v>
      </c>
      <c r="L94">
        <v>300</v>
      </c>
      <c r="M94">
        <v>310</v>
      </c>
      <c r="N94">
        <v>350</v>
      </c>
      <c r="P94" s="2">
        <v>13</v>
      </c>
      <c r="Q94" s="7">
        <v>2070</v>
      </c>
      <c r="R94" s="8">
        <v>17.663799999999998</v>
      </c>
    </row>
    <row r="95" spans="2:21" x14ac:dyDescent="0.25">
      <c r="B95" s="2">
        <v>14</v>
      </c>
      <c r="C95">
        <v>147.13448</v>
      </c>
      <c r="D95">
        <v>152</v>
      </c>
      <c r="E95">
        <v>0</v>
      </c>
      <c r="F95">
        <v>0</v>
      </c>
      <c r="G95">
        <v>0</v>
      </c>
      <c r="H95">
        <v>155</v>
      </c>
      <c r="I95">
        <v>155</v>
      </c>
      <c r="J95">
        <v>385.64000000000004</v>
      </c>
      <c r="K95">
        <v>385.6400000000001</v>
      </c>
      <c r="L95">
        <v>300</v>
      </c>
      <c r="M95">
        <v>310</v>
      </c>
      <c r="N95">
        <v>329.64000000000004</v>
      </c>
      <c r="P95" s="2">
        <v>14</v>
      </c>
      <c r="Q95" s="7">
        <v>2020.9200000000003</v>
      </c>
      <c r="R95" s="8">
        <v>18.120894</v>
      </c>
    </row>
    <row r="96" spans="2:21" x14ac:dyDescent="0.25">
      <c r="B96" s="2">
        <v>15</v>
      </c>
      <c r="C96">
        <v>152</v>
      </c>
      <c r="D96">
        <v>151.12448000000001</v>
      </c>
      <c r="E96">
        <v>0</v>
      </c>
      <c r="F96">
        <v>0</v>
      </c>
      <c r="G96">
        <v>0</v>
      </c>
      <c r="H96">
        <v>155</v>
      </c>
      <c r="I96">
        <v>155</v>
      </c>
      <c r="J96">
        <v>365.34333333333319</v>
      </c>
      <c r="K96">
        <v>365.34333333333319</v>
      </c>
      <c r="L96">
        <v>300</v>
      </c>
      <c r="M96">
        <v>310</v>
      </c>
      <c r="N96">
        <v>309.34333333333313</v>
      </c>
      <c r="P96" s="2">
        <v>15</v>
      </c>
      <c r="Q96" s="7">
        <v>1960.0299999999997</v>
      </c>
      <c r="R96" s="8">
        <v>19.308450000000001</v>
      </c>
    </row>
    <row r="97" spans="2:21" x14ac:dyDescent="0.25">
      <c r="B97" s="2">
        <v>16</v>
      </c>
      <c r="C97">
        <v>151.90728000000001</v>
      </c>
      <c r="D97">
        <v>152</v>
      </c>
      <c r="E97">
        <v>0</v>
      </c>
      <c r="F97">
        <v>0</v>
      </c>
      <c r="G97">
        <v>0</v>
      </c>
      <c r="H97">
        <v>155</v>
      </c>
      <c r="I97">
        <v>155</v>
      </c>
      <c r="J97">
        <v>390.57666666666665</v>
      </c>
      <c r="K97">
        <v>390.57666666666665</v>
      </c>
      <c r="L97">
        <v>300</v>
      </c>
      <c r="M97">
        <v>310</v>
      </c>
      <c r="N97">
        <v>334.57666666666665</v>
      </c>
      <c r="P97" s="2">
        <v>16</v>
      </c>
      <c r="Q97" s="7">
        <v>2035.7299999999998</v>
      </c>
      <c r="R97" s="8">
        <v>17.67305</v>
      </c>
    </row>
    <row r="98" spans="2:21" x14ac:dyDescent="0.25">
      <c r="B98" s="2">
        <v>17</v>
      </c>
      <c r="C98">
        <v>149.70024000000001</v>
      </c>
      <c r="D98">
        <v>149.29288</v>
      </c>
      <c r="E98">
        <v>0</v>
      </c>
      <c r="F98">
        <v>0</v>
      </c>
      <c r="G98">
        <v>0</v>
      </c>
      <c r="H98">
        <v>155</v>
      </c>
      <c r="I98">
        <v>155</v>
      </c>
      <c r="J98">
        <v>400</v>
      </c>
      <c r="K98">
        <v>400</v>
      </c>
      <c r="L98">
        <v>300</v>
      </c>
      <c r="M98">
        <v>310</v>
      </c>
      <c r="N98">
        <v>350</v>
      </c>
      <c r="P98" s="2">
        <v>17</v>
      </c>
      <c r="Q98" s="7">
        <v>2070</v>
      </c>
      <c r="R98" s="8">
        <v>19.005050000000001</v>
      </c>
    </row>
    <row r="99" spans="2:21" x14ac:dyDescent="0.25">
      <c r="B99" s="2">
        <v>18</v>
      </c>
      <c r="C99">
        <v>151.36920000000001</v>
      </c>
      <c r="D99">
        <v>152</v>
      </c>
      <c r="E99">
        <v>0</v>
      </c>
      <c r="F99">
        <v>0</v>
      </c>
      <c r="G99">
        <v>0</v>
      </c>
      <c r="H99">
        <v>155</v>
      </c>
      <c r="I99">
        <v>155</v>
      </c>
      <c r="J99">
        <v>372.88333333333327</v>
      </c>
      <c r="K99">
        <v>372.88333333333327</v>
      </c>
      <c r="L99">
        <v>300</v>
      </c>
      <c r="M99">
        <v>310</v>
      </c>
      <c r="N99">
        <v>316.88333333333316</v>
      </c>
      <c r="P99" s="2">
        <v>18</v>
      </c>
      <c r="Q99" s="7">
        <v>1982.6499999999996</v>
      </c>
      <c r="R99" s="8">
        <v>19.395399999999999</v>
      </c>
    </row>
    <row r="100" spans="2:21" x14ac:dyDescent="0.25">
      <c r="B100" s="2">
        <v>19</v>
      </c>
      <c r="C100">
        <v>152</v>
      </c>
      <c r="D100">
        <v>152</v>
      </c>
      <c r="E100">
        <v>0</v>
      </c>
      <c r="F100">
        <v>0</v>
      </c>
      <c r="G100">
        <v>0</v>
      </c>
      <c r="H100">
        <v>154.99999999999986</v>
      </c>
      <c r="I100">
        <v>155</v>
      </c>
      <c r="J100">
        <v>400</v>
      </c>
      <c r="K100">
        <v>400</v>
      </c>
      <c r="L100">
        <v>300</v>
      </c>
      <c r="M100">
        <v>310</v>
      </c>
      <c r="N100">
        <v>350</v>
      </c>
      <c r="P100" s="2">
        <v>19</v>
      </c>
      <c r="Q100" s="7">
        <v>2070</v>
      </c>
      <c r="R100" s="8">
        <v>19.844280000000001</v>
      </c>
    </row>
    <row r="101" spans="2:21" x14ac:dyDescent="0.25">
      <c r="B101" s="2">
        <v>20</v>
      </c>
      <c r="C101">
        <v>148.50551999999999</v>
      </c>
      <c r="D101">
        <v>152</v>
      </c>
      <c r="E101">
        <v>0</v>
      </c>
      <c r="F101">
        <v>0</v>
      </c>
      <c r="G101">
        <v>0</v>
      </c>
      <c r="H101">
        <v>155</v>
      </c>
      <c r="I101">
        <v>155</v>
      </c>
      <c r="J101">
        <v>400</v>
      </c>
      <c r="K101">
        <v>400</v>
      </c>
      <c r="L101">
        <v>300</v>
      </c>
      <c r="M101">
        <v>310</v>
      </c>
      <c r="N101">
        <v>350</v>
      </c>
      <c r="P101" s="2">
        <v>20</v>
      </c>
      <c r="Q101" s="7">
        <v>2070</v>
      </c>
      <c r="R101" s="8">
        <v>18.670200000000001</v>
      </c>
    </row>
    <row r="102" spans="2:21" x14ac:dyDescent="0.25">
      <c r="B102" s="2">
        <v>21</v>
      </c>
      <c r="C102">
        <v>152</v>
      </c>
      <c r="D102">
        <v>152</v>
      </c>
      <c r="E102">
        <v>0</v>
      </c>
      <c r="F102">
        <v>0</v>
      </c>
      <c r="G102">
        <v>0</v>
      </c>
      <c r="H102">
        <v>155</v>
      </c>
      <c r="I102">
        <v>155</v>
      </c>
      <c r="J102">
        <v>357.94333333333338</v>
      </c>
      <c r="K102">
        <v>357.94333333333338</v>
      </c>
      <c r="L102">
        <v>300</v>
      </c>
      <c r="M102">
        <v>310</v>
      </c>
      <c r="N102">
        <v>301.94333333333338</v>
      </c>
      <c r="P102" s="2">
        <v>21</v>
      </c>
      <c r="Q102" s="7">
        <v>1937.8300000000002</v>
      </c>
      <c r="R102" s="8">
        <v>18.982849999999999</v>
      </c>
    </row>
    <row r="103" spans="2:21" x14ac:dyDescent="0.25">
      <c r="B103" s="2">
        <v>22</v>
      </c>
      <c r="C103">
        <v>149.12111999999999</v>
      </c>
      <c r="D103">
        <v>151.27343999999999</v>
      </c>
      <c r="E103">
        <v>0</v>
      </c>
      <c r="F103">
        <v>0</v>
      </c>
      <c r="G103">
        <v>0</v>
      </c>
      <c r="H103">
        <v>155</v>
      </c>
      <c r="I103">
        <v>155</v>
      </c>
      <c r="J103">
        <v>329.23511627906976</v>
      </c>
      <c r="K103">
        <v>329.23511627906981</v>
      </c>
      <c r="L103">
        <v>300</v>
      </c>
      <c r="M103">
        <v>289.30465116279078</v>
      </c>
      <c r="N103">
        <v>273.23511627906981</v>
      </c>
      <c r="P103" s="2">
        <v>22</v>
      </c>
      <c r="Q103" s="7">
        <v>1831.0100000000002</v>
      </c>
      <c r="R103" s="8">
        <v>17.827249999999999</v>
      </c>
    </row>
    <row r="104" spans="2:21" x14ac:dyDescent="0.25">
      <c r="B104" s="2">
        <v>23</v>
      </c>
      <c r="C104">
        <v>151.20808</v>
      </c>
      <c r="D104">
        <v>152</v>
      </c>
      <c r="E104">
        <v>0</v>
      </c>
      <c r="F104">
        <v>0</v>
      </c>
      <c r="G104">
        <v>0</v>
      </c>
      <c r="H104">
        <v>108.49999999999999</v>
      </c>
      <c r="I104">
        <v>108.49999999999999</v>
      </c>
      <c r="J104">
        <v>357.69000000000011</v>
      </c>
      <c r="K104">
        <v>200</v>
      </c>
      <c r="L104">
        <v>300</v>
      </c>
      <c r="M104">
        <v>216.99999999999997</v>
      </c>
      <c r="N104">
        <v>240</v>
      </c>
      <c r="P104" s="2">
        <v>23</v>
      </c>
      <c r="Q104" s="7">
        <v>1531.69</v>
      </c>
      <c r="R104" s="8">
        <v>17.926500000000001</v>
      </c>
    </row>
    <row r="105" spans="2:21" x14ac:dyDescent="0.25">
      <c r="B105" s="2">
        <v>24</v>
      </c>
      <c r="C105">
        <v>144.151161</v>
      </c>
      <c r="D105">
        <v>117.94744</v>
      </c>
      <c r="E105">
        <v>0</v>
      </c>
      <c r="F105">
        <v>0</v>
      </c>
      <c r="G105">
        <v>0</v>
      </c>
      <c r="H105">
        <v>155</v>
      </c>
      <c r="I105">
        <v>155</v>
      </c>
      <c r="J105">
        <v>255.25627906976743</v>
      </c>
      <c r="K105">
        <v>255.25627906976746</v>
      </c>
      <c r="L105">
        <v>300</v>
      </c>
      <c r="M105">
        <v>222.05116279069765</v>
      </c>
      <c r="N105">
        <v>199.25627906976743</v>
      </c>
      <c r="P105" s="2">
        <v>24</v>
      </c>
      <c r="Q105" s="9">
        <v>1541.82</v>
      </c>
      <c r="R105" s="11">
        <v>15.228992</v>
      </c>
    </row>
    <row r="107" spans="2:21" x14ac:dyDescent="0.25">
      <c r="B107" s="1" t="s">
        <v>0</v>
      </c>
      <c r="C107" s="2">
        <v>1</v>
      </c>
      <c r="D107" s="2">
        <v>2</v>
      </c>
      <c r="E107" s="2">
        <v>3</v>
      </c>
      <c r="F107" s="2">
        <v>4</v>
      </c>
      <c r="G107" s="2">
        <v>5</v>
      </c>
      <c r="H107" s="2">
        <v>6</v>
      </c>
      <c r="I107" s="2">
        <v>7</v>
      </c>
      <c r="J107" s="2">
        <v>8</v>
      </c>
      <c r="K107" s="2">
        <v>9</v>
      </c>
      <c r="L107" s="2">
        <v>10</v>
      </c>
      <c r="M107" s="2">
        <v>11</v>
      </c>
      <c r="N107" s="2">
        <v>12</v>
      </c>
      <c r="P107" s="1" t="s">
        <v>0</v>
      </c>
      <c r="Q107" s="2" t="s">
        <v>1</v>
      </c>
      <c r="R107" s="2" t="s">
        <v>2</v>
      </c>
      <c r="T107" s="1" t="s">
        <v>5</v>
      </c>
      <c r="U107" s="3">
        <v>609117.92665049096</v>
      </c>
    </row>
    <row r="108" spans="2:21" x14ac:dyDescent="0.25">
      <c r="B108" s="2">
        <v>1</v>
      </c>
      <c r="C108">
        <v>60.8</v>
      </c>
      <c r="D108">
        <v>60.8</v>
      </c>
      <c r="E108">
        <v>0</v>
      </c>
      <c r="F108">
        <v>0</v>
      </c>
      <c r="G108">
        <v>0</v>
      </c>
      <c r="H108">
        <v>0</v>
      </c>
      <c r="I108">
        <v>108.50000000000004</v>
      </c>
      <c r="J108">
        <v>200</v>
      </c>
      <c r="K108">
        <v>200</v>
      </c>
      <c r="L108">
        <v>300</v>
      </c>
      <c r="M108">
        <v>277.90000000000003</v>
      </c>
      <c r="N108">
        <v>260.68999999999994</v>
      </c>
      <c r="P108" s="2">
        <v>1</v>
      </c>
      <c r="Q108" s="4">
        <v>1347.0900000000001</v>
      </c>
      <c r="R108" s="6">
        <v>20.976324999999999</v>
      </c>
    </row>
    <row r="109" spans="2:21" x14ac:dyDescent="0.25">
      <c r="B109" s="2">
        <v>2</v>
      </c>
      <c r="C109">
        <v>151.67320000000001</v>
      </c>
      <c r="D109">
        <v>149.63944000000001</v>
      </c>
      <c r="E109">
        <v>0</v>
      </c>
      <c r="F109">
        <v>0</v>
      </c>
      <c r="G109">
        <v>0</v>
      </c>
      <c r="H109">
        <v>0</v>
      </c>
      <c r="I109">
        <v>155</v>
      </c>
      <c r="J109">
        <v>226.26744186046511</v>
      </c>
      <c r="K109">
        <v>226.26744186046497</v>
      </c>
      <c r="L109">
        <v>300</v>
      </c>
      <c r="M109">
        <v>195.69767441860452</v>
      </c>
      <c r="N109">
        <v>170.26744186046491</v>
      </c>
      <c r="P109" s="2">
        <v>2</v>
      </c>
      <c r="Q109" s="7">
        <v>1273.4999999999995</v>
      </c>
      <c r="R109" s="8">
        <v>18.135549999999999</v>
      </c>
    </row>
    <row r="110" spans="2:21" x14ac:dyDescent="0.25">
      <c r="B110" s="2">
        <v>3</v>
      </c>
      <c r="C110">
        <v>151.67472000000001</v>
      </c>
      <c r="D110">
        <v>149.53608</v>
      </c>
      <c r="E110">
        <v>0</v>
      </c>
      <c r="F110">
        <v>0</v>
      </c>
      <c r="G110">
        <v>0</v>
      </c>
      <c r="H110">
        <v>108.5</v>
      </c>
      <c r="I110">
        <v>151.12142857142859</v>
      </c>
      <c r="J110">
        <v>177.23357142857142</v>
      </c>
      <c r="K110">
        <v>177.23357142857142</v>
      </c>
      <c r="L110">
        <v>300</v>
      </c>
      <c r="M110">
        <v>151.12142857142862</v>
      </c>
      <c r="N110">
        <v>140</v>
      </c>
      <c r="P110" s="2">
        <v>3</v>
      </c>
      <c r="Q110" s="7">
        <v>1205.21</v>
      </c>
      <c r="R110" s="8">
        <v>17.568249999999999</v>
      </c>
    </row>
    <row r="111" spans="2:21" x14ac:dyDescent="0.25">
      <c r="B111" s="2">
        <v>4</v>
      </c>
      <c r="C111">
        <v>150.67151999999999</v>
      </c>
      <c r="D111">
        <v>151.98784000000001</v>
      </c>
      <c r="E111">
        <v>0</v>
      </c>
      <c r="F111">
        <v>0</v>
      </c>
      <c r="G111">
        <v>0</v>
      </c>
      <c r="H111">
        <v>137.15576923076927</v>
      </c>
      <c r="I111">
        <v>137.15576923076929</v>
      </c>
      <c r="J111">
        <v>161.87134615384616</v>
      </c>
      <c r="K111">
        <v>161.87134615384616</v>
      </c>
      <c r="L111">
        <v>300</v>
      </c>
      <c r="M111">
        <v>137.15576923076929</v>
      </c>
      <c r="N111">
        <v>140</v>
      </c>
      <c r="P111" s="2">
        <v>4</v>
      </c>
      <c r="Q111" s="7">
        <v>1175.2100000000003</v>
      </c>
      <c r="R111" s="8">
        <v>18.127279999999999</v>
      </c>
    </row>
    <row r="112" spans="2:21" x14ac:dyDescent="0.25">
      <c r="B112" s="2">
        <v>5</v>
      </c>
      <c r="C112">
        <v>150.31888000000001</v>
      </c>
      <c r="D112">
        <v>150.22767999999999</v>
      </c>
      <c r="E112">
        <v>0</v>
      </c>
      <c r="F112">
        <v>0</v>
      </c>
      <c r="G112">
        <v>0</v>
      </c>
      <c r="H112">
        <v>138.93269230769232</v>
      </c>
      <c r="I112">
        <v>138.93269230769229</v>
      </c>
      <c r="J112">
        <v>163.82596153846154</v>
      </c>
      <c r="K112">
        <v>163.82596153846154</v>
      </c>
      <c r="L112">
        <v>300</v>
      </c>
      <c r="M112">
        <v>138.93269230769229</v>
      </c>
      <c r="N112">
        <v>140</v>
      </c>
      <c r="P112" s="2">
        <v>5</v>
      </c>
      <c r="Q112" s="7">
        <v>1184.45</v>
      </c>
      <c r="R112" s="8">
        <v>18.521718</v>
      </c>
    </row>
    <row r="113" spans="2:18" x14ac:dyDescent="0.25">
      <c r="B113" s="2">
        <v>6</v>
      </c>
      <c r="C113">
        <v>120.25023999999999</v>
      </c>
      <c r="D113">
        <v>118.66792</v>
      </c>
      <c r="E113">
        <v>0</v>
      </c>
      <c r="F113">
        <v>0</v>
      </c>
      <c r="G113">
        <v>0</v>
      </c>
      <c r="H113">
        <v>155</v>
      </c>
      <c r="I113">
        <v>155</v>
      </c>
      <c r="J113">
        <v>227.173023255814</v>
      </c>
      <c r="K113">
        <v>227.17302325581394</v>
      </c>
      <c r="L113">
        <v>300</v>
      </c>
      <c r="M113">
        <v>196.52093023255821</v>
      </c>
      <c r="N113">
        <v>171.17302325581392</v>
      </c>
      <c r="P113" s="2">
        <v>6</v>
      </c>
      <c r="Q113" s="7">
        <v>1432.04</v>
      </c>
      <c r="R113" s="8">
        <v>15.843654000000001</v>
      </c>
    </row>
    <row r="114" spans="2:18" x14ac:dyDescent="0.25">
      <c r="B114" s="2">
        <v>7</v>
      </c>
      <c r="C114">
        <v>149.38864000000001</v>
      </c>
      <c r="D114">
        <v>149.10288</v>
      </c>
      <c r="E114">
        <v>0</v>
      </c>
      <c r="F114">
        <v>0</v>
      </c>
      <c r="G114">
        <v>0</v>
      </c>
      <c r="H114">
        <v>155</v>
      </c>
      <c r="I114">
        <v>155</v>
      </c>
      <c r="J114">
        <v>259.25465116279082</v>
      </c>
      <c r="K114">
        <v>259.25465116279082</v>
      </c>
      <c r="L114">
        <v>300</v>
      </c>
      <c r="M114">
        <v>225.68604651162806</v>
      </c>
      <c r="N114">
        <v>203.25465116279076</v>
      </c>
      <c r="P114" s="2">
        <v>7</v>
      </c>
      <c r="Q114" s="7">
        <v>1557.4500000000007</v>
      </c>
      <c r="R114" s="8">
        <v>17.617436999999999</v>
      </c>
    </row>
    <row r="115" spans="2:18" x14ac:dyDescent="0.25">
      <c r="B115" s="2">
        <v>8</v>
      </c>
      <c r="C115">
        <v>152</v>
      </c>
      <c r="D115">
        <v>150.92839999999998</v>
      </c>
      <c r="E115">
        <v>0</v>
      </c>
      <c r="F115">
        <v>0</v>
      </c>
      <c r="G115">
        <v>0</v>
      </c>
      <c r="H115">
        <v>155</v>
      </c>
      <c r="I115">
        <v>155</v>
      </c>
      <c r="J115">
        <v>336.39279069767451</v>
      </c>
      <c r="K115">
        <v>336.39279069767451</v>
      </c>
      <c r="L115">
        <v>300</v>
      </c>
      <c r="M115">
        <v>295.81162790697687</v>
      </c>
      <c r="N115">
        <v>280.39279069767451</v>
      </c>
      <c r="P115" s="2">
        <v>8</v>
      </c>
      <c r="Q115" s="7">
        <v>1858.9900000000002</v>
      </c>
      <c r="R115" s="8">
        <v>17.82845</v>
      </c>
    </row>
    <row r="116" spans="2:18" x14ac:dyDescent="0.25">
      <c r="B116" s="2">
        <v>9</v>
      </c>
      <c r="C116">
        <v>152</v>
      </c>
      <c r="D116">
        <v>152</v>
      </c>
      <c r="E116">
        <v>0</v>
      </c>
      <c r="F116">
        <v>0</v>
      </c>
      <c r="G116">
        <v>0</v>
      </c>
      <c r="H116">
        <v>155</v>
      </c>
      <c r="I116">
        <v>155</v>
      </c>
      <c r="J116">
        <v>399.99999999999989</v>
      </c>
      <c r="K116">
        <v>400</v>
      </c>
      <c r="L116">
        <v>300</v>
      </c>
      <c r="M116">
        <v>310</v>
      </c>
      <c r="N116">
        <v>350</v>
      </c>
      <c r="P116" s="2">
        <v>9</v>
      </c>
      <c r="Q116" s="7">
        <v>2070</v>
      </c>
      <c r="R116" s="8">
        <v>17.559934999999999</v>
      </c>
    </row>
    <row r="117" spans="2:18" x14ac:dyDescent="0.25">
      <c r="B117" s="2">
        <v>10</v>
      </c>
      <c r="C117">
        <v>150.03464</v>
      </c>
      <c r="D117">
        <v>151.06216000000001</v>
      </c>
      <c r="E117">
        <v>0</v>
      </c>
      <c r="F117">
        <v>0</v>
      </c>
      <c r="G117">
        <v>0</v>
      </c>
      <c r="H117">
        <v>155</v>
      </c>
      <c r="I117">
        <v>155</v>
      </c>
      <c r="J117">
        <v>399.99999999999983</v>
      </c>
      <c r="K117">
        <v>399.99999999999983</v>
      </c>
      <c r="L117">
        <v>300</v>
      </c>
      <c r="M117">
        <v>310</v>
      </c>
      <c r="N117">
        <v>346.29999999999995</v>
      </c>
      <c r="P117" s="2">
        <v>10</v>
      </c>
      <c r="Q117" s="7">
        <v>2066.2999999999993</v>
      </c>
      <c r="R117" s="8">
        <v>18.514053000000001</v>
      </c>
    </row>
    <row r="118" spans="2:18" x14ac:dyDescent="0.25">
      <c r="B118" s="2">
        <v>11</v>
      </c>
      <c r="C118">
        <v>152</v>
      </c>
      <c r="D118">
        <v>145.23295999999999</v>
      </c>
      <c r="E118">
        <v>0</v>
      </c>
      <c r="F118">
        <v>0</v>
      </c>
      <c r="G118">
        <v>0</v>
      </c>
      <c r="H118">
        <v>155</v>
      </c>
      <c r="I118">
        <v>155</v>
      </c>
      <c r="J118">
        <v>385.73666666666668</v>
      </c>
      <c r="K118">
        <v>385.73666666666668</v>
      </c>
      <c r="L118">
        <v>300</v>
      </c>
      <c r="M118">
        <v>310</v>
      </c>
      <c r="N118">
        <v>329.73666666666662</v>
      </c>
      <c r="P118" s="2">
        <v>11</v>
      </c>
      <c r="Q118" s="7">
        <v>2021.21</v>
      </c>
      <c r="R118" s="8">
        <v>18.834849999999999</v>
      </c>
    </row>
    <row r="119" spans="2:18" x14ac:dyDescent="0.25">
      <c r="B119" s="2">
        <v>12</v>
      </c>
      <c r="C119">
        <v>149.88263999999998</v>
      </c>
      <c r="D119">
        <v>151.28863999999999</v>
      </c>
      <c r="E119">
        <v>0</v>
      </c>
      <c r="F119">
        <v>0</v>
      </c>
      <c r="G119">
        <v>0</v>
      </c>
      <c r="H119">
        <v>155</v>
      </c>
      <c r="I119">
        <v>155</v>
      </c>
      <c r="J119">
        <v>400</v>
      </c>
      <c r="K119">
        <v>400</v>
      </c>
      <c r="L119">
        <v>300</v>
      </c>
      <c r="M119">
        <v>310</v>
      </c>
      <c r="N119">
        <v>350</v>
      </c>
      <c r="P119" s="2">
        <v>12</v>
      </c>
      <c r="Q119" s="7">
        <v>2070</v>
      </c>
      <c r="R119" s="8">
        <v>18.416208000000001</v>
      </c>
    </row>
    <row r="120" spans="2:18" x14ac:dyDescent="0.25">
      <c r="B120" s="2">
        <v>13</v>
      </c>
      <c r="C120">
        <v>151.67168000000001</v>
      </c>
      <c r="D120">
        <v>151.24760000000001</v>
      </c>
      <c r="E120">
        <v>0</v>
      </c>
      <c r="F120">
        <v>0</v>
      </c>
      <c r="G120">
        <v>0</v>
      </c>
      <c r="H120">
        <v>155</v>
      </c>
      <c r="I120">
        <v>155</v>
      </c>
      <c r="J120">
        <v>400</v>
      </c>
      <c r="K120">
        <v>400</v>
      </c>
      <c r="L120">
        <v>300</v>
      </c>
      <c r="M120">
        <v>310</v>
      </c>
      <c r="N120">
        <v>350</v>
      </c>
      <c r="P120" s="2">
        <v>13</v>
      </c>
      <c r="Q120" s="7">
        <v>2070</v>
      </c>
      <c r="R120" s="8">
        <v>18.63176</v>
      </c>
    </row>
    <row r="121" spans="2:18" x14ac:dyDescent="0.25">
      <c r="B121" s="2">
        <v>14</v>
      </c>
      <c r="C121">
        <v>150.59856000000002</v>
      </c>
      <c r="D121">
        <v>148.84904</v>
      </c>
      <c r="E121">
        <v>0</v>
      </c>
      <c r="F121">
        <v>0</v>
      </c>
      <c r="G121">
        <v>0</v>
      </c>
      <c r="H121">
        <v>155</v>
      </c>
      <c r="I121">
        <v>155</v>
      </c>
      <c r="J121">
        <v>385.64000000000004</v>
      </c>
      <c r="K121">
        <v>385.6400000000001</v>
      </c>
      <c r="L121">
        <v>300</v>
      </c>
      <c r="M121">
        <v>310</v>
      </c>
      <c r="N121">
        <v>329.64000000000004</v>
      </c>
      <c r="P121" s="2">
        <v>14</v>
      </c>
      <c r="Q121" s="7">
        <v>2020.9200000000003</v>
      </c>
      <c r="R121" s="8">
        <v>19.06795</v>
      </c>
    </row>
    <row r="122" spans="2:18" x14ac:dyDescent="0.25">
      <c r="B122" s="2">
        <v>15</v>
      </c>
      <c r="C122">
        <v>150.10760000000002</v>
      </c>
      <c r="D122">
        <v>152</v>
      </c>
      <c r="E122">
        <v>0</v>
      </c>
      <c r="F122">
        <v>0</v>
      </c>
      <c r="G122">
        <v>0</v>
      </c>
      <c r="H122">
        <v>155</v>
      </c>
      <c r="I122">
        <v>155</v>
      </c>
      <c r="J122">
        <v>365.34333333333319</v>
      </c>
      <c r="K122">
        <v>365.34333333333319</v>
      </c>
      <c r="L122">
        <v>300</v>
      </c>
      <c r="M122">
        <v>310</v>
      </c>
      <c r="N122">
        <v>309.34333333333313</v>
      </c>
      <c r="P122" s="2">
        <v>15</v>
      </c>
      <c r="Q122" s="7">
        <v>1960.0299999999997</v>
      </c>
      <c r="R122" s="8">
        <v>18.868977000000001</v>
      </c>
    </row>
    <row r="123" spans="2:18" x14ac:dyDescent="0.25">
      <c r="B123" s="2">
        <v>16</v>
      </c>
      <c r="C123">
        <v>150.69279999999998</v>
      </c>
      <c r="D123">
        <v>152</v>
      </c>
      <c r="E123">
        <v>0</v>
      </c>
      <c r="F123">
        <v>0</v>
      </c>
      <c r="G123">
        <v>0</v>
      </c>
      <c r="H123">
        <v>155</v>
      </c>
      <c r="I123">
        <v>155</v>
      </c>
      <c r="J123">
        <v>390.57666666666665</v>
      </c>
      <c r="K123">
        <v>390.57666666666665</v>
      </c>
      <c r="L123">
        <v>300</v>
      </c>
      <c r="M123">
        <v>310</v>
      </c>
      <c r="N123">
        <v>334.57666666666665</v>
      </c>
      <c r="P123" s="2">
        <v>16</v>
      </c>
      <c r="Q123" s="7">
        <v>2035.7299999999998</v>
      </c>
      <c r="R123" s="8">
        <v>17.617550000000001</v>
      </c>
    </row>
    <row r="124" spans="2:18" x14ac:dyDescent="0.25">
      <c r="B124" s="2">
        <v>17</v>
      </c>
      <c r="C124">
        <v>152</v>
      </c>
      <c r="D124">
        <v>151.96503999999999</v>
      </c>
      <c r="E124">
        <v>0</v>
      </c>
      <c r="F124">
        <v>0</v>
      </c>
      <c r="G124">
        <v>0</v>
      </c>
      <c r="H124">
        <v>155</v>
      </c>
      <c r="I124">
        <v>155</v>
      </c>
      <c r="J124">
        <v>400</v>
      </c>
      <c r="K124">
        <v>400</v>
      </c>
      <c r="L124">
        <v>300</v>
      </c>
      <c r="M124">
        <v>310</v>
      </c>
      <c r="N124">
        <v>350</v>
      </c>
      <c r="P124" s="2">
        <v>17</v>
      </c>
      <c r="Q124" s="7">
        <v>2070</v>
      </c>
      <c r="R124" s="8">
        <v>19.242234</v>
      </c>
    </row>
    <row r="125" spans="2:18" x14ac:dyDescent="0.25">
      <c r="B125" s="2">
        <v>18</v>
      </c>
      <c r="C125">
        <v>151.60632000000001</v>
      </c>
      <c r="D125">
        <v>152</v>
      </c>
      <c r="E125">
        <v>0</v>
      </c>
      <c r="F125">
        <v>0</v>
      </c>
      <c r="G125">
        <v>0</v>
      </c>
      <c r="H125">
        <v>155</v>
      </c>
      <c r="I125">
        <v>155</v>
      </c>
      <c r="J125">
        <v>372.88333333333327</v>
      </c>
      <c r="K125">
        <v>372.88333333333327</v>
      </c>
      <c r="L125">
        <v>300</v>
      </c>
      <c r="M125">
        <v>310</v>
      </c>
      <c r="N125">
        <v>316.88333333333316</v>
      </c>
      <c r="P125" s="2">
        <v>18</v>
      </c>
      <c r="Q125" s="7">
        <v>1982.6499999999996</v>
      </c>
      <c r="R125" s="8">
        <v>19.708960000000001</v>
      </c>
    </row>
    <row r="126" spans="2:18" x14ac:dyDescent="0.25">
      <c r="B126" s="2">
        <v>19</v>
      </c>
      <c r="C126">
        <v>150.41311999999999</v>
      </c>
      <c r="D126">
        <v>152</v>
      </c>
      <c r="E126">
        <v>0</v>
      </c>
      <c r="F126">
        <v>0</v>
      </c>
      <c r="G126">
        <v>0</v>
      </c>
      <c r="H126">
        <v>154.99999999999986</v>
      </c>
      <c r="I126">
        <v>155</v>
      </c>
      <c r="J126">
        <v>400</v>
      </c>
      <c r="K126">
        <v>400</v>
      </c>
      <c r="L126">
        <v>300</v>
      </c>
      <c r="M126">
        <v>310</v>
      </c>
      <c r="N126">
        <v>350</v>
      </c>
      <c r="P126" s="2">
        <v>19</v>
      </c>
      <c r="Q126" s="7">
        <v>2070</v>
      </c>
      <c r="R126" s="8">
        <v>18.811409999999999</v>
      </c>
    </row>
    <row r="127" spans="2:18" x14ac:dyDescent="0.25">
      <c r="B127" s="2">
        <v>20</v>
      </c>
      <c r="C127">
        <v>152</v>
      </c>
      <c r="D127">
        <v>151.67776000000001</v>
      </c>
      <c r="E127">
        <v>0</v>
      </c>
      <c r="F127">
        <v>0</v>
      </c>
      <c r="G127">
        <v>0</v>
      </c>
      <c r="H127">
        <v>155</v>
      </c>
      <c r="I127">
        <v>155</v>
      </c>
      <c r="J127">
        <v>400</v>
      </c>
      <c r="K127">
        <v>400</v>
      </c>
      <c r="L127">
        <v>300</v>
      </c>
      <c r="M127">
        <v>310</v>
      </c>
      <c r="N127">
        <v>350</v>
      </c>
      <c r="P127" s="2">
        <v>20</v>
      </c>
      <c r="Q127" s="7">
        <v>2070</v>
      </c>
      <c r="R127" s="8">
        <v>18.10595</v>
      </c>
    </row>
    <row r="128" spans="2:18" x14ac:dyDescent="0.25">
      <c r="B128" s="2">
        <v>21</v>
      </c>
      <c r="C128">
        <v>149.83248</v>
      </c>
      <c r="D128">
        <v>152</v>
      </c>
      <c r="E128">
        <v>0</v>
      </c>
      <c r="F128">
        <v>0</v>
      </c>
      <c r="G128">
        <v>0</v>
      </c>
      <c r="H128">
        <v>155</v>
      </c>
      <c r="I128">
        <v>155</v>
      </c>
      <c r="J128">
        <v>357.94333333333338</v>
      </c>
      <c r="K128">
        <v>357.94333333333338</v>
      </c>
      <c r="L128">
        <v>300</v>
      </c>
      <c r="M128">
        <v>310</v>
      </c>
      <c r="N128">
        <v>301.94333333333338</v>
      </c>
      <c r="P128" s="2">
        <v>21</v>
      </c>
      <c r="Q128" s="7">
        <v>1937.8300000000002</v>
      </c>
      <c r="R128" s="8">
        <v>17.799250000000001</v>
      </c>
    </row>
    <row r="129" spans="2:21" x14ac:dyDescent="0.25">
      <c r="B129" s="2">
        <v>22</v>
      </c>
      <c r="C129">
        <v>152</v>
      </c>
      <c r="D129">
        <v>150.59703999999999</v>
      </c>
      <c r="E129">
        <v>0</v>
      </c>
      <c r="F129">
        <v>0</v>
      </c>
      <c r="G129">
        <v>0</v>
      </c>
      <c r="H129">
        <v>155</v>
      </c>
      <c r="I129">
        <v>155</v>
      </c>
      <c r="J129">
        <v>329.23511627906976</v>
      </c>
      <c r="K129">
        <v>329.23511627906981</v>
      </c>
      <c r="L129">
        <v>300</v>
      </c>
      <c r="M129">
        <v>289.30465116279078</v>
      </c>
      <c r="N129">
        <v>273.23511627906981</v>
      </c>
      <c r="P129" s="2">
        <v>22</v>
      </c>
      <c r="Q129" s="7">
        <v>1831.0100000000002</v>
      </c>
      <c r="R129" s="8">
        <v>17.992806000000002</v>
      </c>
    </row>
    <row r="130" spans="2:21" x14ac:dyDescent="0.25">
      <c r="B130" s="2">
        <v>23</v>
      </c>
      <c r="C130">
        <v>152</v>
      </c>
      <c r="D130">
        <v>151.03480000000002</v>
      </c>
      <c r="E130">
        <v>0</v>
      </c>
      <c r="F130">
        <v>0</v>
      </c>
      <c r="G130">
        <v>0</v>
      </c>
      <c r="H130">
        <v>108.49999999999999</v>
      </c>
      <c r="I130">
        <v>108.49999999999999</v>
      </c>
      <c r="J130">
        <v>357.69000000000011</v>
      </c>
      <c r="K130">
        <v>200</v>
      </c>
      <c r="L130">
        <v>300</v>
      </c>
      <c r="M130">
        <v>216.99999999999997</v>
      </c>
      <c r="N130">
        <v>240</v>
      </c>
      <c r="P130" s="2">
        <v>23</v>
      </c>
      <c r="Q130" s="7">
        <v>1531.69</v>
      </c>
      <c r="R130" s="8">
        <v>18.056145000000001</v>
      </c>
    </row>
    <row r="131" spans="2:21" x14ac:dyDescent="0.25">
      <c r="B131" s="2">
        <v>24</v>
      </c>
      <c r="C131">
        <v>124.7830669999999</v>
      </c>
      <c r="D131">
        <v>124.64912000000001</v>
      </c>
      <c r="E131">
        <v>0</v>
      </c>
      <c r="F131">
        <v>0</v>
      </c>
      <c r="G131">
        <v>0</v>
      </c>
      <c r="H131">
        <v>155</v>
      </c>
      <c r="I131">
        <v>155</v>
      </c>
      <c r="J131">
        <v>255.25627906976743</v>
      </c>
      <c r="K131">
        <v>255.25627906976746</v>
      </c>
      <c r="L131">
        <v>300</v>
      </c>
      <c r="M131">
        <v>222.05116279069765</v>
      </c>
      <c r="N131">
        <v>199.25627906976743</v>
      </c>
      <c r="P131" s="2">
        <v>24</v>
      </c>
      <c r="Q131" s="9">
        <v>1541.82</v>
      </c>
      <c r="R131" s="11">
        <v>15.406259</v>
      </c>
    </row>
    <row r="133" spans="2:21" x14ac:dyDescent="0.25">
      <c r="B133" s="1" t="s">
        <v>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P133" s="1" t="s">
        <v>0</v>
      </c>
      <c r="Q133" s="2" t="s">
        <v>1</v>
      </c>
      <c r="R133" s="2" t="s">
        <v>2</v>
      </c>
      <c r="T133" s="1" t="s">
        <v>5</v>
      </c>
      <c r="U133" s="3">
        <v>606289.39743753104</v>
      </c>
    </row>
    <row r="134" spans="2:21" x14ac:dyDescent="0.25">
      <c r="B134" s="2">
        <v>1</v>
      </c>
      <c r="C134">
        <v>60.8</v>
      </c>
      <c r="D134">
        <v>60.8</v>
      </c>
      <c r="E134">
        <v>0</v>
      </c>
      <c r="F134">
        <v>0</v>
      </c>
      <c r="G134">
        <v>0</v>
      </c>
      <c r="H134">
        <v>0</v>
      </c>
      <c r="I134">
        <v>108.50000000000004</v>
      </c>
      <c r="J134">
        <v>200</v>
      </c>
      <c r="K134">
        <v>200</v>
      </c>
      <c r="L134">
        <v>300</v>
      </c>
      <c r="M134">
        <v>277.90000000000003</v>
      </c>
      <c r="N134">
        <v>260.68999999999994</v>
      </c>
      <c r="P134" s="2">
        <v>1</v>
      </c>
      <c r="Q134" s="4">
        <v>1347.0900000000001</v>
      </c>
      <c r="R134" s="6">
        <v>21.743331999999999</v>
      </c>
    </row>
    <row r="135" spans="2:21" x14ac:dyDescent="0.25">
      <c r="B135" s="2">
        <v>2</v>
      </c>
      <c r="C135">
        <v>152</v>
      </c>
      <c r="D135">
        <v>150.68520000000001</v>
      </c>
      <c r="E135">
        <v>0</v>
      </c>
      <c r="F135">
        <v>0</v>
      </c>
      <c r="G135">
        <v>0</v>
      </c>
      <c r="H135">
        <v>0</v>
      </c>
      <c r="I135">
        <v>155</v>
      </c>
      <c r="J135">
        <v>226.26744186046511</v>
      </c>
      <c r="K135">
        <v>226.26744186046497</v>
      </c>
      <c r="L135">
        <v>300</v>
      </c>
      <c r="M135">
        <v>195.69767441860452</v>
      </c>
      <c r="N135">
        <v>170.26744186046491</v>
      </c>
      <c r="P135" s="2">
        <v>2</v>
      </c>
      <c r="Q135" s="7">
        <v>1273.4999999999995</v>
      </c>
      <c r="R135" s="8">
        <v>18.601569000000001</v>
      </c>
    </row>
    <row r="136" spans="2:21" x14ac:dyDescent="0.25">
      <c r="B136" s="2">
        <v>3</v>
      </c>
      <c r="C136">
        <v>152</v>
      </c>
      <c r="D136">
        <v>150.87976</v>
      </c>
      <c r="E136">
        <v>0</v>
      </c>
      <c r="F136">
        <v>0</v>
      </c>
      <c r="G136">
        <v>0</v>
      </c>
      <c r="H136">
        <v>108.5</v>
      </c>
      <c r="I136">
        <v>151.12142857142859</v>
      </c>
      <c r="J136">
        <v>177.23357142857142</v>
      </c>
      <c r="K136">
        <v>177.23357142857142</v>
      </c>
      <c r="L136">
        <v>300</v>
      </c>
      <c r="M136">
        <v>151.12142857142862</v>
      </c>
      <c r="N136">
        <v>140</v>
      </c>
      <c r="P136" s="2">
        <v>3</v>
      </c>
      <c r="Q136" s="7">
        <v>1205.21</v>
      </c>
      <c r="R136" s="8">
        <v>18.058629</v>
      </c>
    </row>
    <row r="137" spans="2:21" x14ac:dyDescent="0.25">
      <c r="B137" s="2">
        <v>4</v>
      </c>
      <c r="C137">
        <v>152</v>
      </c>
      <c r="D137">
        <v>152</v>
      </c>
      <c r="E137">
        <v>0</v>
      </c>
      <c r="F137">
        <v>0</v>
      </c>
      <c r="G137">
        <v>0</v>
      </c>
      <c r="H137">
        <v>137.15576923076927</v>
      </c>
      <c r="I137">
        <v>137.15576923076929</v>
      </c>
      <c r="J137">
        <v>161.87134615384616</v>
      </c>
      <c r="K137">
        <v>161.87134615384616</v>
      </c>
      <c r="L137">
        <v>300</v>
      </c>
      <c r="M137">
        <v>137.15576923076929</v>
      </c>
      <c r="N137">
        <v>140</v>
      </c>
      <c r="P137" s="2">
        <v>4</v>
      </c>
      <c r="Q137" s="7">
        <v>1175.2100000000003</v>
      </c>
      <c r="R137" s="8">
        <v>18.246549999999999</v>
      </c>
    </row>
    <row r="138" spans="2:21" x14ac:dyDescent="0.25">
      <c r="B138" s="2">
        <v>5</v>
      </c>
      <c r="C138">
        <v>152</v>
      </c>
      <c r="D138">
        <v>151.81455999999997</v>
      </c>
      <c r="E138">
        <v>0</v>
      </c>
      <c r="F138">
        <v>0</v>
      </c>
      <c r="G138">
        <v>0</v>
      </c>
      <c r="H138">
        <v>138.93269230769232</v>
      </c>
      <c r="I138">
        <v>138.93269230769229</v>
      </c>
      <c r="J138">
        <v>163.82596153846154</v>
      </c>
      <c r="K138">
        <v>163.82596153846154</v>
      </c>
      <c r="L138">
        <v>300</v>
      </c>
      <c r="M138">
        <v>138.93269230769229</v>
      </c>
      <c r="N138">
        <v>140</v>
      </c>
      <c r="P138" s="2">
        <v>5</v>
      </c>
      <c r="Q138" s="7">
        <v>1184.45</v>
      </c>
      <c r="R138" s="8">
        <v>17.074842</v>
      </c>
    </row>
    <row r="139" spans="2:21" x14ac:dyDescent="0.25">
      <c r="B139" s="2">
        <v>6</v>
      </c>
      <c r="C139">
        <v>150.72167999999999</v>
      </c>
      <c r="D139">
        <v>120.90688</v>
      </c>
      <c r="E139">
        <v>0</v>
      </c>
      <c r="F139">
        <v>0</v>
      </c>
      <c r="G139">
        <v>0</v>
      </c>
      <c r="H139">
        <v>155</v>
      </c>
      <c r="I139">
        <v>155</v>
      </c>
      <c r="J139">
        <v>227.173023255814</v>
      </c>
      <c r="K139">
        <v>227.17302325581394</v>
      </c>
      <c r="L139">
        <v>300</v>
      </c>
      <c r="M139">
        <v>196.52093023255821</v>
      </c>
      <c r="N139">
        <v>171.17302325581392</v>
      </c>
      <c r="P139" s="2">
        <v>6</v>
      </c>
      <c r="Q139" s="7">
        <v>1432.04</v>
      </c>
      <c r="R139" s="8">
        <v>15.659800000000001</v>
      </c>
    </row>
    <row r="140" spans="2:21" x14ac:dyDescent="0.25">
      <c r="B140" s="2">
        <v>7</v>
      </c>
      <c r="C140">
        <v>152</v>
      </c>
      <c r="D140">
        <v>152</v>
      </c>
      <c r="E140">
        <v>0</v>
      </c>
      <c r="F140">
        <v>0</v>
      </c>
      <c r="G140">
        <v>0</v>
      </c>
      <c r="H140">
        <v>155</v>
      </c>
      <c r="I140">
        <v>155</v>
      </c>
      <c r="J140">
        <v>259.25465116279082</v>
      </c>
      <c r="K140">
        <v>259.25465116279082</v>
      </c>
      <c r="L140">
        <v>300</v>
      </c>
      <c r="M140">
        <v>225.68604651162806</v>
      </c>
      <c r="N140">
        <v>203.25465116279076</v>
      </c>
      <c r="P140" s="2">
        <v>7</v>
      </c>
      <c r="Q140" s="7">
        <v>1557.4500000000007</v>
      </c>
      <c r="R140" s="8">
        <v>17.432421000000001</v>
      </c>
    </row>
    <row r="141" spans="2:21" x14ac:dyDescent="0.25">
      <c r="B141" s="2">
        <v>8</v>
      </c>
      <c r="C141">
        <v>151.09712000000002</v>
      </c>
      <c r="D141">
        <v>152</v>
      </c>
      <c r="E141">
        <v>0</v>
      </c>
      <c r="F141">
        <v>0</v>
      </c>
      <c r="G141">
        <v>0</v>
      </c>
      <c r="H141">
        <v>155</v>
      </c>
      <c r="I141">
        <v>155</v>
      </c>
      <c r="J141">
        <v>336.39279069767451</v>
      </c>
      <c r="K141">
        <v>336.39279069767451</v>
      </c>
      <c r="L141">
        <v>300</v>
      </c>
      <c r="M141">
        <v>295.81162790697687</v>
      </c>
      <c r="N141">
        <v>280.39279069767451</v>
      </c>
      <c r="P141" s="2">
        <v>8</v>
      </c>
      <c r="Q141" s="7">
        <v>1858.9900000000002</v>
      </c>
      <c r="R141" s="8">
        <v>18.135549999999999</v>
      </c>
    </row>
    <row r="142" spans="2:21" x14ac:dyDescent="0.25">
      <c r="B142" s="2">
        <v>9</v>
      </c>
      <c r="C142">
        <v>152</v>
      </c>
      <c r="D142">
        <v>150.69280000000001</v>
      </c>
      <c r="E142">
        <v>0</v>
      </c>
      <c r="F142">
        <v>0</v>
      </c>
      <c r="G142">
        <v>0</v>
      </c>
      <c r="H142">
        <v>155</v>
      </c>
      <c r="I142">
        <v>155</v>
      </c>
      <c r="J142">
        <v>399.99999999999989</v>
      </c>
      <c r="K142">
        <v>400</v>
      </c>
      <c r="L142">
        <v>300</v>
      </c>
      <c r="M142">
        <v>310</v>
      </c>
      <c r="N142">
        <v>350</v>
      </c>
      <c r="P142" s="2">
        <v>9</v>
      </c>
      <c r="Q142" s="7">
        <v>2070</v>
      </c>
      <c r="R142" s="8">
        <v>17.876550000000002</v>
      </c>
    </row>
    <row r="143" spans="2:21" x14ac:dyDescent="0.25">
      <c r="B143" s="2">
        <v>10</v>
      </c>
      <c r="C143">
        <v>150.67152000000002</v>
      </c>
      <c r="D143">
        <v>150.22768000000002</v>
      </c>
      <c r="E143">
        <v>0</v>
      </c>
      <c r="F143">
        <v>0</v>
      </c>
      <c r="G143">
        <v>0</v>
      </c>
      <c r="H143">
        <v>155</v>
      </c>
      <c r="I143">
        <v>155</v>
      </c>
      <c r="J143">
        <v>399.99999999999983</v>
      </c>
      <c r="K143">
        <v>399.99999999999983</v>
      </c>
      <c r="L143">
        <v>300</v>
      </c>
      <c r="M143">
        <v>310</v>
      </c>
      <c r="N143">
        <v>346.29999999999995</v>
      </c>
      <c r="P143" s="2">
        <v>10</v>
      </c>
      <c r="Q143" s="7">
        <v>2066.2999999999993</v>
      </c>
      <c r="R143" s="8">
        <v>18.66835</v>
      </c>
    </row>
    <row r="144" spans="2:21" x14ac:dyDescent="0.25">
      <c r="B144" s="2">
        <v>11</v>
      </c>
      <c r="C144">
        <v>152</v>
      </c>
      <c r="D144">
        <v>152</v>
      </c>
      <c r="E144">
        <v>0</v>
      </c>
      <c r="F144">
        <v>0</v>
      </c>
      <c r="G144">
        <v>0</v>
      </c>
      <c r="H144">
        <v>155</v>
      </c>
      <c r="I144">
        <v>155</v>
      </c>
      <c r="J144">
        <v>385.73666666666668</v>
      </c>
      <c r="K144">
        <v>385.73666666666668</v>
      </c>
      <c r="L144">
        <v>300</v>
      </c>
      <c r="M144">
        <v>310</v>
      </c>
      <c r="N144">
        <v>329.73666666666662</v>
      </c>
      <c r="P144" s="2">
        <v>11</v>
      </c>
      <c r="Q144" s="7">
        <v>2021.21</v>
      </c>
      <c r="R144" s="8">
        <v>18.3779</v>
      </c>
    </row>
    <row r="145" spans="2:21" x14ac:dyDescent="0.25">
      <c r="B145" s="2">
        <v>12</v>
      </c>
      <c r="C145">
        <v>150.56968000000001</v>
      </c>
      <c r="D145">
        <v>149.78232</v>
      </c>
      <c r="E145">
        <v>0</v>
      </c>
      <c r="F145">
        <v>0</v>
      </c>
      <c r="G145">
        <v>0</v>
      </c>
      <c r="H145">
        <v>155</v>
      </c>
      <c r="I145">
        <v>155</v>
      </c>
      <c r="J145">
        <v>400</v>
      </c>
      <c r="K145">
        <v>400</v>
      </c>
      <c r="L145">
        <v>300</v>
      </c>
      <c r="M145">
        <v>310</v>
      </c>
      <c r="N145">
        <v>350</v>
      </c>
      <c r="P145" s="2">
        <v>12</v>
      </c>
      <c r="Q145" s="7">
        <v>2070</v>
      </c>
      <c r="R145" s="8">
        <v>18.0412</v>
      </c>
    </row>
    <row r="146" spans="2:21" x14ac:dyDescent="0.25">
      <c r="B146" s="2">
        <v>13</v>
      </c>
      <c r="C146">
        <v>152</v>
      </c>
      <c r="D146">
        <v>151.43152000000001</v>
      </c>
      <c r="E146">
        <v>0</v>
      </c>
      <c r="F146">
        <v>0</v>
      </c>
      <c r="G146">
        <v>0</v>
      </c>
      <c r="H146">
        <v>155</v>
      </c>
      <c r="I146">
        <v>155</v>
      </c>
      <c r="J146">
        <v>400</v>
      </c>
      <c r="K146">
        <v>400</v>
      </c>
      <c r="L146">
        <v>300</v>
      </c>
      <c r="M146">
        <v>310</v>
      </c>
      <c r="N146">
        <v>350</v>
      </c>
      <c r="P146" s="2">
        <v>13</v>
      </c>
      <c r="Q146" s="7">
        <v>2070</v>
      </c>
      <c r="R146" s="8">
        <v>17.9709</v>
      </c>
    </row>
    <row r="147" spans="2:21" x14ac:dyDescent="0.25">
      <c r="B147" s="2">
        <v>14</v>
      </c>
      <c r="C147">
        <v>152</v>
      </c>
      <c r="D147">
        <v>149.66072</v>
      </c>
      <c r="E147">
        <v>0</v>
      </c>
      <c r="F147">
        <v>0</v>
      </c>
      <c r="G147">
        <v>0</v>
      </c>
      <c r="H147">
        <v>155</v>
      </c>
      <c r="I147">
        <v>155</v>
      </c>
      <c r="J147">
        <v>385.64000000000004</v>
      </c>
      <c r="K147">
        <v>385.6400000000001</v>
      </c>
      <c r="L147">
        <v>300</v>
      </c>
      <c r="M147">
        <v>310</v>
      </c>
      <c r="N147">
        <v>329.64000000000004</v>
      </c>
      <c r="P147" s="2">
        <v>14</v>
      </c>
      <c r="Q147" s="7">
        <v>2020.9200000000003</v>
      </c>
      <c r="R147" s="8">
        <v>17.80255</v>
      </c>
    </row>
    <row r="148" spans="2:21" x14ac:dyDescent="0.25">
      <c r="B148" s="2">
        <v>15</v>
      </c>
      <c r="C148">
        <v>148.46751999999998</v>
      </c>
      <c r="D148">
        <v>148.90375999999998</v>
      </c>
      <c r="E148">
        <v>0</v>
      </c>
      <c r="F148">
        <v>0</v>
      </c>
      <c r="G148">
        <v>0</v>
      </c>
      <c r="H148">
        <v>155</v>
      </c>
      <c r="I148">
        <v>155</v>
      </c>
      <c r="J148">
        <v>365.34333333333319</v>
      </c>
      <c r="K148">
        <v>365.34333333333319</v>
      </c>
      <c r="L148">
        <v>300</v>
      </c>
      <c r="M148">
        <v>310</v>
      </c>
      <c r="N148">
        <v>309.34333333333313</v>
      </c>
      <c r="P148" s="2">
        <v>15</v>
      </c>
      <c r="Q148" s="7">
        <v>1960.0299999999997</v>
      </c>
      <c r="R148" s="8">
        <v>18.136904999999999</v>
      </c>
    </row>
    <row r="149" spans="2:21" x14ac:dyDescent="0.25">
      <c r="B149" s="2">
        <v>16</v>
      </c>
      <c r="C149">
        <v>152</v>
      </c>
      <c r="D149">
        <v>152</v>
      </c>
      <c r="E149">
        <v>0</v>
      </c>
      <c r="F149">
        <v>0</v>
      </c>
      <c r="G149">
        <v>0</v>
      </c>
      <c r="H149">
        <v>155</v>
      </c>
      <c r="I149">
        <v>155</v>
      </c>
      <c r="J149">
        <v>390.57666666666665</v>
      </c>
      <c r="K149">
        <v>390.57666666666665</v>
      </c>
      <c r="L149">
        <v>300</v>
      </c>
      <c r="M149">
        <v>310</v>
      </c>
      <c r="N149">
        <v>334.57666666666665</v>
      </c>
      <c r="P149" s="2">
        <v>16</v>
      </c>
      <c r="Q149" s="7">
        <v>2035.7299999999998</v>
      </c>
      <c r="R149" s="8">
        <v>17.601426</v>
      </c>
    </row>
    <row r="150" spans="2:21" x14ac:dyDescent="0.25">
      <c r="B150" s="2">
        <v>17</v>
      </c>
      <c r="C150">
        <v>151.80392000000001</v>
      </c>
      <c r="D150">
        <v>149.46008</v>
      </c>
      <c r="E150">
        <v>0</v>
      </c>
      <c r="F150">
        <v>0</v>
      </c>
      <c r="G150">
        <v>0</v>
      </c>
      <c r="H150">
        <v>155</v>
      </c>
      <c r="I150">
        <v>155</v>
      </c>
      <c r="J150">
        <v>400</v>
      </c>
      <c r="K150">
        <v>400</v>
      </c>
      <c r="L150">
        <v>300</v>
      </c>
      <c r="M150">
        <v>310</v>
      </c>
      <c r="N150">
        <v>350</v>
      </c>
      <c r="P150" s="2">
        <v>17</v>
      </c>
      <c r="Q150" s="7">
        <v>2070</v>
      </c>
      <c r="R150" s="8">
        <v>19.232600000000001</v>
      </c>
    </row>
    <row r="151" spans="2:21" x14ac:dyDescent="0.25">
      <c r="B151" s="2">
        <v>18</v>
      </c>
      <c r="C151">
        <v>152</v>
      </c>
      <c r="D151">
        <v>149.34152</v>
      </c>
      <c r="E151">
        <v>0</v>
      </c>
      <c r="F151">
        <v>0</v>
      </c>
      <c r="G151">
        <v>0</v>
      </c>
      <c r="H151">
        <v>155</v>
      </c>
      <c r="I151">
        <v>155</v>
      </c>
      <c r="J151">
        <v>372.88333333333327</v>
      </c>
      <c r="K151">
        <v>372.88333333333327</v>
      </c>
      <c r="L151">
        <v>300</v>
      </c>
      <c r="M151">
        <v>310</v>
      </c>
      <c r="N151">
        <v>316.88333333333316</v>
      </c>
      <c r="P151" s="2">
        <v>18</v>
      </c>
      <c r="Q151" s="7">
        <v>1982.6499999999996</v>
      </c>
      <c r="R151" s="8">
        <v>19.732839999999999</v>
      </c>
    </row>
    <row r="152" spans="2:21" x14ac:dyDescent="0.25">
      <c r="B152" s="2">
        <v>19</v>
      </c>
      <c r="C152">
        <v>152</v>
      </c>
      <c r="D152">
        <v>152</v>
      </c>
      <c r="E152">
        <v>0</v>
      </c>
      <c r="F152">
        <v>0</v>
      </c>
      <c r="G152">
        <v>0</v>
      </c>
      <c r="H152">
        <v>154.99999999999986</v>
      </c>
      <c r="I152">
        <v>155</v>
      </c>
      <c r="J152">
        <v>400</v>
      </c>
      <c r="K152">
        <v>400</v>
      </c>
      <c r="L152">
        <v>300</v>
      </c>
      <c r="M152">
        <v>310</v>
      </c>
      <c r="N152">
        <v>350</v>
      </c>
      <c r="P152" s="2">
        <v>19</v>
      </c>
      <c r="Q152" s="7">
        <v>2070</v>
      </c>
      <c r="R152" s="8">
        <v>19.583590000000001</v>
      </c>
    </row>
    <row r="153" spans="2:21" x14ac:dyDescent="0.25">
      <c r="B153" s="2">
        <v>20</v>
      </c>
      <c r="C153">
        <v>152</v>
      </c>
      <c r="D153">
        <v>148.71984</v>
      </c>
      <c r="E153">
        <v>0</v>
      </c>
      <c r="F153">
        <v>0</v>
      </c>
      <c r="G153">
        <v>0</v>
      </c>
      <c r="H153">
        <v>155</v>
      </c>
      <c r="I153">
        <v>155</v>
      </c>
      <c r="J153">
        <v>400</v>
      </c>
      <c r="K153">
        <v>400</v>
      </c>
      <c r="L153">
        <v>300</v>
      </c>
      <c r="M153">
        <v>310</v>
      </c>
      <c r="N153">
        <v>350</v>
      </c>
      <c r="P153" s="2">
        <v>20</v>
      </c>
      <c r="Q153" s="7">
        <v>2070</v>
      </c>
      <c r="R153" s="8">
        <v>18.215312999999998</v>
      </c>
    </row>
    <row r="154" spans="2:21" x14ac:dyDescent="0.25">
      <c r="B154" s="2">
        <v>21</v>
      </c>
      <c r="C154">
        <v>148.64992000000001</v>
      </c>
      <c r="D154">
        <v>152</v>
      </c>
      <c r="E154">
        <v>0</v>
      </c>
      <c r="F154">
        <v>0</v>
      </c>
      <c r="G154">
        <v>0</v>
      </c>
      <c r="H154">
        <v>155</v>
      </c>
      <c r="I154">
        <v>155</v>
      </c>
      <c r="J154">
        <v>357.94333333333338</v>
      </c>
      <c r="K154">
        <v>357.94333333333338</v>
      </c>
      <c r="L154">
        <v>300</v>
      </c>
      <c r="M154">
        <v>310</v>
      </c>
      <c r="N154">
        <v>301.94333333333338</v>
      </c>
      <c r="P154" s="2">
        <v>21</v>
      </c>
      <c r="Q154" s="7">
        <v>1937.8300000000002</v>
      </c>
      <c r="R154" s="8">
        <v>18.330815999999999</v>
      </c>
    </row>
    <row r="155" spans="2:21" x14ac:dyDescent="0.25">
      <c r="B155" s="2">
        <v>22</v>
      </c>
      <c r="C155">
        <v>152</v>
      </c>
      <c r="D155">
        <v>150.58336</v>
      </c>
      <c r="E155">
        <v>0</v>
      </c>
      <c r="F155">
        <v>0</v>
      </c>
      <c r="G155">
        <v>0</v>
      </c>
      <c r="H155">
        <v>155</v>
      </c>
      <c r="I155">
        <v>155</v>
      </c>
      <c r="J155">
        <v>329.23511627906976</v>
      </c>
      <c r="K155">
        <v>329.23511627906981</v>
      </c>
      <c r="L155">
        <v>300</v>
      </c>
      <c r="M155">
        <v>289.30465116279078</v>
      </c>
      <c r="N155">
        <v>273.23511627906981</v>
      </c>
      <c r="P155" s="2">
        <v>22</v>
      </c>
      <c r="Q155" s="7">
        <v>1831.0100000000002</v>
      </c>
      <c r="R155" s="8">
        <v>17.88025</v>
      </c>
    </row>
    <row r="156" spans="2:21" x14ac:dyDescent="0.25">
      <c r="B156" s="2">
        <v>23</v>
      </c>
      <c r="C156">
        <v>151.36920000000001</v>
      </c>
      <c r="D156">
        <v>152</v>
      </c>
      <c r="E156">
        <v>0</v>
      </c>
      <c r="F156">
        <v>0</v>
      </c>
      <c r="G156">
        <v>0</v>
      </c>
      <c r="H156">
        <v>108.49999999999999</v>
      </c>
      <c r="I156">
        <v>108.49999999999999</v>
      </c>
      <c r="J156">
        <v>357.69000000000011</v>
      </c>
      <c r="K156">
        <v>200</v>
      </c>
      <c r="L156">
        <v>300</v>
      </c>
      <c r="M156">
        <v>216.99999999999997</v>
      </c>
      <c r="N156">
        <v>240</v>
      </c>
      <c r="P156" s="2">
        <v>23</v>
      </c>
      <c r="Q156" s="7">
        <v>1531.69</v>
      </c>
      <c r="R156" s="8">
        <v>18.247202999999999</v>
      </c>
    </row>
    <row r="157" spans="2:21" x14ac:dyDescent="0.25">
      <c r="B157" s="2">
        <v>24</v>
      </c>
      <c r="C157">
        <v>125.37872</v>
      </c>
      <c r="D157">
        <v>121.11816000000002</v>
      </c>
      <c r="E157">
        <v>0</v>
      </c>
      <c r="F157">
        <v>0</v>
      </c>
      <c r="G157">
        <v>0</v>
      </c>
      <c r="H157">
        <v>155</v>
      </c>
      <c r="I157">
        <v>155</v>
      </c>
      <c r="J157">
        <v>255.25627906976743</v>
      </c>
      <c r="K157">
        <v>255.25627906976746</v>
      </c>
      <c r="L157">
        <v>300</v>
      </c>
      <c r="M157">
        <v>222.05116279069765</v>
      </c>
      <c r="N157">
        <v>199.25627906976743</v>
      </c>
      <c r="P157" s="2">
        <v>24</v>
      </c>
      <c r="Q157" s="9">
        <v>1541.82</v>
      </c>
      <c r="R157" s="11">
        <v>15.18422</v>
      </c>
    </row>
    <row r="159" spans="2:21" x14ac:dyDescent="0.25">
      <c r="B159" s="1" t="s">
        <v>0</v>
      </c>
      <c r="C159" s="2">
        <v>1</v>
      </c>
      <c r="D159" s="2">
        <v>2</v>
      </c>
      <c r="E159" s="2">
        <v>3</v>
      </c>
      <c r="F159" s="2">
        <v>4</v>
      </c>
      <c r="G159" s="2">
        <v>5</v>
      </c>
      <c r="H159" s="2">
        <v>6</v>
      </c>
      <c r="I159" s="2">
        <v>7</v>
      </c>
      <c r="J159" s="2">
        <v>8</v>
      </c>
      <c r="K159" s="2">
        <v>9</v>
      </c>
      <c r="L159" s="2">
        <v>10</v>
      </c>
      <c r="M159" s="2">
        <v>11</v>
      </c>
      <c r="N159" s="2">
        <v>12</v>
      </c>
      <c r="P159" s="1" t="s">
        <v>0</v>
      </c>
      <c r="Q159" s="2" t="s">
        <v>1</v>
      </c>
      <c r="R159" s="2" t="s">
        <v>2</v>
      </c>
      <c r="T159" s="1" t="s">
        <v>5</v>
      </c>
      <c r="U159" s="3">
        <v>607827.9286468511</v>
      </c>
    </row>
    <row r="160" spans="2:21" x14ac:dyDescent="0.25">
      <c r="B160" s="2">
        <v>1</v>
      </c>
      <c r="C160">
        <v>60.8</v>
      </c>
      <c r="D160">
        <v>60.8</v>
      </c>
      <c r="E160">
        <v>0</v>
      </c>
      <c r="F160">
        <v>0</v>
      </c>
      <c r="G160">
        <v>0</v>
      </c>
      <c r="H160">
        <v>0</v>
      </c>
      <c r="I160">
        <v>108.50000000000004</v>
      </c>
      <c r="J160">
        <v>200</v>
      </c>
      <c r="K160">
        <v>200</v>
      </c>
      <c r="L160">
        <v>300</v>
      </c>
      <c r="M160">
        <v>277.90000000000003</v>
      </c>
      <c r="N160">
        <v>260.68999999999994</v>
      </c>
      <c r="P160" s="2">
        <v>1</v>
      </c>
      <c r="Q160" s="4">
        <v>1347.0900000000001</v>
      </c>
      <c r="R160" s="6">
        <v>20.21414</v>
      </c>
    </row>
    <row r="161" spans="2:18" x14ac:dyDescent="0.25">
      <c r="B161" s="2">
        <v>2</v>
      </c>
      <c r="C161">
        <v>152</v>
      </c>
      <c r="D161">
        <v>148.70768000000001</v>
      </c>
      <c r="E161">
        <v>0</v>
      </c>
      <c r="F161">
        <v>0</v>
      </c>
      <c r="G161">
        <v>0</v>
      </c>
      <c r="H161">
        <v>0</v>
      </c>
      <c r="I161">
        <v>155</v>
      </c>
      <c r="J161">
        <v>226.26744186046511</v>
      </c>
      <c r="K161">
        <v>226.26744186046497</v>
      </c>
      <c r="L161">
        <v>300</v>
      </c>
      <c r="M161">
        <v>195.69767441860452</v>
      </c>
      <c r="N161">
        <v>170.26744186046491</v>
      </c>
      <c r="P161" s="2">
        <v>2</v>
      </c>
      <c r="Q161" s="7">
        <v>1273.4999999999995</v>
      </c>
      <c r="R161" s="8">
        <v>17.98385</v>
      </c>
    </row>
    <row r="162" spans="2:18" x14ac:dyDescent="0.25">
      <c r="B162" s="2">
        <v>3</v>
      </c>
      <c r="C162">
        <v>151.07128</v>
      </c>
      <c r="D162">
        <v>151.40111999999999</v>
      </c>
      <c r="E162">
        <v>0</v>
      </c>
      <c r="F162">
        <v>0</v>
      </c>
      <c r="G162">
        <v>0</v>
      </c>
      <c r="H162">
        <v>108.5</v>
      </c>
      <c r="I162">
        <v>151.12142857142859</v>
      </c>
      <c r="J162">
        <v>177.23357142857142</v>
      </c>
      <c r="K162">
        <v>177.23357142857142</v>
      </c>
      <c r="L162">
        <v>300</v>
      </c>
      <c r="M162">
        <v>151.12142857142862</v>
      </c>
      <c r="N162">
        <v>140</v>
      </c>
      <c r="P162" s="2">
        <v>3</v>
      </c>
      <c r="Q162" s="7">
        <v>1205.21</v>
      </c>
      <c r="R162" s="8">
        <v>17.944500000000001</v>
      </c>
    </row>
    <row r="163" spans="2:18" x14ac:dyDescent="0.25">
      <c r="B163" s="2">
        <v>4</v>
      </c>
      <c r="C163">
        <v>152</v>
      </c>
      <c r="D163">
        <v>150.02248</v>
      </c>
      <c r="E163">
        <v>0</v>
      </c>
      <c r="F163">
        <v>0</v>
      </c>
      <c r="G163">
        <v>0</v>
      </c>
      <c r="H163">
        <v>137.15576923076927</v>
      </c>
      <c r="I163">
        <v>137.15576923076929</v>
      </c>
      <c r="J163">
        <v>161.87134615384616</v>
      </c>
      <c r="K163">
        <v>161.87134615384616</v>
      </c>
      <c r="L163">
        <v>300</v>
      </c>
      <c r="M163">
        <v>137.15576923076929</v>
      </c>
      <c r="N163">
        <v>140</v>
      </c>
      <c r="P163" s="2">
        <v>4</v>
      </c>
      <c r="Q163" s="7">
        <v>1175.2100000000003</v>
      </c>
      <c r="R163" s="8">
        <v>17.817914999999999</v>
      </c>
    </row>
    <row r="164" spans="2:18" x14ac:dyDescent="0.25">
      <c r="B164" s="2">
        <v>5</v>
      </c>
      <c r="C164">
        <v>151.46343999999999</v>
      </c>
      <c r="D164">
        <v>152</v>
      </c>
      <c r="E164">
        <v>0</v>
      </c>
      <c r="F164">
        <v>0</v>
      </c>
      <c r="G164">
        <v>0</v>
      </c>
      <c r="H164">
        <v>138.93269230769232</v>
      </c>
      <c r="I164">
        <v>138.93269230769229</v>
      </c>
      <c r="J164">
        <v>163.82596153846154</v>
      </c>
      <c r="K164">
        <v>163.82596153846154</v>
      </c>
      <c r="L164">
        <v>300</v>
      </c>
      <c r="M164">
        <v>138.93269230769229</v>
      </c>
      <c r="N164">
        <v>140</v>
      </c>
      <c r="P164" s="2">
        <v>5</v>
      </c>
      <c r="Q164" s="7">
        <v>1184.45</v>
      </c>
      <c r="R164" s="8">
        <v>18.304131000000002</v>
      </c>
    </row>
    <row r="165" spans="2:18" x14ac:dyDescent="0.25">
      <c r="B165" s="2">
        <v>6</v>
      </c>
      <c r="C165">
        <v>128.01991399999957</v>
      </c>
      <c r="D165">
        <v>118.00216</v>
      </c>
      <c r="E165">
        <v>0</v>
      </c>
      <c r="F165">
        <v>0</v>
      </c>
      <c r="G165">
        <v>0</v>
      </c>
      <c r="H165">
        <v>155</v>
      </c>
      <c r="I165">
        <v>155</v>
      </c>
      <c r="J165">
        <v>227.173023255814</v>
      </c>
      <c r="K165">
        <v>227.17302325581394</v>
      </c>
      <c r="L165">
        <v>300</v>
      </c>
      <c r="M165">
        <v>196.52093023255821</v>
      </c>
      <c r="N165">
        <v>171.17302325581392</v>
      </c>
      <c r="P165" s="2">
        <v>6</v>
      </c>
      <c r="Q165" s="7">
        <v>1432.04</v>
      </c>
      <c r="R165" s="8">
        <v>15.233783000000001</v>
      </c>
    </row>
    <row r="166" spans="2:18" x14ac:dyDescent="0.25">
      <c r="B166" s="2">
        <v>7</v>
      </c>
      <c r="C166">
        <v>152</v>
      </c>
      <c r="D166">
        <v>151.54552000000001</v>
      </c>
      <c r="E166">
        <v>0</v>
      </c>
      <c r="F166">
        <v>0</v>
      </c>
      <c r="G166">
        <v>0</v>
      </c>
      <c r="H166">
        <v>155</v>
      </c>
      <c r="I166">
        <v>155</v>
      </c>
      <c r="J166">
        <v>259.25465116279082</v>
      </c>
      <c r="K166">
        <v>259.25465116279082</v>
      </c>
      <c r="L166">
        <v>300</v>
      </c>
      <c r="M166">
        <v>225.68604651162806</v>
      </c>
      <c r="N166">
        <v>203.25465116279076</v>
      </c>
      <c r="P166" s="2">
        <v>7</v>
      </c>
      <c r="Q166" s="7">
        <v>1557.4500000000007</v>
      </c>
      <c r="R166" s="8">
        <v>17.619399999999999</v>
      </c>
    </row>
    <row r="167" spans="2:18" x14ac:dyDescent="0.25">
      <c r="B167" s="2">
        <v>8</v>
      </c>
      <c r="C167">
        <v>148.32767999999999</v>
      </c>
      <c r="D167">
        <v>152</v>
      </c>
      <c r="E167">
        <v>0</v>
      </c>
      <c r="F167">
        <v>0</v>
      </c>
      <c r="G167">
        <v>0</v>
      </c>
      <c r="H167">
        <v>155</v>
      </c>
      <c r="I167">
        <v>155</v>
      </c>
      <c r="J167">
        <v>336.39279069767451</v>
      </c>
      <c r="K167">
        <v>336.39279069767451</v>
      </c>
      <c r="L167">
        <v>300</v>
      </c>
      <c r="M167">
        <v>295.81162790697687</v>
      </c>
      <c r="N167">
        <v>280.39279069767451</v>
      </c>
      <c r="P167" s="2">
        <v>8</v>
      </c>
      <c r="Q167" s="7">
        <v>1858.9900000000002</v>
      </c>
      <c r="R167" s="8">
        <v>18.451899999999998</v>
      </c>
    </row>
    <row r="168" spans="2:18" x14ac:dyDescent="0.25">
      <c r="B168" s="2">
        <v>9</v>
      </c>
      <c r="C168">
        <v>152</v>
      </c>
      <c r="D168">
        <v>151.63824</v>
      </c>
      <c r="E168">
        <v>0</v>
      </c>
      <c r="F168">
        <v>0</v>
      </c>
      <c r="G168">
        <v>0</v>
      </c>
      <c r="H168">
        <v>155</v>
      </c>
      <c r="I168">
        <v>155</v>
      </c>
      <c r="J168">
        <v>399.99999999999989</v>
      </c>
      <c r="K168">
        <v>400</v>
      </c>
      <c r="L168">
        <v>300</v>
      </c>
      <c r="M168">
        <v>310</v>
      </c>
      <c r="N168">
        <v>350</v>
      </c>
      <c r="P168" s="2">
        <v>9</v>
      </c>
      <c r="Q168" s="7">
        <v>2070</v>
      </c>
      <c r="R168" s="8">
        <v>17.715599999999998</v>
      </c>
    </row>
    <row r="169" spans="2:18" x14ac:dyDescent="0.25">
      <c r="B169" s="2">
        <v>10</v>
      </c>
      <c r="C169">
        <v>152</v>
      </c>
      <c r="D169">
        <v>152</v>
      </c>
      <c r="E169">
        <v>0</v>
      </c>
      <c r="F169">
        <v>0</v>
      </c>
      <c r="G169">
        <v>0</v>
      </c>
      <c r="H169">
        <v>155</v>
      </c>
      <c r="I169">
        <v>155</v>
      </c>
      <c r="J169">
        <v>399.99999999999983</v>
      </c>
      <c r="K169">
        <v>399.99999999999983</v>
      </c>
      <c r="L169">
        <v>300</v>
      </c>
      <c r="M169">
        <v>310</v>
      </c>
      <c r="N169">
        <v>346.29999999999995</v>
      </c>
      <c r="P169" s="2">
        <v>10</v>
      </c>
      <c r="Q169" s="7">
        <v>2066.2999999999993</v>
      </c>
      <c r="R169" s="8">
        <v>18.122074999999999</v>
      </c>
    </row>
    <row r="170" spans="2:18" x14ac:dyDescent="0.25">
      <c r="B170" s="2">
        <v>11</v>
      </c>
      <c r="C170">
        <v>150.13800000000001</v>
      </c>
      <c r="D170">
        <v>152</v>
      </c>
      <c r="E170">
        <v>0</v>
      </c>
      <c r="F170">
        <v>0</v>
      </c>
      <c r="G170">
        <v>0</v>
      </c>
      <c r="H170">
        <v>155</v>
      </c>
      <c r="I170">
        <v>155</v>
      </c>
      <c r="J170">
        <v>385.73666666666668</v>
      </c>
      <c r="K170">
        <v>385.73666666666668</v>
      </c>
      <c r="L170">
        <v>300</v>
      </c>
      <c r="M170">
        <v>310</v>
      </c>
      <c r="N170">
        <v>329.73666666666662</v>
      </c>
      <c r="P170" s="2">
        <v>11</v>
      </c>
      <c r="Q170" s="7">
        <v>2021.21</v>
      </c>
      <c r="R170" s="8">
        <v>18.0227</v>
      </c>
    </row>
    <row r="171" spans="2:18" x14ac:dyDescent="0.25">
      <c r="B171" s="2">
        <v>12</v>
      </c>
      <c r="C171">
        <v>147.80632</v>
      </c>
      <c r="D171">
        <v>152</v>
      </c>
      <c r="E171">
        <v>0</v>
      </c>
      <c r="F171">
        <v>0</v>
      </c>
      <c r="G171">
        <v>0</v>
      </c>
      <c r="H171">
        <v>155</v>
      </c>
      <c r="I171">
        <v>155</v>
      </c>
      <c r="J171">
        <v>400</v>
      </c>
      <c r="K171">
        <v>400</v>
      </c>
      <c r="L171">
        <v>300</v>
      </c>
      <c r="M171">
        <v>310</v>
      </c>
      <c r="N171">
        <v>350</v>
      </c>
      <c r="P171" s="2">
        <v>12</v>
      </c>
      <c r="Q171" s="7">
        <v>2070</v>
      </c>
      <c r="R171" s="8">
        <v>18.414899999999999</v>
      </c>
    </row>
    <row r="172" spans="2:18" x14ac:dyDescent="0.25">
      <c r="B172" s="2">
        <v>13</v>
      </c>
      <c r="C172">
        <v>150.62135999999998</v>
      </c>
      <c r="D172">
        <v>152</v>
      </c>
      <c r="E172">
        <v>0</v>
      </c>
      <c r="F172">
        <v>0</v>
      </c>
      <c r="G172">
        <v>0</v>
      </c>
      <c r="H172">
        <v>155</v>
      </c>
      <c r="I172">
        <v>155</v>
      </c>
      <c r="J172">
        <v>400</v>
      </c>
      <c r="K172">
        <v>400</v>
      </c>
      <c r="L172">
        <v>300</v>
      </c>
      <c r="M172">
        <v>310</v>
      </c>
      <c r="N172">
        <v>350</v>
      </c>
      <c r="P172" s="2">
        <v>13</v>
      </c>
      <c r="Q172" s="7">
        <v>2070</v>
      </c>
      <c r="R172" s="8">
        <v>17.837700000000002</v>
      </c>
    </row>
    <row r="173" spans="2:18" x14ac:dyDescent="0.25">
      <c r="B173" s="2">
        <v>14</v>
      </c>
      <c r="C173">
        <v>152</v>
      </c>
      <c r="D173">
        <v>151.07736</v>
      </c>
      <c r="E173">
        <v>0</v>
      </c>
      <c r="F173">
        <v>0</v>
      </c>
      <c r="G173">
        <v>0</v>
      </c>
      <c r="H173">
        <v>155</v>
      </c>
      <c r="I173">
        <v>155</v>
      </c>
      <c r="J173">
        <v>385.64000000000004</v>
      </c>
      <c r="K173">
        <v>385.6400000000001</v>
      </c>
      <c r="L173">
        <v>300</v>
      </c>
      <c r="M173">
        <v>310</v>
      </c>
      <c r="N173">
        <v>329.64000000000004</v>
      </c>
      <c r="P173" s="2">
        <v>14</v>
      </c>
      <c r="Q173" s="7">
        <v>2020.9200000000003</v>
      </c>
      <c r="R173" s="8">
        <v>17.864339999999999</v>
      </c>
    </row>
    <row r="174" spans="2:18" x14ac:dyDescent="0.25">
      <c r="B174" s="2">
        <v>15</v>
      </c>
      <c r="C174">
        <v>147.96896000000001</v>
      </c>
      <c r="D174">
        <v>148.61192</v>
      </c>
      <c r="E174">
        <v>0</v>
      </c>
      <c r="F174">
        <v>0</v>
      </c>
      <c r="G174">
        <v>0</v>
      </c>
      <c r="H174">
        <v>155</v>
      </c>
      <c r="I174">
        <v>155</v>
      </c>
      <c r="J174">
        <v>365.34333333333319</v>
      </c>
      <c r="K174">
        <v>365.34333333333319</v>
      </c>
      <c r="L174">
        <v>300</v>
      </c>
      <c r="M174">
        <v>310</v>
      </c>
      <c r="N174">
        <v>309.34333333333313</v>
      </c>
      <c r="P174" s="2">
        <v>15</v>
      </c>
      <c r="Q174" s="7">
        <v>1960.0299999999997</v>
      </c>
      <c r="R174" s="8">
        <v>18.949549999999999</v>
      </c>
    </row>
    <row r="175" spans="2:18" x14ac:dyDescent="0.25">
      <c r="B175" s="2">
        <v>16</v>
      </c>
      <c r="C175">
        <v>152</v>
      </c>
      <c r="D175">
        <v>152</v>
      </c>
      <c r="E175">
        <v>0</v>
      </c>
      <c r="F175">
        <v>0</v>
      </c>
      <c r="G175">
        <v>0</v>
      </c>
      <c r="H175">
        <v>155</v>
      </c>
      <c r="I175">
        <v>155</v>
      </c>
      <c r="J175">
        <v>390.57666666666665</v>
      </c>
      <c r="K175">
        <v>390.57666666666665</v>
      </c>
      <c r="L175">
        <v>300</v>
      </c>
      <c r="M175">
        <v>310</v>
      </c>
      <c r="N175">
        <v>334.57666666666665</v>
      </c>
      <c r="P175" s="2">
        <v>16</v>
      </c>
      <c r="Q175" s="7">
        <v>2035.7299999999998</v>
      </c>
      <c r="R175" s="8">
        <v>17.65455</v>
      </c>
    </row>
    <row r="176" spans="2:18" x14ac:dyDescent="0.25">
      <c r="B176" s="2">
        <v>17</v>
      </c>
      <c r="C176">
        <v>152</v>
      </c>
      <c r="D176">
        <v>152</v>
      </c>
      <c r="E176">
        <v>0</v>
      </c>
      <c r="F176">
        <v>0</v>
      </c>
      <c r="G176">
        <v>0</v>
      </c>
      <c r="H176">
        <v>155</v>
      </c>
      <c r="I176">
        <v>155</v>
      </c>
      <c r="J176">
        <v>400</v>
      </c>
      <c r="K176">
        <v>400</v>
      </c>
      <c r="L176">
        <v>300</v>
      </c>
      <c r="M176">
        <v>310</v>
      </c>
      <c r="N176">
        <v>350</v>
      </c>
      <c r="P176" s="2">
        <v>17</v>
      </c>
      <c r="Q176" s="7">
        <v>2070</v>
      </c>
      <c r="R176" s="8">
        <v>19.082532</v>
      </c>
    </row>
    <row r="177" spans="2:21" x14ac:dyDescent="0.25">
      <c r="B177" s="2">
        <v>18</v>
      </c>
      <c r="C177">
        <v>152</v>
      </c>
      <c r="D177">
        <v>152</v>
      </c>
      <c r="E177">
        <v>0</v>
      </c>
      <c r="F177">
        <v>0</v>
      </c>
      <c r="G177">
        <v>0</v>
      </c>
      <c r="H177">
        <v>155</v>
      </c>
      <c r="I177">
        <v>155</v>
      </c>
      <c r="J177">
        <v>372.88333333333327</v>
      </c>
      <c r="K177">
        <v>372.88333333333327</v>
      </c>
      <c r="L177">
        <v>300</v>
      </c>
      <c r="M177">
        <v>310</v>
      </c>
      <c r="N177">
        <v>316.88333333333316</v>
      </c>
      <c r="P177" s="2">
        <v>18</v>
      </c>
      <c r="Q177" s="7">
        <v>1982.6499999999996</v>
      </c>
      <c r="R177" s="8">
        <v>20.100989999999999</v>
      </c>
    </row>
    <row r="178" spans="2:21" x14ac:dyDescent="0.25">
      <c r="B178" s="2">
        <v>19</v>
      </c>
      <c r="C178">
        <v>152</v>
      </c>
      <c r="D178">
        <v>151.03327999999999</v>
      </c>
      <c r="E178">
        <v>0</v>
      </c>
      <c r="F178">
        <v>0</v>
      </c>
      <c r="G178">
        <v>0</v>
      </c>
      <c r="H178">
        <v>154.99999999999986</v>
      </c>
      <c r="I178">
        <v>155</v>
      </c>
      <c r="J178">
        <v>400</v>
      </c>
      <c r="K178">
        <v>400</v>
      </c>
      <c r="L178">
        <v>300</v>
      </c>
      <c r="M178">
        <v>310</v>
      </c>
      <c r="N178">
        <v>350</v>
      </c>
      <c r="P178" s="2">
        <v>19</v>
      </c>
      <c r="Q178" s="7">
        <v>2070</v>
      </c>
      <c r="R178" s="8">
        <v>19.310943000000002</v>
      </c>
    </row>
    <row r="179" spans="2:21" x14ac:dyDescent="0.25">
      <c r="B179" s="2">
        <v>20</v>
      </c>
      <c r="C179">
        <v>152</v>
      </c>
      <c r="D179">
        <v>150.708</v>
      </c>
      <c r="E179">
        <v>0</v>
      </c>
      <c r="F179">
        <v>0</v>
      </c>
      <c r="G179">
        <v>0</v>
      </c>
      <c r="H179">
        <v>155</v>
      </c>
      <c r="I179">
        <v>155</v>
      </c>
      <c r="J179">
        <v>400</v>
      </c>
      <c r="K179">
        <v>400</v>
      </c>
      <c r="L179">
        <v>300</v>
      </c>
      <c r="M179">
        <v>310</v>
      </c>
      <c r="N179">
        <v>350</v>
      </c>
      <c r="P179" s="2">
        <v>20</v>
      </c>
      <c r="Q179" s="7">
        <v>2070</v>
      </c>
      <c r="R179" s="8">
        <v>19.264050000000001</v>
      </c>
    </row>
    <row r="180" spans="2:21" x14ac:dyDescent="0.25">
      <c r="B180" s="2">
        <v>21</v>
      </c>
      <c r="C180">
        <v>152</v>
      </c>
      <c r="D180">
        <v>149.76560000000001</v>
      </c>
      <c r="E180">
        <v>0</v>
      </c>
      <c r="F180">
        <v>0</v>
      </c>
      <c r="G180">
        <v>0</v>
      </c>
      <c r="H180">
        <v>155</v>
      </c>
      <c r="I180">
        <v>155</v>
      </c>
      <c r="J180">
        <v>357.94333333333338</v>
      </c>
      <c r="K180">
        <v>357.94333333333338</v>
      </c>
      <c r="L180">
        <v>300</v>
      </c>
      <c r="M180">
        <v>310</v>
      </c>
      <c r="N180">
        <v>301.94333333333338</v>
      </c>
      <c r="P180" s="2">
        <v>21</v>
      </c>
      <c r="Q180" s="7">
        <v>1937.8300000000002</v>
      </c>
      <c r="R180" s="8">
        <v>18.3505</v>
      </c>
    </row>
    <row r="181" spans="2:21" x14ac:dyDescent="0.25">
      <c r="B181" s="2">
        <v>22</v>
      </c>
      <c r="C181">
        <v>152</v>
      </c>
      <c r="D181">
        <v>149.74736000000001</v>
      </c>
      <c r="E181">
        <v>0</v>
      </c>
      <c r="F181">
        <v>0</v>
      </c>
      <c r="G181">
        <v>0</v>
      </c>
      <c r="H181">
        <v>155</v>
      </c>
      <c r="I181">
        <v>155</v>
      </c>
      <c r="J181">
        <v>329.23511627906976</v>
      </c>
      <c r="K181">
        <v>329.23511627906981</v>
      </c>
      <c r="L181">
        <v>300</v>
      </c>
      <c r="M181">
        <v>289.30465116279078</v>
      </c>
      <c r="N181">
        <v>273.23511627906981</v>
      </c>
      <c r="P181" s="2">
        <v>22</v>
      </c>
      <c r="Q181" s="7">
        <v>1831.0100000000002</v>
      </c>
      <c r="R181" s="8">
        <v>18.165150000000001</v>
      </c>
    </row>
    <row r="182" spans="2:21" x14ac:dyDescent="0.25">
      <c r="B182" s="2">
        <v>23</v>
      </c>
      <c r="C182">
        <v>152</v>
      </c>
      <c r="D182">
        <v>150.70496</v>
      </c>
      <c r="E182">
        <v>0</v>
      </c>
      <c r="F182">
        <v>0</v>
      </c>
      <c r="G182">
        <v>0</v>
      </c>
      <c r="H182">
        <v>108.49999999999999</v>
      </c>
      <c r="I182">
        <v>108.49999999999999</v>
      </c>
      <c r="J182">
        <v>357.69000000000011</v>
      </c>
      <c r="K182">
        <v>200</v>
      </c>
      <c r="L182">
        <v>300</v>
      </c>
      <c r="M182">
        <v>216.99999999999997</v>
      </c>
      <c r="N182">
        <v>240</v>
      </c>
      <c r="P182" s="2">
        <v>23</v>
      </c>
      <c r="Q182" s="7">
        <v>1531.69</v>
      </c>
      <c r="R182" s="8">
        <v>18.585100000000001</v>
      </c>
    </row>
    <row r="183" spans="2:21" x14ac:dyDescent="0.25">
      <c r="B183" s="2">
        <v>24</v>
      </c>
      <c r="C183">
        <v>130.65415800000005</v>
      </c>
      <c r="D183">
        <v>123.79488000000001</v>
      </c>
      <c r="E183">
        <v>0</v>
      </c>
      <c r="F183">
        <v>0</v>
      </c>
      <c r="G183">
        <v>0</v>
      </c>
      <c r="H183">
        <v>155</v>
      </c>
      <c r="I183">
        <v>155</v>
      </c>
      <c r="J183">
        <v>255.25627906976743</v>
      </c>
      <c r="K183">
        <v>255.25627906976746</v>
      </c>
      <c r="L183">
        <v>300</v>
      </c>
      <c r="M183">
        <v>222.05116279069765</v>
      </c>
      <c r="N183">
        <v>199.25627906976743</v>
      </c>
      <c r="P183" s="2">
        <v>24</v>
      </c>
      <c r="Q183" s="9">
        <v>1541.82</v>
      </c>
      <c r="R183" s="11">
        <v>15.21941</v>
      </c>
    </row>
    <row r="185" spans="2:21" x14ac:dyDescent="0.25">
      <c r="B185" s="1" t="s">
        <v>0</v>
      </c>
      <c r="C185" s="2">
        <v>1</v>
      </c>
      <c r="D185" s="2">
        <v>2</v>
      </c>
      <c r="E185" s="2">
        <v>3</v>
      </c>
      <c r="F185" s="2">
        <v>4</v>
      </c>
      <c r="G185" s="2">
        <v>5</v>
      </c>
      <c r="H185" s="2">
        <v>6</v>
      </c>
      <c r="I185" s="2">
        <v>7</v>
      </c>
      <c r="J185" s="2">
        <v>8</v>
      </c>
      <c r="K185" s="2">
        <v>9</v>
      </c>
      <c r="L185" s="2">
        <v>10</v>
      </c>
      <c r="M185" s="2">
        <v>11</v>
      </c>
      <c r="N185" s="2">
        <v>12</v>
      </c>
      <c r="P185" s="1" t="s">
        <v>0</v>
      </c>
      <c r="Q185" s="2" t="s">
        <v>1</v>
      </c>
      <c r="R185" s="2" t="s">
        <v>2</v>
      </c>
      <c r="T185" s="1" t="s">
        <v>5</v>
      </c>
      <c r="U185" s="3">
        <v>618353.92056588095</v>
      </c>
    </row>
    <row r="186" spans="2:21" x14ac:dyDescent="0.25">
      <c r="B186" s="2">
        <v>1</v>
      </c>
      <c r="C186">
        <v>60.8</v>
      </c>
      <c r="D186">
        <v>60.8</v>
      </c>
      <c r="E186">
        <v>0</v>
      </c>
      <c r="F186">
        <v>0</v>
      </c>
      <c r="G186">
        <v>0</v>
      </c>
      <c r="H186">
        <v>0</v>
      </c>
      <c r="I186">
        <v>108.50000000000004</v>
      </c>
      <c r="J186">
        <v>200</v>
      </c>
      <c r="K186">
        <v>200</v>
      </c>
      <c r="L186">
        <v>300</v>
      </c>
      <c r="M186">
        <v>277.90000000000003</v>
      </c>
      <c r="N186">
        <v>260.68999999999994</v>
      </c>
      <c r="P186" s="2">
        <v>1</v>
      </c>
      <c r="Q186" s="4">
        <v>1347.0900000000001</v>
      </c>
      <c r="R186" s="6">
        <v>21.116879999999998</v>
      </c>
    </row>
    <row r="187" spans="2:21" x14ac:dyDescent="0.25">
      <c r="B187" s="2">
        <v>2</v>
      </c>
      <c r="C187">
        <v>150.54231999999999</v>
      </c>
      <c r="D187">
        <v>152</v>
      </c>
      <c r="E187">
        <v>0</v>
      </c>
      <c r="F187">
        <v>0</v>
      </c>
      <c r="G187">
        <v>0</v>
      </c>
      <c r="H187">
        <v>0</v>
      </c>
      <c r="I187">
        <v>155</v>
      </c>
      <c r="J187">
        <v>226.26744186046511</v>
      </c>
      <c r="K187">
        <v>226.26744186046497</v>
      </c>
      <c r="L187">
        <v>300</v>
      </c>
      <c r="M187">
        <v>195.69767441860452</v>
      </c>
      <c r="N187">
        <v>170.26744186046491</v>
      </c>
      <c r="P187" s="2">
        <v>2</v>
      </c>
      <c r="Q187" s="7">
        <v>1273.4999999999995</v>
      </c>
      <c r="R187" s="8">
        <v>18.56475</v>
      </c>
    </row>
    <row r="188" spans="2:21" x14ac:dyDescent="0.25">
      <c r="B188" s="2">
        <v>3</v>
      </c>
      <c r="C188">
        <v>152</v>
      </c>
      <c r="D188">
        <v>149.78536</v>
      </c>
      <c r="E188">
        <v>0</v>
      </c>
      <c r="F188">
        <v>0</v>
      </c>
      <c r="G188">
        <v>0</v>
      </c>
      <c r="H188">
        <v>108.5</v>
      </c>
      <c r="I188">
        <v>151.12142857142859</v>
      </c>
      <c r="J188">
        <v>177.23357142857142</v>
      </c>
      <c r="K188">
        <v>177.23357142857142</v>
      </c>
      <c r="L188">
        <v>300</v>
      </c>
      <c r="M188">
        <v>151.12142857142862</v>
      </c>
      <c r="N188">
        <v>140</v>
      </c>
      <c r="P188" s="2">
        <v>3</v>
      </c>
      <c r="Q188" s="7">
        <v>1205.21</v>
      </c>
      <c r="R188" s="8">
        <v>18.273887999999999</v>
      </c>
    </row>
    <row r="189" spans="2:21" x14ac:dyDescent="0.25">
      <c r="B189" s="2">
        <v>4</v>
      </c>
      <c r="C189">
        <v>151.36768000000001</v>
      </c>
      <c r="D189">
        <v>152</v>
      </c>
      <c r="E189">
        <v>0</v>
      </c>
      <c r="F189">
        <v>0</v>
      </c>
      <c r="G189">
        <v>0</v>
      </c>
      <c r="H189">
        <v>137.15576923076927</v>
      </c>
      <c r="I189">
        <v>137.15576923076929</v>
      </c>
      <c r="J189">
        <v>161.87134615384616</v>
      </c>
      <c r="K189">
        <v>161.87134615384616</v>
      </c>
      <c r="L189">
        <v>300</v>
      </c>
      <c r="M189">
        <v>137.15576923076929</v>
      </c>
      <c r="N189">
        <v>140</v>
      </c>
      <c r="P189" s="2">
        <v>4</v>
      </c>
      <c r="Q189" s="7">
        <v>1175.2100000000003</v>
      </c>
      <c r="R189" s="8">
        <v>18.204000000000001</v>
      </c>
    </row>
    <row r="190" spans="2:21" x14ac:dyDescent="0.25">
      <c r="B190" s="2">
        <v>5</v>
      </c>
      <c r="C190">
        <v>152</v>
      </c>
      <c r="D190">
        <v>152</v>
      </c>
      <c r="E190">
        <v>0</v>
      </c>
      <c r="F190">
        <v>0</v>
      </c>
      <c r="G190">
        <v>0</v>
      </c>
      <c r="H190">
        <v>138.93269230769232</v>
      </c>
      <c r="I190">
        <v>138.93269230769229</v>
      </c>
      <c r="J190">
        <v>163.82596153846154</v>
      </c>
      <c r="K190">
        <v>163.82596153846154</v>
      </c>
      <c r="L190">
        <v>300</v>
      </c>
      <c r="M190">
        <v>138.93269230769229</v>
      </c>
      <c r="N190">
        <v>140</v>
      </c>
      <c r="P190" s="2">
        <v>5</v>
      </c>
      <c r="Q190" s="7">
        <v>1184.45</v>
      </c>
      <c r="R190" s="8">
        <v>18.498042000000002</v>
      </c>
    </row>
    <row r="191" spans="2:21" x14ac:dyDescent="0.25">
      <c r="B191" s="2">
        <v>6</v>
      </c>
      <c r="C191">
        <v>121.78999999999999</v>
      </c>
      <c r="D191">
        <v>121.34464</v>
      </c>
      <c r="E191">
        <v>0</v>
      </c>
      <c r="F191">
        <v>0</v>
      </c>
      <c r="G191">
        <v>0</v>
      </c>
      <c r="H191">
        <v>155</v>
      </c>
      <c r="I191">
        <v>155</v>
      </c>
      <c r="J191">
        <v>227.173023255814</v>
      </c>
      <c r="K191">
        <v>227.17302325581394</v>
      </c>
      <c r="L191">
        <v>300</v>
      </c>
      <c r="M191">
        <v>196.52093023255821</v>
      </c>
      <c r="N191">
        <v>171.17302325581392</v>
      </c>
      <c r="P191" s="2">
        <v>6</v>
      </c>
      <c r="Q191" s="7">
        <v>1432.04</v>
      </c>
      <c r="R191" s="8">
        <v>15.892037999999999</v>
      </c>
    </row>
    <row r="192" spans="2:21" x14ac:dyDescent="0.25">
      <c r="B192" s="2">
        <v>7</v>
      </c>
      <c r="C192">
        <v>150.08024</v>
      </c>
      <c r="D192">
        <v>149.11351999999999</v>
      </c>
      <c r="E192">
        <v>0</v>
      </c>
      <c r="F192">
        <v>0</v>
      </c>
      <c r="G192">
        <v>0</v>
      </c>
      <c r="H192">
        <v>155</v>
      </c>
      <c r="I192">
        <v>155</v>
      </c>
      <c r="J192">
        <v>259.25465116279082</v>
      </c>
      <c r="K192">
        <v>259.25465116279082</v>
      </c>
      <c r="L192">
        <v>300</v>
      </c>
      <c r="M192">
        <v>225.68604651162806</v>
      </c>
      <c r="N192">
        <v>203.25465116279076</v>
      </c>
      <c r="P192" s="2">
        <v>7</v>
      </c>
      <c r="Q192" s="7">
        <v>1557.4500000000007</v>
      </c>
      <c r="R192" s="8">
        <v>17.949762</v>
      </c>
    </row>
    <row r="193" spans="2:18" x14ac:dyDescent="0.25">
      <c r="B193" s="2">
        <v>8</v>
      </c>
      <c r="C193">
        <v>150.82352</v>
      </c>
      <c r="D193">
        <v>148.47512</v>
      </c>
      <c r="E193">
        <v>0</v>
      </c>
      <c r="F193">
        <v>0</v>
      </c>
      <c r="G193">
        <v>0</v>
      </c>
      <c r="H193">
        <v>155</v>
      </c>
      <c r="I193">
        <v>155</v>
      </c>
      <c r="J193">
        <v>336.39279069767451</v>
      </c>
      <c r="K193">
        <v>336.39279069767451</v>
      </c>
      <c r="L193">
        <v>300</v>
      </c>
      <c r="M193">
        <v>295.81162790697687</v>
      </c>
      <c r="N193">
        <v>280.39279069767451</v>
      </c>
      <c r="P193" s="2">
        <v>8</v>
      </c>
      <c r="Q193" s="7">
        <v>1858.9900000000002</v>
      </c>
      <c r="R193" s="8">
        <v>17.466245000000001</v>
      </c>
    </row>
    <row r="194" spans="2:18" x14ac:dyDescent="0.25">
      <c r="B194" s="2">
        <v>9</v>
      </c>
      <c r="C194">
        <v>149.79447999999999</v>
      </c>
      <c r="D194">
        <v>150.15016</v>
      </c>
      <c r="E194">
        <v>0</v>
      </c>
      <c r="F194">
        <v>0</v>
      </c>
      <c r="G194">
        <v>0</v>
      </c>
      <c r="H194">
        <v>155</v>
      </c>
      <c r="I194">
        <v>155</v>
      </c>
      <c r="J194">
        <v>399.99999999999989</v>
      </c>
      <c r="K194">
        <v>400</v>
      </c>
      <c r="L194">
        <v>300</v>
      </c>
      <c r="M194">
        <v>310</v>
      </c>
      <c r="N194">
        <v>350</v>
      </c>
      <c r="P194" s="2">
        <v>9</v>
      </c>
      <c r="Q194" s="7">
        <v>2070</v>
      </c>
      <c r="R194" s="8">
        <v>18.226199999999999</v>
      </c>
    </row>
    <row r="195" spans="2:18" x14ac:dyDescent="0.25">
      <c r="B195" s="2">
        <v>10</v>
      </c>
      <c r="C195">
        <v>150.23223999999999</v>
      </c>
      <c r="D195">
        <v>150.56360000000001</v>
      </c>
      <c r="E195">
        <v>0</v>
      </c>
      <c r="F195">
        <v>0</v>
      </c>
      <c r="G195">
        <v>0</v>
      </c>
      <c r="H195">
        <v>155</v>
      </c>
      <c r="I195">
        <v>155</v>
      </c>
      <c r="J195">
        <v>399.99999999999983</v>
      </c>
      <c r="K195">
        <v>399.99999999999983</v>
      </c>
      <c r="L195">
        <v>300</v>
      </c>
      <c r="M195">
        <v>310</v>
      </c>
      <c r="N195">
        <v>346.29999999999995</v>
      </c>
      <c r="P195" s="2">
        <v>10</v>
      </c>
      <c r="Q195" s="7">
        <v>2066.2999999999993</v>
      </c>
      <c r="R195" s="8">
        <v>18.401012999999999</v>
      </c>
    </row>
    <row r="196" spans="2:18" x14ac:dyDescent="0.25">
      <c r="B196" s="2">
        <v>11</v>
      </c>
      <c r="C196">
        <v>149.87655999999998</v>
      </c>
      <c r="D196">
        <v>152</v>
      </c>
      <c r="E196">
        <v>0</v>
      </c>
      <c r="F196">
        <v>0</v>
      </c>
      <c r="G196">
        <v>0</v>
      </c>
      <c r="H196">
        <v>155</v>
      </c>
      <c r="I196">
        <v>155</v>
      </c>
      <c r="J196">
        <v>385.73666666666668</v>
      </c>
      <c r="K196">
        <v>385.73666666666668</v>
      </c>
      <c r="L196">
        <v>300</v>
      </c>
      <c r="M196">
        <v>310</v>
      </c>
      <c r="N196">
        <v>329.73666666666662</v>
      </c>
      <c r="P196" s="2">
        <v>11</v>
      </c>
      <c r="Q196" s="7">
        <v>2021.21</v>
      </c>
      <c r="R196" s="8">
        <v>19.160526000000001</v>
      </c>
    </row>
    <row r="197" spans="2:18" x14ac:dyDescent="0.25">
      <c r="B197" s="2">
        <v>12</v>
      </c>
      <c r="C197">
        <v>152</v>
      </c>
      <c r="D197">
        <v>150.99832000000001</v>
      </c>
      <c r="E197">
        <v>0</v>
      </c>
      <c r="F197">
        <v>0</v>
      </c>
      <c r="G197">
        <v>0</v>
      </c>
      <c r="H197">
        <v>155</v>
      </c>
      <c r="I197">
        <v>155</v>
      </c>
      <c r="J197">
        <v>400</v>
      </c>
      <c r="K197">
        <v>400</v>
      </c>
      <c r="L197">
        <v>300</v>
      </c>
      <c r="M197">
        <v>310</v>
      </c>
      <c r="N197">
        <v>350</v>
      </c>
      <c r="P197" s="2">
        <v>12</v>
      </c>
      <c r="Q197" s="7">
        <v>2070</v>
      </c>
      <c r="R197" s="8">
        <v>17.806249999999999</v>
      </c>
    </row>
    <row r="198" spans="2:18" x14ac:dyDescent="0.25">
      <c r="B198" s="2">
        <v>13</v>
      </c>
      <c r="C198">
        <v>150.97703999999999</v>
      </c>
      <c r="D198">
        <v>152</v>
      </c>
      <c r="E198">
        <v>0</v>
      </c>
      <c r="F198">
        <v>0</v>
      </c>
      <c r="G198">
        <v>0</v>
      </c>
      <c r="H198">
        <v>155</v>
      </c>
      <c r="I198">
        <v>155</v>
      </c>
      <c r="J198">
        <v>400</v>
      </c>
      <c r="K198">
        <v>400</v>
      </c>
      <c r="L198">
        <v>300</v>
      </c>
      <c r="M198">
        <v>310</v>
      </c>
      <c r="N198">
        <v>350</v>
      </c>
      <c r="P198" s="2">
        <v>13</v>
      </c>
      <c r="Q198" s="7">
        <v>2070</v>
      </c>
      <c r="R198" s="8">
        <v>18.659931</v>
      </c>
    </row>
    <row r="199" spans="2:18" x14ac:dyDescent="0.25">
      <c r="B199" s="2">
        <v>14</v>
      </c>
      <c r="C199">
        <v>150.32952</v>
      </c>
      <c r="D199">
        <v>152</v>
      </c>
      <c r="E199">
        <v>0</v>
      </c>
      <c r="F199">
        <v>0</v>
      </c>
      <c r="G199">
        <v>0</v>
      </c>
      <c r="H199">
        <v>155</v>
      </c>
      <c r="I199">
        <v>155</v>
      </c>
      <c r="J199">
        <v>385.64000000000004</v>
      </c>
      <c r="K199">
        <v>385.6400000000001</v>
      </c>
      <c r="L199">
        <v>300</v>
      </c>
      <c r="M199">
        <v>310</v>
      </c>
      <c r="N199">
        <v>329.64000000000004</v>
      </c>
      <c r="P199" s="2">
        <v>14</v>
      </c>
      <c r="Q199" s="7">
        <v>2020.9200000000003</v>
      </c>
      <c r="R199" s="8">
        <v>18.5185</v>
      </c>
    </row>
    <row r="200" spans="2:18" x14ac:dyDescent="0.25">
      <c r="B200" s="2">
        <v>15</v>
      </c>
      <c r="C200">
        <v>152</v>
      </c>
      <c r="D200">
        <v>152</v>
      </c>
      <c r="E200">
        <v>0</v>
      </c>
      <c r="F200">
        <v>0</v>
      </c>
      <c r="G200">
        <v>0</v>
      </c>
      <c r="H200">
        <v>155</v>
      </c>
      <c r="I200">
        <v>155</v>
      </c>
      <c r="J200">
        <v>365.34333333333319</v>
      </c>
      <c r="K200">
        <v>365.34333333333319</v>
      </c>
      <c r="L200">
        <v>300</v>
      </c>
      <c r="M200">
        <v>310</v>
      </c>
      <c r="N200">
        <v>309.34333333333313</v>
      </c>
      <c r="P200" s="2">
        <v>15</v>
      </c>
      <c r="Q200" s="7">
        <v>1960.0299999999997</v>
      </c>
      <c r="R200" s="8">
        <v>18.366800000000001</v>
      </c>
    </row>
    <row r="201" spans="2:18" x14ac:dyDescent="0.25">
      <c r="B201" s="2">
        <v>16</v>
      </c>
      <c r="C201">
        <v>151.02871999999999</v>
      </c>
      <c r="D201">
        <v>150.3888</v>
      </c>
      <c r="E201">
        <v>0</v>
      </c>
      <c r="F201">
        <v>0</v>
      </c>
      <c r="G201">
        <v>0</v>
      </c>
      <c r="H201">
        <v>155</v>
      </c>
      <c r="I201">
        <v>155</v>
      </c>
      <c r="J201">
        <v>390.57666666666665</v>
      </c>
      <c r="K201">
        <v>390.57666666666665</v>
      </c>
      <c r="L201">
        <v>300</v>
      </c>
      <c r="M201">
        <v>310</v>
      </c>
      <c r="N201">
        <v>334.57666666666665</v>
      </c>
      <c r="P201" s="2">
        <v>16</v>
      </c>
      <c r="Q201" s="7">
        <v>2035.7299999999998</v>
      </c>
      <c r="R201" s="8">
        <v>18.304131000000002</v>
      </c>
    </row>
    <row r="202" spans="2:18" x14ac:dyDescent="0.25">
      <c r="B202" s="2">
        <v>17</v>
      </c>
      <c r="C202">
        <v>151.00896</v>
      </c>
      <c r="D202">
        <v>152</v>
      </c>
      <c r="E202">
        <v>0</v>
      </c>
      <c r="F202">
        <v>0</v>
      </c>
      <c r="G202">
        <v>0</v>
      </c>
      <c r="H202">
        <v>155</v>
      </c>
      <c r="I202">
        <v>155</v>
      </c>
      <c r="J202">
        <v>400</v>
      </c>
      <c r="K202">
        <v>400</v>
      </c>
      <c r="L202">
        <v>300</v>
      </c>
      <c r="M202">
        <v>310</v>
      </c>
      <c r="N202">
        <v>350</v>
      </c>
      <c r="P202" s="2">
        <v>17</v>
      </c>
      <c r="Q202" s="7">
        <v>2070</v>
      </c>
      <c r="R202" s="8">
        <v>19.30105</v>
      </c>
    </row>
    <row r="203" spans="2:18" x14ac:dyDescent="0.25">
      <c r="B203" s="2">
        <v>18</v>
      </c>
      <c r="C203">
        <v>152</v>
      </c>
      <c r="D203">
        <v>151.27799999999999</v>
      </c>
      <c r="E203">
        <v>0</v>
      </c>
      <c r="F203">
        <v>0</v>
      </c>
      <c r="G203">
        <v>0</v>
      </c>
      <c r="H203">
        <v>155</v>
      </c>
      <c r="I203">
        <v>155</v>
      </c>
      <c r="J203">
        <v>372.88333333333327</v>
      </c>
      <c r="K203">
        <v>372.88333333333327</v>
      </c>
      <c r="L203">
        <v>300</v>
      </c>
      <c r="M203">
        <v>310</v>
      </c>
      <c r="N203">
        <v>316.88333333333316</v>
      </c>
      <c r="P203" s="2">
        <v>18</v>
      </c>
      <c r="Q203" s="7">
        <v>1982.6499999999996</v>
      </c>
      <c r="R203" s="8">
        <v>20.696000000000002</v>
      </c>
    </row>
    <row r="204" spans="2:18" x14ac:dyDescent="0.25">
      <c r="B204" s="2">
        <v>19</v>
      </c>
      <c r="C204">
        <v>149.88568000000001</v>
      </c>
      <c r="D204">
        <v>152</v>
      </c>
      <c r="E204">
        <v>0</v>
      </c>
      <c r="F204">
        <v>0</v>
      </c>
      <c r="G204">
        <v>0</v>
      </c>
      <c r="H204">
        <v>154.99999999999986</v>
      </c>
      <c r="I204">
        <v>155</v>
      </c>
      <c r="J204">
        <v>400</v>
      </c>
      <c r="K204">
        <v>400</v>
      </c>
      <c r="L204">
        <v>300</v>
      </c>
      <c r="M204">
        <v>310</v>
      </c>
      <c r="N204">
        <v>350</v>
      </c>
      <c r="P204" s="2">
        <v>19</v>
      </c>
      <c r="Q204" s="7">
        <v>2070</v>
      </c>
      <c r="R204" s="8">
        <v>19.2836</v>
      </c>
    </row>
    <row r="205" spans="2:18" x14ac:dyDescent="0.25">
      <c r="B205" s="2">
        <v>20</v>
      </c>
      <c r="C205">
        <v>152</v>
      </c>
      <c r="D205">
        <v>152</v>
      </c>
      <c r="E205">
        <v>0</v>
      </c>
      <c r="F205">
        <v>0</v>
      </c>
      <c r="G205">
        <v>0</v>
      </c>
      <c r="H205">
        <v>155</v>
      </c>
      <c r="I205">
        <v>155</v>
      </c>
      <c r="J205">
        <v>400</v>
      </c>
      <c r="K205">
        <v>400</v>
      </c>
      <c r="L205">
        <v>300</v>
      </c>
      <c r="M205">
        <v>310</v>
      </c>
      <c r="N205">
        <v>350</v>
      </c>
      <c r="P205" s="2">
        <v>20</v>
      </c>
      <c r="Q205" s="7">
        <v>2070</v>
      </c>
      <c r="R205" s="8">
        <v>18.283550000000002</v>
      </c>
    </row>
    <row r="206" spans="2:18" x14ac:dyDescent="0.25">
      <c r="B206" s="2">
        <v>21</v>
      </c>
      <c r="C206">
        <v>152</v>
      </c>
      <c r="D206">
        <v>150.84327999999999</v>
      </c>
      <c r="E206">
        <v>0</v>
      </c>
      <c r="F206">
        <v>0</v>
      </c>
      <c r="G206">
        <v>0</v>
      </c>
      <c r="H206">
        <v>155</v>
      </c>
      <c r="I206">
        <v>155</v>
      </c>
      <c r="J206">
        <v>357.94333333333338</v>
      </c>
      <c r="K206">
        <v>357.94333333333338</v>
      </c>
      <c r="L206">
        <v>300</v>
      </c>
      <c r="M206">
        <v>310</v>
      </c>
      <c r="N206">
        <v>301.94333333333338</v>
      </c>
      <c r="P206" s="2">
        <v>21</v>
      </c>
      <c r="Q206" s="7">
        <v>1937.8300000000002</v>
      </c>
      <c r="R206" s="8">
        <v>18.9635</v>
      </c>
    </row>
    <row r="207" spans="2:18" x14ac:dyDescent="0.25">
      <c r="B207" s="2">
        <v>22</v>
      </c>
      <c r="C207">
        <v>152</v>
      </c>
      <c r="D207">
        <v>150.74144000000001</v>
      </c>
      <c r="E207">
        <v>0</v>
      </c>
      <c r="F207">
        <v>0</v>
      </c>
      <c r="G207">
        <v>0</v>
      </c>
      <c r="H207">
        <v>155</v>
      </c>
      <c r="I207">
        <v>155</v>
      </c>
      <c r="J207">
        <v>329.23511627906976</v>
      </c>
      <c r="K207">
        <v>329.23511627906981</v>
      </c>
      <c r="L207">
        <v>300</v>
      </c>
      <c r="M207">
        <v>289.30465116279078</v>
      </c>
      <c r="N207">
        <v>273.23511627906981</v>
      </c>
      <c r="P207" s="2">
        <v>22</v>
      </c>
      <c r="Q207" s="7">
        <v>1831.0100000000002</v>
      </c>
      <c r="R207" s="8">
        <v>18.108440999999999</v>
      </c>
    </row>
    <row r="208" spans="2:18" x14ac:dyDescent="0.25">
      <c r="B208" s="2">
        <v>23</v>
      </c>
      <c r="C208">
        <v>151.91640000000001</v>
      </c>
      <c r="D208">
        <v>152</v>
      </c>
      <c r="E208">
        <v>0</v>
      </c>
      <c r="F208">
        <v>0</v>
      </c>
      <c r="G208">
        <v>0</v>
      </c>
      <c r="H208">
        <v>108.49999999999999</v>
      </c>
      <c r="I208">
        <v>108.49999999999999</v>
      </c>
      <c r="J208">
        <v>357.69000000000011</v>
      </c>
      <c r="K208">
        <v>200</v>
      </c>
      <c r="L208">
        <v>300</v>
      </c>
      <c r="M208">
        <v>216.99999999999997</v>
      </c>
      <c r="N208">
        <v>240</v>
      </c>
      <c r="P208" s="2">
        <v>23</v>
      </c>
      <c r="Q208" s="7">
        <v>1531.69</v>
      </c>
      <c r="R208" s="8">
        <v>18.981000000000002</v>
      </c>
    </row>
    <row r="209" spans="2:21" x14ac:dyDescent="0.25">
      <c r="B209" s="2">
        <v>24</v>
      </c>
      <c r="C209">
        <v>120.23352</v>
      </c>
      <c r="D209">
        <v>120.05416</v>
      </c>
      <c r="E209">
        <v>0</v>
      </c>
      <c r="F209">
        <v>0</v>
      </c>
      <c r="G209">
        <v>0</v>
      </c>
      <c r="H209">
        <v>155</v>
      </c>
      <c r="I209">
        <v>155</v>
      </c>
      <c r="J209">
        <v>255.25627906976743</v>
      </c>
      <c r="K209">
        <v>255.25627906976746</v>
      </c>
      <c r="L209">
        <v>300</v>
      </c>
      <c r="M209">
        <v>222.05116279069765</v>
      </c>
      <c r="N209">
        <v>199.25627906976743</v>
      </c>
      <c r="P209" s="2">
        <v>24</v>
      </c>
      <c r="Q209" s="9">
        <v>1541.82</v>
      </c>
      <c r="R209" s="11">
        <v>15.70668</v>
      </c>
    </row>
    <row r="211" spans="2:21" x14ac:dyDescent="0.25">
      <c r="B211" s="1" t="s">
        <v>0</v>
      </c>
      <c r="C211" s="2">
        <v>1</v>
      </c>
      <c r="D211" s="2">
        <v>2</v>
      </c>
      <c r="E211" s="2">
        <v>3</v>
      </c>
      <c r="F211" s="2">
        <v>4</v>
      </c>
      <c r="G211" s="2">
        <v>5</v>
      </c>
      <c r="H211" s="2">
        <v>6</v>
      </c>
      <c r="I211" s="2">
        <v>7</v>
      </c>
      <c r="J211" s="2">
        <v>8</v>
      </c>
      <c r="K211" s="2">
        <v>9</v>
      </c>
      <c r="L211" s="2">
        <v>10</v>
      </c>
      <c r="M211" s="2">
        <v>11</v>
      </c>
      <c r="N211" s="2">
        <v>12</v>
      </c>
      <c r="P211" s="1" t="s">
        <v>0</v>
      </c>
      <c r="Q211" s="2" t="s">
        <v>1</v>
      </c>
      <c r="R211" s="2" t="s">
        <v>2</v>
      </c>
      <c r="T211" s="1" t="s">
        <v>5</v>
      </c>
      <c r="U211" s="3">
        <v>610844.52458579093</v>
      </c>
    </row>
    <row r="212" spans="2:21" x14ac:dyDescent="0.25">
      <c r="B212" s="2">
        <v>1</v>
      </c>
      <c r="C212">
        <v>60.8</v>
      </c>
      <c r="D212">
        <v>60.8</v>
      </c>
      <c r="E212">
        <v>0</v>
      </c>
      <c r="F212">
        <v>0</v>
      </c>
      <c r="G212">
        <v>0</v>
      </c>
      <c r="H212">
        <v>0</v>
      </c>
      <c r="I212">
        <v>108.50000000000004</v>
      </c>
      <c r="J212">
        <v>200</v>
      </c>
      <c r="K212">
        <v>200</v>
      </c>
      <c r="L212">
        <v>300</v>
      </c>
      <c r="M212">
        <v>277.90000000000003</v>
      </c>
      <c r="N212">
        <v>260.68999999999994</v>
      </c>
      <c r="P212" s="2">
        <v>1</v>
      </c>
      <c r="Q212" s="4">
        <v>1347.0900000000001</v>
      </c>
      <c r="R212" s="6">
        <v>20.66056</v>
      </c>
    </row>
    <row r="213" spans="2:21" x14ac:dyDescent="0.25">
      <c r="B213" s="2">
        <v>2</v>
      </c>
      <c r="C213">
        <v>150.47543999999999</v>
      </c>
      <c r="D213">
        <v>150.36752000000001</v>
      </c>
      <c r="E213">
        <v>0</v>
      </c>
      <c r="F213">
        <v>0</v>
      </c>
      <c r="G213">
        <v>0</v>
      </c>
      <c r="H213">
        <v>0</v>
      </c>
      <c r="I213">
        <v>155</v>
      </c>
      <c r="J213">
        <v>226.26744186046511</v>
      </c>
      <c r="K213">
        <v>226.26744186046497</v>
      </c>
      <c r="L213">
        <v>300</v>
      </c>
      <c r="M213">
        <v>195.69767441860452</v>
      </c>
      <c r="N213">
        <v>170.26744186046491</v>
      </c>
      <c r="P213" s="2">
        <v>2</v>
      </c>
      <c r="Q213" s="7">
        <v>1273.4999999999995</v>
      </c>
      <c r="R213" s="8">
        <v>17.856619999999999</v>
      </c>
    </row>
    <row r="214" spans="2:21" x14ac:dyDescent="0.25">
      <c r="B214" s="2">
        <v>3</v>
      </c>
      <c r="C214">
        <v>149.22752</v>
      </c>
      <c r="D214">
        <v>150.82808</v>
      </c>
      <c r="E214">
        <v>0</v>
      </c>
      <c r="F214">
        <v>0</v>
      </c>
      <c r="G214">
        <v>0</v>
      </c>
      <c r="H214">
        <v>108.5</v>
      </c>
      <c r="I214">
        <v>151.12142857142859</v>
      </c>
      <c r="J214">
        <v>177.23357142857142</v>
      </c>
      <c r="K214">
        <v>177.23357142857142</v>
      </c>
      <c r="L214">
        <v>300</v>
      </c>
      <c r="M214">
        <v>151.12142857142862</v>
      </c>
      <c r="N214">
        <v>140</v>
      </c>
      <c r="P214" s="2">
        <v>3</v>
      </c>
      <c r="Q214" s="7">
        <v>1205.21</v>
      </c>
      <c r="R214" s="8">
        <v>18.57938</v>
      </c>
    </row>
    <row r="215" spans="2:21" x14ac:dyDescent="0.25">
      <c r="B215" s="2">
        <v>4</v>
      </c>
      <c r="C215">
        <v>150.30367999999999</v>
      </c>
      <c r="D215">
        <v>151.90879999999999</v>
      </c>
      <c r="E215">
        <v>0</v>
      </c>
      <c r="F215">
        <v>0</v>
      </c>
      <c r="G215">
        <v>0</v>
      </c>
      <c r="H215">
        <v>137.15576923076927</v>
      </c>
      <c r="I215">
        <v>137.15576923076929</v>
      </c>
      <c r="J215">
        <v>161.87134615384616</v>
      </c>
      <c r="K215">
        <v>161.87134615384616</v>
      </c>
      <c r="L215">
        <v>300</v>
      </c>
      <c r="M215">
        <v>137.15576923076929</v>
      </c>
      <c r="N215">
        <v>140</v>
      </c>
      <c r="P215" s="2">
        <v>4</v>
      </c>
      <c r="Q215" s="7">
        <v>1175.2100000000003</v>
      </c>
      <c r="R215" s="8">
        <v>18.562899999999999</v>
      </c>
    </row>
    <row r="216" spans="2:21" x14ac:dyDescent="0.25">
      <c r="B216" s="2">
        <v>5</v>
      </c>
      <c r="C216">
        <v>148.03127999999998</v>
      </c>
      <c r="D216">
        <v>151.01352</v>
      </c>
      <c r="E216">
        <v>0</v>
      </c>
      <c r="F216">
        <v>0</v>
      </c>
      <c r="G216">
        <v>0</v>
      </c>
      <c r="H216">
        <v>138.93269230769232</v>
      </c>
      <c r="I216">
        <v>138.93269230769229</v>
      </c>
      <c r="J216">
        <v>163.82596153846154</v>
      </c>
      <c r="K216">
        <v>163.82596153846154</v>
      </c>
      <c r="L216">
        <v>300</v>
      </c>
      <c r="M216">
        <v>138.93269230769229</v>
      </c>
      <c r="N216">
        <v>140</v>
      </c>
      <c r="P216" s="2">
        <v>5</v>
      </c>
      <c r="Q216" s="7">
        <v>1184.45</v>
      </c>
      <c r="R216" s="8">
        <v>18.281003999999999</v>
      </c>
    </row>
    <row r="217" spans="2:21" x14ac:dyDescent="0.25">
      <c r="B217" s="2">
        <v>6</v>
      </c>
      <c r="C217">
        <v>122.96648</v>
      </c>
      <c r="D217">
        <v>123.55339300000018</v>
      </c>
      <c r="E217">
        <v>0</v>
      </c>
      <c r="F217">
        <v>0</v>
      </c>
      <c r="G217">
        <v>0</v>
      </c>
      <c r="H217">
        <v>155</v>
      </c>
      <c r="I217">
        <v>155</v>
      </c>
      <c r="J217">
        <v>227.173023255814</v>
      </c>
      <c r="K217">
        <v>227.17302325581394</v>
      </c>
      <c r="L217">
        <v>300</v>
      </c>
      <c r="M217">
        <v>196.52093023255821</v>
      </c>
      <c r="N217">
        <v>171.17302325581392</v>
      </c>
      <c r="P217" s="2">
        <v>6</v>
      </c>
      <c r="Q217" s="7">
        <v>1432.04</v>
      </c>
      <c r="R217" s="8">
        <v>15.973193999999999</v>
      </c>
    </row>
    <row r="218" spans="2:21" x14ac:dyDescent="0.25">
      <c r="B218" s="2">
        <v>7</v>
      </c>
      <c r="C218">
        <v>152</v>
      </c>
      <c r="D218">
        <v>152</v>
      </c>
      <c r="E218">
        <v>0</v>
      </c>
      <c r="F218">
        <v>0</v>
      </c>
      <c r="G218">
        <v>0</v>
      </c>
      <c r="H218">
        <v>155</v>
      </c>
      <c r="I218">
        <v>155</v>
      </c>
      <c r="J218">
        <v>259.25465116279082</v>
      </c>
      <c r="K218">
        <v>259.25465116279082</v>
      </c>
      <c r="L218">
        <v>300</v>
      </c>
      <c r="M218">
        <v>225.68604651162806</v>
      </c>
      <c r="N218">
        <v>203.25465116279076</v>
      </c>
      <c r="P218" s="2">
        <v>7</v>
      </c>
      <c r="Q218" s="7">
        <v>1557.4500000000007</v>
      </c>
      <c r="R218" s="8">
        <v>18.95186</v>
      </c>
    </row>
    <row r="219" spans="2:21" x14ac:dyDescent="0.25">
      <c r="B219" s="2">
        <v>8</v>
      </c>
      <c r="C219">
        <v>152</v>
      </c>
      <c r="D219">
        <v>152</v>
      </c>
      <c r="E219">
        <v>0</v>
      </c>
      <c r="F219">
        <v>0</v>
      </c>
      <c r="G219">
        <v>0</v>
      </c>
      <c r="H219">
        <v>155</v>
      </c>
      <c r="I219">
        <v>155</v>
      </c>
      <c r="J219">
        <v>336.39279069767451</v>
      </c>
      <c r="K219">
        <v>336.39279069767451</v>
      </c>
      <c r="L219">
        <v>300</v>
      </c>
      <c r="M219">
        <v>295.81162790697687</v>
      </c>
      <c r="N219">
        <v>280.39279069767451</v>
      </c>
      <c r="P219" s="2">
        <v>8</v>
      </c>
      <c r="Q219" s="7">
        <v>1858.9900000000002</v>
      </c>
      <c r="R219" s="8">
        <v>18.198599999999999</v>
      </c>
    </row>
    <row r="220" spans="2:21" x14ac:dyDescent="0.25">
      <c r="B220" s="2">
        <v>9</v>
      </c>
      <c r="C220">
        <v>148.42496</v>
      </c>
      <c r="D220">
        <v>152</v>
      </c>
      <c r="E220">
        <v>0</v>
      </c>
      <c r="F220">
        <v>0</v>
      </c>
      <c r="G220">
        <v>0</v>
      </c>
      <c r="H220">
        <v>155</v>
      </c>
      <c r="I220">
        <v>155</v>
      </c>
      <c r="J220">
        <v>399.99999999999989</v>
      </c>
      <c r="K220">
        <v>400</v>
      </c>
      <c r="L220">
        <v>300</v>
      </c>
      <c r="M220">
        <v>310</v>
      </c>
      <c r="N220">
        <v>350</v>
      </c>
      <c r="P220" s="2">
        <v>9</v>
      </c>
      <c r="Q220" s="7">
        <v>2070</v>
      </c>
      <c r="R220" s="8">
        <v>18.257650000000002</v>
      </c>
    </row>
    <row r="221" spans="2:21" x14ac:dyDescent="0.25">
      <c r="B221" s="2">
        <v>10</v>
      </c>
      <c r="C221">
        <v>151.82672000000002</v>
      </c>
      <c r="D221">
        <v>152</v>
      </c>
      <c r="E221">
        <v>0</v>
      </c>
      <c r="F221">
        <v>0</v>
      </c>
      <c r="G221">
        <v>0</v>
      </c>
      <c r="H221">
        <v>155</v>
      </c>
      <c r="I221">
        <v>155</v>
      </c>
      <c r="J221">
        <v>399.99999999999983</v>
      </c>
      <c r="K221">
        <v>399.99999999999983</v>
      </c>
      <c r="L221">
        <v>300</v>
      </c>
      <c r="M221">
        <v>310</v>
      </c>
      <c r="N221">
        <v>346.29999999999995</v>
      </c>
      <c r="P221" s="2">
        <v>10</v>
      </c>
      <c r="Q221" s="7">
        <v>2066.2999999999993</v>
      </c>
      <c r="R221" s="8">
        <v>18.204170999999999</v>
      </c>
    </row>
    <row r="222" spans="2:21" x14ac:dyDescent="0.25">
      <c r="B222" s="2">
        <v>11</v>
      </c>
      <c r="C222">
        <v>148.57391999999999</v>
      </c>
      <c r="D222">
        <v>149.25184000000002</v>
      </c>
      <c r="E222">
        <v>0</v>
      </c>
      <c r="F222">
        <v>0</v>
      </c>
      <c r="G222">
        <v>0</v>
      </c>
      <c r="H222">
        <v>155</v>
      </c>
      <c r="I222">
        <v>155</v>
      </c>
      <c r="J222">
        <v>385.73666666666668</v>
      </c>
      <c r="K222">
        <v>385.73666666666668</v>
      </c>
      <c r="L222">
        <v>300</v>
      </c>
      <c r="M222">
        <v>310</v>
      </c>
      <c r="N222">
        <v>329.73666666666662</v>
      </c>
      <c r="P222" s="2">
        <v>11</v>
      </c>
      <c r="Q222" s="7">
        <v>2021.21</v>
      </c>
      <c r="R222" s="8">
        <v>18.0671</v>
      </c>
    </row>
    <row r="223" spans="2:21" x14ac:dyDescent="0.25">
      <c r="B223" s="2">
        <v>12</v>
      </c>
      <c r="C223">
        <v>151.6352</v>
      </c>
      <c r="D223">
        <v>152</v>
      </c>
      <c r="E223">
        <v>0</v>
      </c>
      <c r="F223">
        <v>0</v>
      </c>
      <c r="G223">
        <v>0</v>
      </c>
      <c r="H223">
        <v>155</v>
      </c>
      <c r="I223">
        <v>155</v>
      </c>
      <c r="J223">
        <v>400</v>
      </c>
      <c r="K223">
        <v>400</v>
      </c>
      <c r="L223">
        <v>300</v>
      </c>
      <c r="M223">
        <v>310</v>
      </c>
      <c r="N223">
        <v>350</v>
      </c>
      <c r="P223" s="2">
        <v>12</v>
      </c>
      <c r="Q223" s="7">
        <v>2070</v>
      </c>
      <c r="R223" s="8">
        <v>17.8673</v>
      </c>
    </row>
    <row r="224" spans="2:21" x14ac:dyDescent="0.25">
      <c r="B224" s="2">
        <v>13</v>
      </c>
      <c r="C224">
        <v>152</v>
      </c>
      <c r="D224">
        <v>152</v>
      </c>
      <c r="E224">
        <v>0</v>
      </c>
      <c r="F224">
        <v>0</v>
      </c>
      <c r="G224">
        <v>0</v>
      </c>
      <c r="H224">
        <v>155</v>
      </c>
      <c r="I224">
        <v>155</v>
      </c>
      <c r="J224">
        <v>400</v>
      </c>
      <c r="K224">
        <v>400</v>
      </c>
      <c r="L224">
        <v>300</v>
      </c>
      <c r="M224">
        <v>310</v>
      </c>
      <c r="N224">
        <v>350</v>
      </c>
      <c r="P224" s="2">
        <v>13</v>
      </c>
      <c r="Q224" s="7">
        <v>2070</v>
      </c>
      <c r="R224" s="8">
        <v>17.829138</v>
      </c>
    </row>
    <row r="225" spans="2:21" x14ac:dyDescent="0.25">
      <c r="B225" s="2">
        <v>14</v>
      </c>
      <c r="C225">
        <v>152</v>
      </c>
      <c r="D225">
        <v>151.55008000000001</v>
      </c>
      <c r="E225">
        <v>0</v>
      </c>
      <c r="F225">
        <v>0</v>
      </c>
      <c r="G225">
        <v>0</v>
      </c>
      <c r="H225">
        <v>155</v>
      </c>
      <c r="I225">
        <v>155</v>
      </c>
      <c r="J225">
        <v>385.64000000000004</v>
      </c>
      <c r="K225">
        <v>385.6400000000001</v>
      </c>
      <c r="L225">
        <v>300</v>
      </c>
      <c r="M225">
        <v>310</v>
      </c>
      <c r="N225">
        <v>329.64000000000004</v>
      </c>
      <c r="P225" s="2">
        <v>14</v>
      </c>
      <c r="Q225" s="7">
        <v>2020.9200000000003</v>
      </c>
      <c r="R225" s="8">
        <v>19.0106</v>
      </c>
    </row>
    <row r="226" spans="2:21" x14ac:dyDescent="0.25">
      <c r="B226" s="2">
        <v>15</v>
      </c>
      <c r="C226">
        <v>151.62304</v>
      </c>
      <c r="D226">
        <v>150.24135999999999</v>
      </c>
      <c r="E226">
        <v>0</v>
      </c>
      <c r="F226">
        <v>0</v>
      </c>
      <c r="G226">
        <v>0</v>
      </c>
      <c r="H226">
        <v>155</v>
      </c>
      <c r="I226">
        <v>155</v>
      </c>
      <c r="J226">
        <v>365.34333333333319</v>
      </c>
      <c r="K226">
        <v>365.34333333333319</v>
      </c>
      <c r="L226">
        <v>300</v>
      </c>
      <c r="M226">
        <v>310</v>
      </c>
      <c r="N226">
        <v>309.34333333333313</v>
      </c>
      <c r="P226" s="2">
        <v>15</v>
      </c>
      <c r="Q226" s="7">
        <v>1960.0299999999997</v>
      </c>
      <c r="R226" s="8">
        <v>18.749749999999999</v>
      </c>
    </row>
    <row r="227" spans="2:21" x14ac:dyDescent="0.25">
      <c r="B227" s="2">
        <v>16</v>
      </c>
      <c r="C227">
        <v>152</v>
      </c>
      <c r="D227">
        <v>150.30824000000001</v>
      </c>
      <c r="E227">
        <v>0</v>
      </c>
      <c r="F227">
        <v>0</v>
      </c>
      <c r="G227">
        <v>0</v>
      </c>
      <c r="H227">
        <v>155</v>
      </c>
      <c r="I227">
        <v>155</v>
      </c>
      <c r="J227">
        <v>390.57666666666665</v>
      </c>
      <c r="K227">
        <v>390.57666666666665</v>
      </c>
      <c r="L227">
        <v>300</v>
      </c>
      <c r="M227">
        <v>310</v>
      </c>
      <c r="N227">
        <v>334.57666666666665</v>
      </c>
      <c r="P227" s="2">
        <v>16</v>
      </c>
      <c r="Q227" s="7">
        <v>2035.7299999999998</v>
      </c>
      <c r="R227" s="8">
        <v>18.73846</v>
      </c>
    </row>
    <row r="228" spans="2:21" x14ac:dyDescent="0.25">
      <c r="B228" s="2">
        <v>17</v>
      </c>
      <c r="C228">
        <v>152</v>
      </c>
      <c r="D228">
        <v>150.15168</v>
      </c>
      <c r="E228">
        <v>0</v>
      </c>
      <c r="F228">
        <v>0</v>
      </c>
      <c r="G228">
        <v>0</v>
      </c>
      <c r="H228">
        <v>155</v>
      </c>
      <c r="I228">
        <v>155</v>
      </c>
      <c r="J228">
        <v>400</v>
      </c>
      <c r="K228">
        <v>400</v>
      </c>
      <c r="L228">
        <v>300</v>
      </c>
      <c r="M228">
        <v>310</v>
      </c>
      <c r="N228">
        <v>350</v>
      </c>
      <c r="P228" s="2">
        <v>17</v>
      </c>
      <c r="Q228" s="7">
        <v>2070</v>
      </c>
      <c r="R228" s="8">
        <v>19.251100000000001</v>
      </c>
    </row>
    <row r="229" spans="2:21" x14ac:dyDescent="0.25">
      <c r="B229" s="2">
        <v>18</v>
      </c>
      <c r="C229">
        <v>152</v>
      </c>
      <c r="D229">
        <v>152</v>
      </c>
      <c r="E229">
        <v>0</v>
      </c>
      <c r="F229">
        <v>0</v>
      </c>
      <c r="G229">
        <v>0</v>
      </c>
      <c r="H229">
        <v>155</v>
      </c>
      <c r="I229">
        <v>155</v>
      </c>
      <c r="J229">
        <v>372.88333333333327</v>
      </c>
      <c r="K229">
        <v>372.88333333333327</v>
      </c>
      <c r="L229">
        <v>300</v>
      </c>
      <c r="M229">
        <v>310</v>
      </c>
      <c r="N229">
        <v>316.88333333333316</v>
      </c>
      <c r="P229" s="2">
        <v>18</v>
      </c>
      <c r="Q229" s="7">
        <v>1982.6499999999996</v>
      </c>
      <c r="R229" s="8">
        <v>19.225390000000001</v>
      </c>
    </row>
    <row r="230" spans="2:21" x14ac:dyDescent="0.25">
      <c r="B230" s="2">
        <v>19</v>
      </c>
      <c r="C230">
        <v>150.71256</v>
      </c>
      <c r="D230">
        <v>152</v>
      </c>
      <c r="E230">
        <v>0</v>
      </c>
      <c r="F230">
        <v>0</v>
      </c>
      <c r="G230">
        <v>0</v>
      </c>
      <c r="H230">
        <v>154.99999999999986</v>
      </c>
      <c r="I230">
        <v>155</v>
      </c>
      <c r="J230">
        <v>400</v>
      </c>
      <c r="K230">
        <v>400</v>
      </c>
      <c r="L230">
        <v>300</v>
      </c>
      <c r="M230">
        <v>310</v>
      </c>
      <c r="N230">
        <v>350</v>
      </c>
      <c r="P230" s="2">
        <v>19</v>
      </c>
      <c r="Q230" s="7">
        <v>2070</v>
      </c>
      <c r="R230" s="8">
        <v>18.352</v>
      </c>
    </row>
    <row r="231" spans="2:21" x14ac:dyDescent="0.25">
      <c r="B231" s="2">
        <v>20</v>
      </c>
      <c r="C231">
        <v>152</v>
      </c>
      <c r="D231">
        <v>152</v>
      </c>
      <c r="E231">
        <v>0</v>
      </c>
      <c r="F231">
        <v>0</v>
      </c>
      <c r="G231">
        <v>0</v>
      </c>
      <c r="H231">
        <v>155</v>
      </c>
      <c r="I231">
        <v>155</v>
      </c>
      <c r="J231">
        <v>400</v>
      </c>
      <c r="K231">
        <v>400</v>
      </c>
      <c r="L231">
        <v>300</v>
      </c>
      <c r="M231">
        <v>310</v>
      </c>
      <c r="N231">
        <v>350</v>
      </c>
      <c r="P231" s="2">
        <v>20</v>
      </c>
      <c r="Q231" s="7">
        <v>2070</v>
      </c>
      <c r="R231" s="8">
        <v>18.651707999999999</v>
      </c>
    </row>
    <row r="232" spans="2:21" x14ac:dyDescent="0.25">
      <c r="B232" s="2">
        <v>21</v>
      </c>
      <c r="C232">
        <v>150.95424000000003</v>
      </c>
      <c r="D232">
        <v>152</v>
      </c>
      <c r="E232">
        <v>0</v>
      </c>
      <c r="F232">
        <v>0</v>
      </c>
      <c r="G232">
        <v>0</v>
      </c>
      <c r="H232">
        <v>155</v>
      </c>
      <c r="I232">
        <v>155</v>
      </c>
      <c r="J232">
        <v>357.94333333333338</v>
      </c>
      <c r="K232">
        <v>357.94333333333338</v>
      </c>
      <c r="L232">
        <v>300</v>
      </c>
      <c r="M232">
        <v>310</v>
      </c>
      <c r="N232">
        <v>301.94333333333338</v>
      </c>
      <c r="P232" s="2">
        <v>21</v>
      </c>
      <c r="Q232" s="7">
        <v>1937.8300000000002</v>
      </c>
      <c r="R232" s="8">
        <v>18.039059999999999</v>
      </c>
    </row>
    <row r="233" spans="2:21" x14ac:dyDescent="0.25">
      <c r="B233" s="2">
        <v>22</v>
      </c>
      <c r="C233">
        <v>152</v>
      </c>
      <c r="D233">
        <v>150.73991999999998</v>
      </c>
      <c r="E233">
        <v>0</v>
      </c>
      <c r="F233">
        <v>0</v>
      </c>
      <c r="G233">
        <v>0</v>
      </c>
      <c r="H233">
        <v>155</v>
      </c>
      <c r="I233">
        <v>155</v>
      </c>
      <c r="J233">
        <v>329.23511627906976</v>
      </c>
      <c r="K233">
        <v>329.23511627906981</v>
      </c>
      <c r="L233">
        <v>300</v>
      </c>
      <c r="M233">
        <v>289.30465116279078</v>
      </c>
      <c r="N233">
        <v>273.23511627906981</v>
      </c>
      <c r="P233" s="2">
        <v>22</v>
      </c>
      <c r="Q233" s="7">
        <v>1831.0100000000002</v>
      </c>
      <c r="R233" s="8">
        <v>17.319749999999999</v>
      </c>
    </row>
    <row r="234" spans="2:21" x14ac:dyDescent="0.25">
      <c r="B234" s="2">
        <v>23</v>
      </c>
      <c r="C234">
        <v>152</v>
      </c>
      <c r="D234">
        <v>152</v>
      </c>
      <c r="E234">
        <v>0</v>
      </c>
      <c r="F234">
        <v>0</v>
      </c>
      <c r="G234">
        <v>0</v>
      </c>
      <c r="H234">
        <v>108.49999999999999</v>
      </c>
      <c r="I234">
        <v>108.49999999999999</v>
      </c>
      <c r="J234">
        <v>357.69000000000011</v>
      </c>
      <c r="K234">
        <v>200</v>
      </c>
      <c r="L234">
        <v>300</v>
      </c>
      <c r="M234">
        <v>216.99999999999997</v>
      </c>
      <c r="N234">
        <v>240</v>
      </c>
      <c r="P234" s="2">
        <v>23</v>
      </c>
      <c r="Q234" s="7">
        <v>1531.69</v>
      </c>
      <c r="R234" s="8">
        <v>18.723849999999999</v>
      </c>
    </row>
    <row r="235" spans="2:21" x14ac:dyDescent="0.25">
      <c r="B235" s="2">
        <v>24</v>
      </c>
      <c r="C235">
        <v>122.20952</v>
      </c>
      <c r="D235">
        <v>121.182</v>
      </c>
      <c r="E235">
        <v>0</v>
      </c>
      <c r="F235">
        <v>0</v>
      </c>
      <c r="G235">
        <v>0</v>
      </c>
      <c r="H235">
        <v>155</v>
      </c>
      <c r="I235">
        <v>155</v>
      </c>
      <c r="J235">
        <v>255.25627906976743</v>
      </c>
      <c r="K235">
        <v>255.25627906976746</v>
      </c>
      <c r="L235">
        <v>300</v>
      </c>
      <c r="M235">
        <v>222.05116279069765</v>
      </c>
      <c r="N235">
        <v>199.25627906976743</v>
      </c>
      <c r="P235" s="2">
        <v>24</v>
      </c>
      <c r="Q235" s="9">
        <v>1541.82</v>
      </c>
      <c r="R235" s="11">
        <v>15.55519</v>
      </c>
    </row>
    <row r="237" spans="2:21" x14ac:dyDescent="0.25">
      <c r="B237" s="1" t="s">
        <v>0</v>
      </c>
      <c r="C237" s="2">
        <v>1</v>
      </c>
      <c r="D237" s="2">
        <v>2</v>
      </c>
      <c r="E237" s="2">
        <v>3</v>
      </c>
      <c r="F237" s="2">
        <v>4</v>
      </c>
      <c r="G237" s="2">
        <v>5</v>
      </c>
      <c r="H237" s="2">
        <v>6</v>
      </c>
      <c r="I237" s="2">
        <v>7</v>
      </c>
      <c r="J237" s="2">
        <v>8</v>
      </c>
      <c r="K237" s="2">
        <v>9</v>
      </c>
      <c r="L237" s="2">
        <v>10</v>
      </c>
      <c r="M237" s="2">
        <v>11</v>
      </c>
      <c r="N237" s="2">
        <v>12</v>
      </c>
      <c r="P237" s="1" t="s">
        <v>0</v>
      </c>
      <c r="Q237" s="2" t="s">
        <v>1</v>
      </c>
      <c r="R237" s="2" t="s">
        <v>2</v>
      </c>
      <c r="T237" s="1" t="s">
        <v>5</v>
      </c>
      <c r="U237" s="3">
        <v>610570.60097336106</v>
      </c>
    </row>
    <row r="238" spans="2:21" x14ac:dyDescent="0.25">
      <c r="B238" s="2">
        <v>1</v>
      </c>
      <c r="C238">
        <v>60.8</v>
      </c>
      <c r="D238">
        <v>60.8</v>
      </c>
      <c r="E238">
        <v>0</v>
      </c>
      <c r="F238">
        <v>0</v>
      </c>
      <c r="G238">
        <v>0</v>
      </c>
      <c r="H238">
        <v>0</v>
      </c>
      <c r="I238">
        <v>108.50000000000004</v>
      </c>
      <c r="J238">
        <v>200</v>
      </c>
      <c r="K238">
        <v>200</v>
      </c>
      <c r="L238">
        <v>300</v>
      </c>
      <c r="M238">
        <v>277.90000000000003</v>
      </c>
      <c r="N238">
        <v>260.68999999999994</v>
      </c>
      <c r="P238" s="2">
        <v>1</v>
      </c>
      <c r="Q238" s="4">
        <v>1347.0900000000001</v>
      </c>
      <c r="R238" s="6">
        <v>21.374496000000001</v>
      </c>
    </row>
    <row r="239" spans="2:21" x14ac:dyDescent="0.25">
      <c r="B239" s="2">
        <v>2</v>
      </c>
      <c r="C239">
        <v>152</v>
      </c>
      <c r="D239">
        <v>152</v>
      </c>
      <c r="E239">
        <v>0</v>
      </c>
      <c r="F239">
        <v>0</v>
      </c>
      <c r="G239">
        <v>0</v>
      </c>
      <c r="H239">
        <v>0</v>
      </c>
      <c r="I239">
        <v>155</v>
      </c>
      <c r="J239">
        <v>226.26744186046511</v>
      </c>
      <c r="K239">
        <v>226.26744186046497</v>
      </c>
      <c r="L239">
        <v>300</v>
      </c>
      <c r="M239">
        <v>195.69767441860452</v>
      </c>
      <c r="N239">
        <v>170.26744186046491</v>
      </c>
      <c r="P239" s="2">
        <v>2</v>
      </c>
      <c r="Q239" s="7">
        <v>1273.4999999999995</v>
      </c>
      <c r="R239" s="8">
        <v>18.363099999999999</v>
      </c>
    </row>
    <row r="240" spans="2:21" x14ac:dyDescent="0.25">
      <c r="B240" s="2">
        <v>3</v>
      </c>
      <c r="C240">
        <v>151.69296</v>
      </c>
      <c r="D240">
        <v>150.39336</v>
      </c>
      <c r="E240">
        <v>0</v>
      </c>
      <c r="F240">
        <v>0</v>
      </c>
      <c r="G240">
        <v>0</v>
      </c>
      <c r="H240">
        <v>108.5</v>
      </c>
      <c r="I240">
        <v>151.12142857142859</v>
      </c>
      <c r="J240">
        <v>177.23357142857142</v>
      </c>
      <c r="K240">
        <v>177.23357142857142</v>
      </c>
      <c r="L240">
        <v>300</v>
      </c>
      <c r="M240">
        <v>151.12142857142862</v>
      </c>
      <c r="N240">
        <v>140</v>
      </c>
      <c r="P240" s="2">
        <v>3</v>
      </c>
      <c r="Q240" s="7">
        <v>1205.21</v>
      </c>
      <c r="R240" s="8">
        <v>18.594141</v>
      </c>
    </row>
    <row r="241" spans="2:18" x14ac:dyDescent="0.25">
      <c r="B241" s="2">
        <v>4</v>
      </c>
      <c r="C241">
        <v>148.99647999999999</v>
      </c>
      <c r="D241">
        <v>150.54079999999999</v>
      </c>
      <c r="E241">
        <v>0</v>
      </c>
      <c r="F241">
        <v>0</v>
      </c>
      <c r="G241">
        <v>0</v>
      </c>
      <c r="H241">
        <v>137.15576923076927</v>
      </c>
      <c r="I241">
        <v>137.15576923076929</v>
      </c>
      <c r="J241">
        <v>161.87134615384616</v>
      </c>
      <c r="K241">
        <v>161.87134615384616</v>
      </c>
      <c r="L241">
        <v>300</v>
      </c>
      <c r="M241">
        <v>137.15576923076929</v>
      </c>
      <c r="N241">
        <v>140</v>
      </c>
      <c r="P241" s="2">
        <v>4</v>
      </c>
      <c r="Q241" s="7">
        <v>1175.2100000000003</v>
      </c>
      <c r="R241" s="8">
        <v>18.58325</v>
      </c>
    </row>
    <row r="242" spans="2:18" x14ac:dyDescent="0.25">
      <c r="B242" s="2">
        <v>5</v>
      </c>
      <c r="C242">
        <v>152</v>
      </c>
      <c r="D242">
        <v>152</v>
      </c>
      <c r="E242">
        <v>0</v>
      </c>
      <c r="F242">
        <v>0</v>
      </c>
      <c r="G242">
        <v>0</v>
      </c>
      <c r="H242">
        <v>138.93269230769232</v>
      </c>
      <c r="I242">
        <v>138.93269230769229</v>
      </c>
      <c r="J242">
        <v>163.82596153846154</v>
      </c>
      <c r="K242">
        <v>163.82596153846154</v>
      </c>
      <c r="L242">
        <v>300</v>
      </c>
      <c r="M242">
        <v>138.93269230769229</v>
      </c>
      <c r="N242">
        <v>140</v>
      </c>
      <c r="P242" s="2">
        <v>5</v>
      </c>
      <c r="Q242" s="7">
        <v>1184.45</v>
      </c>
      <c r="R242" s="8">
        <v>17.912751</v>
      </c>
    </row>
    <row r="243" spans="2:18" x14ac:dyDescent="0.25">
      <c r="B243" s="2">
        <v>6</v>
      </c>
      <c r="C243">
        <v>119.79272</v>
      </c>
      <c r="D243">
        <v>119.88239999999999</v>
      </c>
      <c r="E243">
        <v>0</v>
      </c>
      <c r="F243">
        <v>0</v>
      </c>
      <c r="G243">
        <v>0</v>
      </c>
      <c r="H243">
        <v>155</v>
      </c>
      <c r="I243">
        <v>155</v>
      </c>
      <c r="J243">
        <v>227.173023255814</v>
      </c>
      <c r="K243">
        <v>227.17302325581394</v>
      </c>
      <c r="L243">
        <v>300</v>
      </c>
      <c r="M243">
        <v>196.52093023255821</v>
      </c>
      <c r="N243">
        <v>171.17302325581392</v>
      </c>
      <c r="P243" s="2">
        <v>6</v>
      </c>
      <c r="Q243" s="7">
        <v>1432.04</v>
      </c>
      <c r="R243" s="8">
        <v>15.404363</v>
      </c>
    </row>
    <row r="244" spans="2:18" x14ac:dyDescent="0.25">
      <c r="B244" s="2">
        <v>7</v>
      </c>
      <c r="C244">
        <v>152</v>
      </c>
      <c r="D244">
        <v>152</v>
      </c>
      <c r="E244">
        <v>0</v>
      </c>
      <c r="F244">
        <v>0</v>
      </c>
      <c r="G244">
        <v>0</v>
      </c>
      <c r="H244">
        <v>155</v>
      </c>
      <c r="I244">
        <v>155</v>
      </c>
      <c r="J244">
        <v>259.25465116279082</v>
      </c>
      <c r="K244">
        <v>259.25465116279082</v>
      </c>
      <c r="L244">
        <v>300</v>
      </c>
      <c r="M244">
        <v>225.68604651162806</v>
      </c>
      <c r="N244">
        <v>203.25465116279076</v>
      </c>
      <c r="P244" s="2">
        <v>7</v>
      </c>
      <c r="Q244" s="7">
        <v>1557.4500000000007</v>
      </c>
      <c r="R244" s="8">
        <v>17.748899999999999</v>
      </c>
    </row>
    <row r="245" spans="2:18" x14ac:dyDescent="0.25">
      <c r="B245" s="2">
        <v>8</v>
      </c>
      <c r="C245">
        <v>152</v>
      </c>
      <c r="D245">
        <v>151.88903999999999</v>
      </c>
      <c r="E245">
        <v>0</v>
      </c>
      <c r="F245">
        <v>0</v>
      </c>
      <c r="G245">
        <v>0</v>
      </c>
      <c r="H245">
        <v>155</v>
      </c>
      <c r="I245">
        <v>155</v>
      </c>
      <c r="J245">
        <v>336.39279069767451</v>
      </c>
      <c r="K245">
        <v>336.39279069767451</v>
      </c>
      <c r="L245">
        <v>300</v>
      </c>
      <c r="M245">
        <v>295.81162790697687</v>
      </c>
      <c r="N245">
        <v>280.39279069767451</v>
      </c>
      <c r="P245" s="2">
        <v>8</v>
      </c>
      <c r="Q245" s="7">
        <v>1858.9900000000002</v>
      </c>
      <c r="R245" s="8">
        <v>17.432421000000001</v>
      </c>
    </row>
    <row r="246" spans="2:18" x14ac:dyDescent="0.25">
      <c r="B246" s="2">
        <v>9</v>
      </c>
      <c r="C246">
        <v>150.17599999999999</v>
      </c>
      <c r="D246">
        <v>152</v>
      </c>
      <c r="E246">
        <v>0</v>
      </c>
      <c r="F246">
        <v>0</v>
      </c>
      <c r="G246">
        <v>0</v>
      </c>
      <c r="H246">
        <v>155</v>
      </c>
      <c r="I246">
        <v>155</v>
      </c>
      <c r="J246">
        <v>399.99999999999989</v>
      </c>
      <c r="K246">
        <v>400</v>
      </c>
      <c r="L246">
        <v>300</v>
      </c>
      <c r="M246">
        <v>310</v>
      </c>
      <c r="N246">
        <v>350</v>
      </c>
      <c r="P246" s="2">
        <v>9</v>
      </c>
      <c r="Q246" s="7">
        <v>2070</v>
      </c>
      <c r="R246" s="8">
        <v>18.350384999999999</v>
      </c>
    </row>
    <row r="247" spans="2:18" x14ac:dyDescent="0.25">
      <c r="B247" s="2">
        <v>10</v>
      </c>
      <c r="C247">
        <v>152</v>
      </c>
      <c r="D247">
        <v>151.20960000000002</v>
      </c>
      <c r="E247">
        <v>0</v>
      </c>
      <c r="F247">
        <v>0</v>
      </c>
      <c r="G247">
        <v>0</v>
      </c>
      <c r="H247">
        <v>155</v>
      </c>
      <c r="I247">
        <v>155</v>
      </c>
      <c r="J247">
        <v>399.99999999999983</v>
      </c>
      <c r="K247">
        <v>399.99999999999983</v>
      </c>
      <c r="L247">
        <v>300</v>
      </c>
      <c r="M247">
        <v>310</v>
      </c>
      <c r="N247">
        <v>346.29999999999995</v>
      </c>
      <c r="P247" s="2">
        <v>10</v>
      </c>
      <c r="Q247" s="7">
        <v>2066.2999999999993</v>
      </c>
      <c r="R247" s="8">
        <v>18.2484</v>
      </c>
    </row>
    <row r="248" spans="2:18" x14ac:dyDescent="0.25">
      <c r="B248" s="2">
        <v>11</v>
      </c>
      <c r="C248">
        <v>148.23647999999997</v>
      </c>
      <c r="D248">
        <v>152</v>
      </c>
      <c r="E248">
        <v>0</v>
      </c>
      <c r="F248">
        <v>0</v>
      </c>
      <c r="G248">
        <v>0</v>
      </c>
      <c r="H248">
        <v>155</v>
      </c>
      <c r="I248">
        <v>155</v>
      </c>
      <c r="J248">
        <v>385.73666666666668</v>
      </c>
      <c r="K248">
        <v>385.73666666666668</v>
      </c>
      <c r="L248">
        <v>300</v>
      </c>
      <c r="M248">
        <v>310</v>
      </c>
      <c r="N248">
        <v>329.73666666666662</v>
      </c>
      <c r="P248" s="2">
        <v>11</v>
      </c>
      <c r="Q248" s="7">
        <v>2021.21</v>
      </c>
      <c r="R248" s="8">
        <v>19.301658</v>
      </c>
    </row>
    <row r="249" spans="2:18" x14ac:dyDescent="0.25">
      <c r="B249" s="2">
        <v>12</v>
      </c>
      <c r="C249">
        <v>152</v>
      </c>
      <c r="D249">
        <v>150.49976000000001</v>
      </c>
      <c r="E249">
        <v>0</v>
      </c>
      <c r="F249">
        <v>0</v>
      </c>
      <c r="G249">
        <v>0</v>
      </c>
      <c r="H249">
        <v>155</v>
      </c>
      <c r="I249">
        <v>155</v>
      </c>
      <c r="J249">
        <v>400</v>
      </c>
      <c r="K249">
        <v>400</v>
      </c>
      <c r="L249">
        <v>300</v>
      </c>
      <c r="M249">
        <v>310</v>
      </c>
      <c r="N249">
        <v>350</v>
      </c>
      <c r="P249" s="2">
        <v>12</v>
      </c>
      <c r="Q249" s="7">
        <v>2070</v>
      </c>
      <c r="R249" s="8">
        <v>17.663784</v>
      </c>
    </row>
    <row r="250" spans="2:18" x14ac:dyDescent="0.25">
      <c r="B250" s="2">
        <v>13</v>
      </c>
      <c r="C250">
        <v>152</v>
      </c>
      <c r="D250">
        <v>148.1772</v>
      </c>
      <c r="E250">
        <v>0</v>
      </c>
      <c r="F250">
        <v>0</v>
      </c>
      <c r="G250">
        <v>0</v>
      </c>
      <c r="H250">
        <v>155</v>
      </c>
      <c r="I250">
        <v>155</v>
      </c>
      <c r="J250">
        <v>400</v>
      </c>
      <c r="K250">
        <v>400</v>
      </c>
      <c r="L250">
        <v>300</v>
      </c>
      <c r="M250">
        <v>310</v>
      </c>
      <c r="N250">
        <v>350</v>
      </c>
      <c r="P250" s="2">
        <v>13</v>
      </c>
      <c r="Q250" s="7">
        <v>2070</v>
      </c>
      <c r="R250" s="8">
        <v>18.059615000000001</v>
      </c>
    </row>
    <row r="251" spans="2:18" x14ac:dyDescent="0.25">
      <c r="B251" s="2">
        <v>14</v>
      </c>
      <c r="C251">
        <v>152</v>
      </c>
      <c r="D251">
        <v>151.5668</v>
      </c>
      <c r="E251">
        <v>0</v>
      </c>
      <c r="F251">
        <v>0</v>
      </c>
      <c r="G251">
        <v>0</v>
      </c>
      <c r="H251">
        <v>155</v>
      </c>
      <c r="I251">
        <v>155</v>
      </c>
      <c r="J251">
        <v>385.64000000000004</v>
      </c>
      <c r="K251">
        <v>385.6400000000001</v>
      </c>
      <c r="L251">
        <v>300</v>
      </c>
      <c r="M251">
        <v>310</v>
      </c>
      <c r="N251">
        <v>329.64000000000004</v>
      </c>
      <c r="P251" s="2">
        <v>14</v>
      </c>
      <c r="Q251" s="7">
        <v>2020.9200000000003</v>
      </c>
      <c r="R251" s="8">
        <v>18.25395</v>
      </c>
    </row>
    <row r="252" spans="2:18" x14ac:dyDescent="0.25">
      <c r="B252" s="2">
        <v>15</v>
      </c>
      <c r="C252">
        <v>152</v>
      </c>
      <c r="D252">
        <v>152</v>
      </c>
      <c r="E252">
        <v>0</v>
      </c>
      <c r="F252">
        <v>0</v>
      </c>
      <c r="G252">
        <v>0</v>
      </c>
      <c r="H252">
        <v>155</v>
      </c>
      <c r="I252">
        <v>155</v>
      </c>
      <c r="J252">
        <v>365.34333333333319</v>
      </c>
      <c r="K252">
        <v>365.34333333333319</v>
      </c>
      <c r="L252">
        <v>300</v>
      </c>
      <c r="M252">
        <v>310</v>
      </c>
      <c r="N252">
        <v>309.34333333333313</v>
      </c>
      <c r="P252" s="2">
        <v>15</v>
      </c>
      <c r="Q252" s="7">
        <v>1960.0299999999997</v>
      </c>
      <c r="R252" s="8">
        <v>18.662800000000001</v>
      </c>
    </row>
    <row r="253" spans="2:18" x14ac:dyDescent="0.25">
      <c r="B253" s="2">
        <v>16</v>
      </c>
      <c r="C253">
        <v>151.14424</v>
      </c>
      <c r="D253">
        <v>152</v>
      </c>
      <c r="E253">
        <v>0</v>
      </c>
      <c r="F253">
        <v>0</v>
      </c>
      <c r="G253">
        <v>0</v>
      </c>
      <c r="H253">
        <v>155</v>
      </c>
      <c r="I253">
        <v>155</v>
      </c>
      <c r="J253">
        <v>390.57666666666665</v>
      </c>
      <c r="K253">
        <v>390.57666666666665</v>
      </c>
      <c r="L253">
        <v>300</v>
      </c>
      <c r="M253">
        <v>310</v>
      </c>
      <c r="N253">
        <v>334.57666666666665</v>
      </c>
      <c r="P253" s="2">
        <v>16</v>
      </c>
      <c r="Q253" s="7">
        <v>2035.7299999999998</v>
      </c>
      <c r="R253" s="8">
        <v>17.656400000000001</v>
      </c>
    </row>
    <row r="254" spans="2:18" x14ac:dyDescent="0.25">
      <c r="B254" s="2">
        <v>17</v>
      </c>
      <c r="C254">
        <v>152</v>
      </c>
      <c r="D254">
        <v>152</v>
      </c>
      <c r="E254">
        <v>0</v>
      </c>
      <c r="F254">
        <v>0</v>
      </c>
      <c r="G254">
        <v>0</v>
      </c>
      <c r="H254">
        <v>155</v>
      </c>
      <c r="I254">
        <v>155</v>
      </c>
      <c r="J254">
        <v>400</v>
      </c>
      <c r="K254">
        <v>400</v>
      </c>
      <c r="L254">
        <v>300</v>
      </c>
      <c r="M254">
        <v>310</v>
      </c>
      <c r="N254">
        <v>350</v>
      </c>
      <c r="P254" s="2">
        <v>17</v>
      </c>
      <c r="Q254" s="7">
        <v>2070</v>
      </c>
      <c r="R254" s="8">
        <v>18.74605</v>
      </c>
    </row>
    <row r="255" spans="2:18" x14ac:dyDescent="0.25">
      <c r="B255" s="2">
        <v>18</v>
      </c>
      <c r="C255">
        <v>152</v>
      </c>
      <c r="D255">
        <v>149.99207999999999</v>
      </c>
      <c r="E255">
        <v>0</v>
      </c>
      <c r="F255">
        <v>0</v>
      </c>
      <c r="G255">
        <v>0</v>
      </c>
      <c r="H255">
        <v>155</v>
      </c>
      <c r="I255">
        <v>155</v>
      </c>
      <c r="J255">
        <v>372.88333333333327</v>
      </c>
      <c r="K255">
        <v>372.88333333333327</v>
      </c>
      <c r="L255">
        <v>300</v>
      </c>
      <c r="M255">
        <v>310</v>
      </c>
      <c r="N255">
        <v>316.88333333333316</v>
      </c>
      <c r="P255" s="2">
        <v>18</v>
      </c>
      <c r="Q255" s="7">
        <v>1982.6499999999996</v>
      </c>
      <c r="R255" s="8">
        <v>20.083079999999999</v>
      </c>
    </row>
    <row r="256" spans="2:18" x14ac:dyDescent="0.25">
      <c r="B256" s="2">
        <v>19</v>
      </c>
      <c r="C256">
        <v>152</v>
      </c>
      <c r="D256">
        <v>152</v>
      </c>
      <c r="E256">
        <v>0</v>
      </c>
      <c r="F256">
        <v>0</v>
      </c>
      <c r="G256">
        <v>0</v>
      </c>
      <c r="H256">
        <v>154.99999999999986</v>
      </c>
      <c r="I256">
        <v>155</v>
      </c>
      <c r="J256">
        <v>400</v>
      </c>
      <c r="K256">
        <v>400</v>
      </c>
      <c r="L256">
        <v>300</v>
      </c>
      <c r="M256">
        <v>310</v>
      </c>
      <c r="N256">
        <v>350</v>
      </c>
      <c r="P256" s="2">
        <v>19</v>
      </c>
      <c r="Q256" s="7">
        <v>2070</v>
      </c>
      <c r="R256" s="8">
        <v>19.101240000000001</v>
      </c>
    </row>
    <row r="257" spans="2:21" x14ac:dyDescent="0.25">
      <c r="B257" s="2">
        <v>20</v>
      </c>
      <c r="C257">
        <v>151.07432</v>
      </c>
      <c r="D257">
        <v>150.99984000000001</v>
      </c>
      <c r="E257">
        <v>0</v>
      </c>
      <c r="F257">
        <v>0</v>
      </c>
      <c r="G257">
        <v>0</v>
      </c>
      <c r="H257">
        <v>155</v>
      </c>
      <c r="I257">
        <v>155</v>
      </c>
      <c r="J257">
        <v>400</v>
      </c>
      <c r="K257">
        <v>400</v>
      </c>
      <c r="L257">
        <v>300</v>
      </c>
      <c r="M257">
        <v>310</v>
      </c>
      <c r="N257">
        <v>350</v>
      </c>
      <c r="P257" s="2">
        <v>20</v>
      </c>
      <c r="Q257" s="7">
        <v>2070</v>
      </c>
      <c r="R257" s="8">
        <v>17.800699999999999</v>
      </c>
    </row>
    <row r="258" spans="2:21" x14ac:dyDescent="0.25">
      <c r="B258" s="2">
        <v>21</v>
      </c>
      <c r="C258">
        <v>151.34944000000002</v>
      </c>
      <c r="D258">
        <v>152</v>
      </c>
      <c r="E258">
        <v>0</v>
      </c>
      <c r="F258">
        <v>0</v>
      </c>
      <c r="G258">
        <v>0</v>
      </c>
      <c r="H258">
        <v>155</v>
      </c>
      <c r="I258">
        <v>155</v>
      </c>
      <c r="J258">
        <v>357.94333333333338</v>
      </c>
      <c r="K258">
        <v>357.94333333333338</v>
      </c>
      <c r="L258">
        <v>300</v>
      </c>
      <c r="M258">
        <v>310</v>
      </c>
      <c r="N258">
        <v>301.94333333333338</v>
      </c>
      <c r="P258" s="2">
        <v>21</v>
      </c>
      <c r="Q258" s="7">
        <v>1937.8300000000002</v>
      </c>
      <c r="R258" s="8">
        <v>19.006395000000001</v>
      </c>
    </row>
    <row r="259" spans="2:21" x14ac:dyDescent="0.25">
      <c r="B259" s="2">
        <v>22</v>
      </c>
      <c r="C259">
        <v>149.70480000000001</v>
      </c>
      <c r="D259">
        <v>151.74312</v>
      </c>
      <c r="E259">
        <v>0</v>
      </c>
      <c r="F259">
        <v>0</v>
      </c>
      <c r="G259">
        <v>0</v>
      </c>
      <c r="H259">
        <v>155</v>
      </c>
      <c r="I259">
        <v>155</v>
      </c>
      <c r="J259">
        <v>329.23511627906976</v>
      </c>
      <c r="K259">
        <v>329.23511627906981</v>
      </c>
      <c r="L259">
        <v>300</v>
      </c>
      <c r="M259">
        <v>289.30465116279078</v>
      </c>
      <c r="N259">
        <v>273.23511627906981</v>
      </c>
      <c r="P259" s="2">
        <v>22</v>
      </c>
      <c r="Q259" s="7">
        <v>1831.0100000000002</v>
      </c>
      <c r="R259" s="8">
        <v>18.446451</v>
      </c>
    </row>
    <row r="260" spans="2:21" x14ac:dyDescent="0.25">
      <c r="B260" s="2">
        <v>23</v>
      </c>
      <c r="C260">
        <v>152</v>
      </c>
      <c r="D260">
        <v>152</v>
      </c>
      <c r="E260">
        <v>0</v>
      </c>
      <c r="F260">
        <v>0</v>
      </c>
      <c r="G260">
        <v>0</v>
      </c>
      <c r="H260">
        <v>108.49999999999999</v>
      </c>
      <c r="I260">
        <v>108.49999999999999</v>
      </c>
      <c r="J260">
        <v>357.69000000000011</v>
      </c>
      <c r="K260">
        <v>200</v>
      </c>
      <c r="L260">
        <v>300</v>
      </c>
      <c r="M260">
        <v>216.99999999999997</v>
      </c>
      <c r="N260">
        <v>240</v>
      </c>
      <c r="P260" s="2">
        <v>23</v>
      </c>
      <c r="Q260" s="7">
        <v>1531.69</v>
      </c>
      <c r="R260" s="8">
        <v>18.604782</v>
      </c>
    </row>
    <row r="261" spans="2:21" x14ac:dyDescent="0.25">
      <c r="B261" s="2">
        <v>24</v>
      </c>
      <c r="C261">
        <v>139.54619100000019</v>
      </c>
      <c r="D261">
        <v>118.04776</v>
      </c>
      <c r="E261">
        <v>0</v>
      </c>
      <c r="F261">
        <v>0</v>
      </c>
      <c r="G261">
        <v>0</v>
      </c>
      <c r="H261">
        <v>155</v>
      </c>
      <c r="I261">
        <v>155</v>
      </c>
      <c r="J261">
        <v>255.25627906976743</v>
      </c>
      <c r="K261">
        <v>255.25627906976746</v>
      </c>
      <c r="L261">
        <v>300</v>
      </c>
      <c r="M261">
        <v>222.05116279069765</v>
      </c>
      <c r="N261">
        <v>199.25627906976743</v>
      </c>
      <c r="P261" s="2">
        <v>24</v>
      </c>
      <c r="Q261" s="9">
        <v>1541.82</v>
      </c>
      <c r="R261" s="11">
        <v>15.227395</v>
      </c>
    </row>
    <row r="263" spans="2:21" x14ac:dyDescent="0.25">
      <c r="B263" s="1" t="s">
        <v>0</v>
      </c>
      <c r="C263" s="2">
        <v>1</v>
      </c>
      <c r="D263" s="2">
        <v>2</v>
      </c>
      <c r="E263" s="2">
        <v>3</v>
      </c>
      <c r="F263" s="2">
        <v>4</v>
      </c>
      <c r="G263" s="2">
        <v>5</v>
      </c>
      <c r="H263" s="2">
        <v>6</v>
      </c>
      <c r="I263" s="2">
        <v>7</v>
      </c>
      <c r="J263" s="2">
        <v>8</v>
      </c>
      <c r="K263" s="2">
        <v>9</v>
      </c>
      <c r="L263" s="2">
        <v>10</v>
      </c>
      <c r="M263" s="2">
        <v>11</v>
      </c>
      <c r="N263" s="2">
        <v>12</v>
      </c>
      <c r="P263" s="1" t="s">
        <v>0</v>
      </c>
      <c r="Q263" s="2" t="s">
        <v>1</v>
      </c>
      <c r="R263" s="2" t="s">
        <v>2</v>
      </c>
      <c r="T263" s="1" t="s">
        <v>5</v>
      </c>
      <c r="U263">
        <v>612788.55452594103</v>
      </c>
    </row>
    <row r="264" spans="2:21" x14ac:dyDescent="0.25">
      <c r="B264" s="2">
        <v>1</v>
      </c>
      <c r="C264">
        <v>60.8</v>
      </c>
      <c r="D264">
        <v>60.8</v>
      </c>
      <c r="E264">
        <v>0</v>
      </c>
      <c r="F264">
        <v>0</v>
      </c>
      <c r="G264">
        <v>0</v>
      </c>
      <c r="H264">
        <v>0</v>
      </c>
      <c r="I264">
        <v>108.50000000000004</v>
      </c>
      <c r="J264">
        <v>200</v>
      </c>
      <c r="K264">
        <v>200</v>
      </c>
      <c r="L264">
        <v>300</v>
      </c>
      <c r="M264">
        <v>277.90000000000003</v>
      </c>
      <c r="N264">
        <v>260.68999999999994</v>
      </c>
      <c r="P264" s="2">
        <v>1</v>
      </c>
      <c r="Q264" s="4">
        <v>1347.0900000000001</v>
      </c>
      <c r="R264" s="6">
        <v>21.282779999999999</v>
      </c>
    </row>
    <row r="265" spans="2:21" x14ac:dyDescent="0.25">
      <c r="B265" s="2">
        <v>2</v>
      </c>
      <c r="C265">
        <v>152</v>
      </c>
      <c r="D265">
        <v>152</v>
      </c>
      <c r="E265">
        <v>0</v>
      </c>
      <c r="F265">
        <v>0</v>
      </c>
      <c r="G265">
        <v>0</v>
      </c>
      <c r="H265">
        <v>0</v>
      </c>
      <c r="I265">
        <v>155</v>
      </c>
      <c r="J265">
        <v>226.26744186046511</v>
      </c>
      <c r="K265">
        <v>226.26744186046497</v>
      </c>
      <c r="L265">
        <v>300</v>
      </c>
      <c r="M265">
        <v>195.69767441860452</v>
      </c>
      <c r="N265">
        <v>170.26744186046491</v>
      </c>
      <c r="P265" s="2">
        <v>2</v>
      </c>
      <c r="Q265" s="7">
        <v>1273.4999999999995</v>
      </c>
      <c r="R265" s="8">
        <v>19.125299999999999</v>
      </c>
    </row>
    <row r="266" spans="2:21" x14ac:dyDescent="0.25">
      <c r="B266" s="2">
        <v>3</v>
      </c>
      <c r="C266">
        <v>148.46600000000001</v>
      </c>
      <c r="D266">
        <v>152</v>
      </c>
      <c r="E266">
        <v>0</v>
      </c>
      <c r="F266">
        <v>0</v>
      </c>
      <c r="G266">
        <v>0</v>
      </c>
      <c r="H266">
        <v>108.5</v>
      </c>
      <c r="I266">
        <v>151.12142857142859</v>
      </c>
      <c r="J266">
        <v>177.23357142857142</v>
      </c>
      <c r="K266">
        <v>177.23357142857142</v>
      </c>
      <c r="L266">
        <v>300</v>
      </c>
      <c r="M266">
        <v>151.12142857142862</v>
      </c>
      <c r="N266">
        <v>140</v>
      </c>
      <c r="P266" s="2">
        <v>3</v>
      </c>
      <c r="Q266" s="7">
        <v>1205.21</v>
      </c>
      <c r="R266" s="8">
        <v>17.850650000000002</v>
      </c>
    </row>
    <row r="267" spans="2:21" x14ac:dyDescent="0.25">
      <c r="B267" s="2">
        <v>4</v>
      </c>
      <c r="C267">
        <v>152</v>
      </c>
      <c r="D267">
        <v>151.23239999999998</v>
      </c>
      <c r="E267">
        <v>0</v>
      </c>
      <c r="F267">
        <v>0</v>
      </c>
      <c r="G267">
        <v>0</v>
      </c>
      <c r="H267">
        <v>137.15576923076927</v>
      </c>
      <c r="I267">
        <v>137.15576923076929</v>
      </c>
      <c r="J267">
        <v>161.87134615384616</v>
      </c>
      <c r="K267">
        <v>161.87134615384616</v>
      </c>
      <c r="L267">
        <v>300</v>
      </c>
      <c r="M267">
        <v>137.15576923076929</v>
      </c>
      <c r="N267">
        <v>140</v>
      </c>
      <c r="P267" s="2">
        <v>4</v>
      </c>
      <c r="Q267" s="7">
        <v>1175.2100000000003</v>
      </c>
      <c r="R267" s="8">
        <v>18.116892</v>
      </c>
    </row>
    <row r="268" spans="2:21" x14ac:dyDescent="0.25">
      <c r="B268" s="2">
        <v>5</v>
      </c>
      <c r="C268">
        <v>152</v>
      </c>
      <c r="D268">
        <v>152</v>
      </c>
      <c r="E268">
        <v>0</v>
      </c>
      <c r="F268">
        <v>0</v>
      </c>
      <c r="G268">
        <v>0</v>
      </c>
      <c r="H268">
        <v>138.93269230769232</v>
      </c>
      <c r="I268">
        <v>138.93269230769229</v>
      </c>
      <c r="J268">
        <v>163.82596153846154</v>
      </c>
      <c r="K268">
        <v>163.82596153846154</v>
      </c>
      <c r="L268">
        <v>300</v>
      </c>
      <c r="M268">
        <v>138.93269230769229</v>
      </c>
      <c r="N268">
        <v>140</v>
      </c>
      <c r="P268" s="2">
        <v>5</v>
      </c>
      <c r="Q268" s="7">
        <v>1184.45</v>
      </c>
      <c r="R268" s="8">
        <v>18.137319000000002</v>
      </c>
    </row>
    <row r="269" spans="2:21" x14ac:dyDescent="0.25">
      <c r="B269" s="2">
        <v>6</v>
      </c>
      <c r="C269">
        <v>152</v>
      </c>
      <c r="D269">
        <v>121.64712</v>
      </c>
      <c r="E269">
        <v>0</v>
      </c>
      <c r="F269">
        <v>0</v>
      </c>
      <c r="G269">
        <v>0</v>
      </c>
      <c r="H269">
        <v>155</v>
      </c>
      <c r="I269">
        <v>155</v>
      </c>
      <c r="J269">
        <v>227.173023255814</v>
      </c>
      <c r="K269">
        <v>227.17302325581394</v>
      </c>
      <c r="L269">
        <v>300</v>
      </c>
      <c r="M269">
        <v>196.52093023255821</v>
      </c>
      <c r="N269">
        <v>171.17302325581392</v>
      </c>
      <c r="P269" s="2">
        <v>6</v>
      </c>
      <c r="Q269" s="7">
        <v>1432.04</v>
      </c>
      <c r="R269" s="8">
        <v>15.490205</v>
      </c>
    </row>
    <row r="270" spans="2:21" x14ac:dyDescent="0.25">
      <c r="B270" s="2">
        <v>7</v>
      </c>
      <c r="C270">
        <v>152</v>
      </c>
      <c r="D270">
        <v>147.29712000000001</v>
      </c>
      <c r="E270">
        <v>0</v>
      </c>
      <c r="F270">
        <v>0</v>
      </c>
      <c r="G270">
        <v>0</v>
      </c>
      <c r="H270">
        <v>155</v>
      </c>
      <c r="I270">
        <v>155</v>
      </c>
      <c r="J270">
        <v>259.25465116279082</v>
      </c>
      <c r="K270">
        <v>259.25465116279082</v>
      </c>
      <c r="L270">
        <v>300</v>
      </c>
      <c r="M270">
        <v>225.68604651162806</v>
      </c>
      <c r="N270">
        <v>203.25465116279076</v>
      </c>
      <c r="P270" s="2">
        <v>7</v>
      </c>
      <c r="Q270" s="7">
        <v>1557.4500000000007</v>
      </c>
      <c r="R270" s="8">
        <v>18.007328999999999</v>
      </c>
    </row>
    <row r="271" spans="2:21" x14ac:dyDescent="0.25">
      <c r="B271" s="2">
        <v>8</v>
      </c>
      <c r="C271">
        <v>149.1576</v>
      </c>
      <c r="D271">
        <v>152</v>
      </c>
      <c r="E271">
        <v>0</v>
      </c>
      <c r="F271">
        <v>0</v>
      </c>
      <c r="G271">
        <v>0</v>
      </c>
      <c r="H271">
        <v>155</v>
      </c>
      <c r="I271">
        <v>155</v>
      </c>
      <c r="J271">
        <v>336.39279069767451</v>
      </c>
      <c r="K271">
        <v>336.39279069767451</v>
      </c>
      <c r="L271">
        <v>300</v>
      </c>
      <c r="M271">
        <v>295.81162790697687</v>
      </c>
      <c r="N271">
        <v>280.39279069767451</v>
      </c>
      <c r="P271" s="2">
        <v>8</v>
      </c>
      <c r="Q271" s="7">
        <v>1858.9900000000002</v>
      </c>
      <c r="R271" s="8">
        <v>17.949750000000002</v>
      </c>
    </row>
    <row r="272" spans="2:21" x14ac:dyDescent="0.25">
      <c r="B272" s="2">
        <v>9</v>
      </c>
      <c r="C272">
        <v>152</v>
      </c>
      <c r="D272">
        <v>152</v>
      </c>
      <c r="E272">
        <v>0</v>
      </c>
      <c r="F272">
        <v>0</v>
      </c>
      <c r="G272">
        <v>0</v>
      </c>
      <c r="H272">
        <v>155</v>
      </c>
      <c r="I272">
        <v>155</v>
      </c>
      <c r="J272">
        <v>399.99999999999989</v>
      </c>
      <c r="K272">
        <v>400</v>
      </c>
      <c r="L272">
        <v>300</v>
      </c>
      <c r="M272">
        <v>310</v>
      </c>
      <c r="N272">
        <v>350</v>
      </c>
      <c r="P272" s="2">
        <v>9</v>
      </c>
      <c r="Q272" s="7">
        <v>2070</v>
      </c>
      <c r="R272" s="8">
        <v>18.409092000000001</v>
      </c>
    </row>
    <row r="273" spans="2:18" x14ac:dyDescent="0.25">
      <c r="B273" s="2">
        <v>10</v>
      </c>
      <c r="C273">
        <v>152</v>
      </c>
      <c r="D273">
        <v>152</v>
      </c>
      <c r="E273">
        <v>0</v>
      </c>
      <c r="F273">
        <v>0</v>
      </c>
      <c r="G273">
        <v>0</v>
      </c>
      <c r="H273">
        <v>155</v>
      </c>
      <c r="I273">
        <v>155</v>
      </c>
      <c r="J273">
        <v>399.99999999999983</v>
      </c>
      <c r="K273">
        <v>399.99999999999983</v>
      </c>
      <c r="L273">
        <v>300</v>
      </c>
      <c r="M273">
        <v>310</v>
      </c>
      <c r="N273">
        <v>346.29999999999995</v>
      </c>
      <c r="P273" s="2">
        <v>10</v>
      </c>
      <c r="Q273" s="7">
        <v>2066.2999999999993</v>
      </c>
      <c r="R273" s="8">
        <v>18.79045</v>
      </c>
    </row>
    <row r="274" spans="2:18" x14ac:dyDescent="0.25">
      <c r="B274" s="2">
        <v>11</v>
      </c>
      <c r="C274">
        <v>151.15335999999999</v>
      </c>
      <c r="D274">
        <v>151.42543999999998</v>
      </c>
      <c r="E274">
        <v>0</v>
      </c>
      <c r="F274">
        <v>0</v>
      </c>
      <c r="G274">
        <v>0</v>
      </c>
      <c r="H274">
        <v>155</v>
      </c>
      <c r="I274">
        <v>155</v>
      </c>
      <c r="J274">
        <v>385.73666666666668</v>
      </c>
      <c r="K274">
        <v>385.73666666666668</v>
      </c>
      <c r="L274">
        <v>300</v>
      </c>
      <c r="M274">
        <v>310</v>
      </c>
      <c r="N274">
        <v>329.73666666666662</v>
      </c>
      <c r="P274" s="2">
        <v>11</v>
      </c>
      <c r="Q274" s="7">
        <v>2021.21</v>
      </c>
      <c r="R274" s="8">
        <v>18.192900000000002</v>
      </c>
    </row>
    <row r="275" spans="2:18" x14ac:dyDescent="0.25">
      <c r="B275" s="2">
        <v>12</v>
      </c>
      <c r="C275">
        <v>151.75376</v>
      </c>
      <c r="D275">
        <v>150.33256</v>
      </c>
      <c r="E275">
        <v>0</v>
      </c>
      <c r="F275">
        <v>0</v>
      </c>
      <c r="G275">
        <v>0</v>
      </c>
      <c r="H275">
        <v>155</v>
      </c>
      <c r="I275">
        <v>155</v>
      </c>
      <c r="J275">
        <v>400</v>
      </c>
      <c r="K275">
        <v>400</v>
      </c>
      <c r="L275">
        <v>300</v>
      </c>
      <c r="M275">
        <v>310</v>
      </c>
      <c r="N275">
        <v>350</v>
      </c>
      <c r="P275" s="2">
        <v>12</v>
      </c>
      <c r="Q275" s="7">
        <v>2070</v>
      </c>
      <c r="R275" s="8">
        <v>18.89405</v>
      </c>
    </row>
    <row r="276" spans="2:18" x14ac:dyDescent="0.25">
      <c r="B276" s="2">
        <v>13</v>
      </c>
      <c r="C276">
        <v>152</v>
      </c>
      <c r="D276">
        <v>149.53456</v>
      </c>
      <c r="E276">
        <v>0</v>
      </c>
      <c r="F276">
        <v>0</v>
      </c>
      <c r="G276">
        <v>0</v>
      </c>
      <c r="H276">
        <v>155</v>
      </c>
      <c r="I276">
        <v>155</v>
      </c>
      <c r="J276">
        <v>400</v>
      </c>
      <c r="K276">
        <v>400</v>
      </c>
      <c r="L276">
        <v>300</v>
      </c>
      <c r="M276">
        <v>310</v>
      </c>
      <c r="N276">
        <v>350</v>
      </c>
      <c r="P276" s="2">
        <v>13</v>
      </c>
      <c r="Q276" s="7">
        <v>2070</v>
      </c>
      <c r="R276" s="8">
        <v>18.115200000000002</v>
      </c>
    </row>
    <row r="277" spans="2:18" x14ac:dyDescent="0.25">
      <c r="B277" s="2">
        <v>14</v>
      </c>
      <c r="C277">
        <v>152</v>
      </c>
      <c r="D277">
        <v>152</v>
      </c>
      <c r="E277">
        <v>0</v>
      </c>
      <c r="F277">
        <v>0</v>
      </c>
      <c r="G277">
        <v>0</v>
      </c>
      <c r="H277">
        <v>155</v>
      </c>
      <c r="I277">
        <v>155</v>
      </c>
      <c r="J277">
        <v>385.64000000000004</v>
      </c>
      <c r="K277">
        <v>385.6400000000001</v>
      </c>
      <c r="L277">
        <v>300</v>
      </c>
      <c r="M277">
        <v>310</v>
      </c>
      <c r="N277">
        <v>329.64000000000004</v>
      </c>
      <c r="P277" s="2">
        <v>14</v>
      </c>
      <c r="Q277" s="7">
        <v>2020.9200000000003</v>
      </c>
      <c r="R277" s="8">
        <v>18.063500000000001</v>
      </c>
    </row>
    <row r="278" spans="2:18" x14ac:dyDescent="0.25">
      <c r="B278" s="2">
        <v>15</v>
      </c>
      <c r="C278">
        <v>152</v>
      </c>
      <c r="D278">
        <v>152</v>
      </c>
      <c r="E278">
        <v>0</v>
      </c>
      <c r="F278">
        <v>0</v>
      </c>
      <c r="G278">
        <v>0</v>
      </c>
      <c r="H278">
        <v>155</v>
      </c>
      <c r="I278">
        <v>155</v>
      </c>
      <c r="J278">
        <v>365.34333333333319</v>
      </c>
      <c r="K278">
        <v>365.34333333333319</v>
      </c>
      <c r="L278">
        <v>300</v>
      </c>
      <c r="M278">
        <v>310</v>
      </c>
      <c r="N278">
        <v>309.34333333333313</v>
      </c>
      <c r="P278" s="2">
        <v>15</v>
      </c>
      <c r="Q278" s="7">
        <v>1960.0299999999997</v>
      </c>
      <c r="R278" s="8">
        <v>18.238308</v>
      </c>
    </row>
    <row r="279" spans="2:18" x14ac:dyDescent="0.25">
      <c r="B279" s="2">
        <v>16</v>
      </c>
      <c r="C279">
        <v>150.96791999999999</v>
      </c>
      <c r="D279">
        <v>150.05896000000001</v>
      </c>
      <c r="E279">
        <v>0</v>
      </c>
      <c r="F279">
        <v>0</v>
      </c>
      <c r="G279">
        <v>0</v>
      </c>
      <c r="H279">
        <v>155</v>
      </c>
      <c r="I279">
        <v>155</v>
      </c>
      <c r="J279">
        <v>390.57666666666665</v>
      </c>
      <c r="K279">
        <v>390.57666666666665</v>
      </c>
      <c r="L279">
        <v>300</v>
      </c>
      <c r="M279">
        <v>310</v>
      </c>
      <c r="N279">
        <v>334.57666666666665</v>
      </c>
      <c r="P279" s="2">
        <v>16</v>
      </c>
      <c r="Q279" s="7">
        <v>2035.7299999999998</v>
      </c>
      <c r="R279" s="8">
        <v>18.890350000000002</v>
      </c>
    </row>
    <row r="280" spans="2:18" x14ac:dyDescent="0.25">
      <c r="B280" s="2">
        <v>17</v>
      </c>
      <c r="C280">
        <v>152</v>
      </c>
      <c r="D280">
        <v>148.22888</v>
      </c>
      <c r="E280">
        <v>0</v>
      </c>
      <c r="F280">
        <v>0</v>
      </c>
      <c r="G280">
        <v>0</v>
      </c>
      <c r="H280">
        <v>155</v>
      </c>
      <c r="I280">
        <v>155</v>
      </c>
      <c r="J280">
        <v>400</v>
      </c>
      <c r="K280">
        <v>400</v>
      </c>
      <c r="L280">
        <v>300</v>
      </c>
      <c r="M280">
        <v>310</v>
      </c>
      <c r="N280">
        <v>350</v>
      </c>
      <c r="P280" s="2">
        <v>17</v>
      </c>
      <c r="Q280" s="7">
        <v>2070</v>
      </c>
      <c r="R280" s="8">
        <v>19.192094999999998</v>
      </c>
    </row>
    <row r="281" spans="2:18" x14ac:dyDescent="0.25">
      <c r="B281" s="2">
        <v>18</v>
      </c>
      <c r="C281">
        <v>148.66056</v>
      </c>
      <c r="D281">
        <v>152</v>
      </c>
      <c r="E281">
        <v>0</v>
      </c>
      <c r="F281">
        <v>0</v>
      </c>
      <c r="G281">
        <v>0</v>
      </c>
      <c r="H281">
        <v>155</v>
      </c>
      <c r="I281">
        <v>155</v>
      </c>
      <c r="J281">
        <v>372.88333333333327</v>
      </c>
      <c r="K281">
        <v>372.88333333333327</v>
      </c>
      <c r="L281">
        <v>300</v>
      </c>
      <c r="M281">
        <v>310</v>
      </c>
      <c r="N281">
        <v>316.88333333333316</v>
      </c>
      <c r="P281" s="2">
        <v>18</v>
      </c>
      <c r="Q281" s="7">
        <v>1982.6499999999996</v>
      </c>
      <c r="R281" s="8">
        <v>20.36168</v>
      </c>
    </row>
    <row r="282" spans="2:18" x14ac:dyDescent="0.25">
      <c r="B282" s="2">
        <v>19</v>
      </c>
      <c r="C282">
        <v>151.33423999999999</v>
      </c>
      <c r="D282">
        <v>151.86168000000001</v>
      </c>
      <c r="E282">
        <v>0</v>
      </c>
      <c r="F282">
        <v>0</v>
      </c>
      <c r="G282">
        <v>0</v>
      </c>
      <c r="H282">
        <v>154.99999999999986</v>
      </c>
      <c r="I282">
        <v>155</v>
      </c>
      <c r="J282">
        <v>400</v>
      </c>
      <c r="K282">
        <v>400</v>
      </c>
      <c r="L282">
        <v>300</v>
      </c>
      <c r="M282">
        <v>310</v>
      </c>
      <c r="N282">
        <v>350</v>
      </c>
      <c r="P282" s="2">
        <v>19</v>
      </c>
      <c r="Q282" s="7">
        <v>2070</v>
      </c>
      <c r="R282" s="8">
        <v>19.10201</v>
      </c>
    </row>
    <row r="283" spans="2:18" x14ac:dyDescent="0.25">
      <c r="B283" s="2">
        <v>20</v>
      </c>
      <c r="C283">
        <v>149.49504000000002</v>
      </c>
      <c r="D283">
        <v>152</v>
      </c>
      <c r="E283">
        <v>0</v>
      </c>
      <c r="F283">
        <v>0</v>
      </c>
      <c r="G283">
        <v>0</v>
      </c>
      <c r="H283">
        <v>155</v>
      </c>
      <c r="I283">
        <v>155</v>
      </c>
      <c r="J283">
        <v>400</v>
      </c>
      <c r="K283">
        <v>400</v>
      </c>
      <c r="L283">
        <v>300</v>
      </c>
      <c r="M283">
        <v>310</v>
      </c>
      <c r="N283">
        <v>350</v>
      </c>
      <c r="P283" s="2">
        <v>20</v>
      </c>
      <c r="Q283" s="7">
        <v>2070</v>
      </c>
      <c r="R283" s="8">
        <v>17.945</v>
      </c>
    </row>
    <row r="284" spans="2:18" x14ac:dyDescent="0.25">
      <c r="B284" s="2">
        <v>21</v>
      </c>
      <c r="C284">
        <v>149.26856000000001</v>
      </c>
      <c r="D284">
        <v>149.07856000000001</v>
      </c>
      <c r="E284">
        <v>0</v>
      </c>
      <c r="F284">
        <v>0</v>
      </c>
      <c r="G284">
        <v>0</v>
      </c>
      <c r="H284">
        <v>155</v>
      </c>
      <c r="I284">
        <v>155</v>
      </c>
      <c r="J284">
        <v>357.94333333333338</v>
      </c>
      <c r="K284">
        <v>357.94333333333338</v>
      </c>
      <c r="L284">
        <v>300</v>
      </c>
      <c r="M284">
        <v>310</v>
      </c>
      <c r="N284">
        <v>301.94333333333338</v>
      </c>
      <c r="P284" s="2">
        <v>21</v>
      </c>
      <c r="Q284" s="7">
        <v>1937.8300000000002</v>
      </c>
      <c r="R284" s="8">
        <v>18.291678000000001</v>
      </c>
    </row>
    <row r="285" spans="2:18" x14ac:dyDescent="0.25">
      <c r="B285" s="2">
        <v>22</v>
      </c>
      <c r="C285">
        <v>152</v>
      </c>
      <c r="D285">
        <v>152</v>
      </c>
      <c r="E285">
        <v>0</v>
      </c>
      <c r="F285">
        <v>0</v>
      </c>
      <c r="G285">
        <v>0</v>
      </c>
      <c r="H285">
        <v>155</v>
      </c>
      <c r="I285">
        <v>155</v>
      </c>
      <c r="J285">
        <v>329.23511627906976</v>
      </c>
      <c r="K285">
        <v>329.23511627906981</v>
      </c>
      <c r="L285">
        <v>300</v>
      </c>
      <c r="M285">
        <v>289.30465116279078</v>
      </c>
      <c r="N285">
        <v>273.23511627906981</v>
      </c>
      <c r="P285" s="2">
        <v>22</v>
      </c>
      <c r="Q285" s="7">
        <v>1831.0100000000002</v>
      </c>
      <c r="R285" s="8">
        <v>17.667249000000002</v>
      </c>
    </row>
    <row r="286" spans="2:18" x14ac:dyDescent="0.25">
      <c r="B286" s="2">
        <v>23</v>
      </c>
      <c r="C286">
        <v>152</v>
      </c>
      <c r="D286">
        <v>148.9676</v>
      </c>
      <c r="E286">
        <v>0</v>
      </c>
      <c r="F286">
        <v>0</v>
      </c>
      <c r="G286">
        <v>0</v>
      </c>
      <c r="H286">
        <v>108.49999999999999</v>
      </c>
      <c r="I286">
        <v>108.49999999999999</v>
      </c>
      <c r="J286">
        <v>357.69000000000011</v>
      </c>
      <c r="K286">
        <v>200</v>
      </c>
      <c r="L286">
        <v>300</v>
      </c>
      <c r="M286">
        <v>216.99999999999997</v>
      </c>
      <c r="N286">
        <v>240</v>
      </c>
      <c r="P286" s="2">
        <v>23</v>
      </c>
      <c r="Q286" s="7">
        <v>1531.69</v>
      </c>
      <c r="R286" s="8">
        <v>17.889500000000002</v>
      </c>
    </row>
    <row r="287" spans="2:18" x14ac:dyDescent="0.25">
      <c r="B287" s="2">
        <v>24</v>
      </c>
      <c r="C287">
        <v>121.70336</v>
      </c>
      <c r="D287">
        <v>117.81975999999999</v>
      </c>
      <c r="E287">
        <v>0</v>
      </c>
      <c r="F287">
        <v>0</v>
      </c>
      <c r="G287">
        <v>0</v>
      </c>
      <c r="H287">
        <v>155</v>
      </c>
      <c r="I287">
        <v>155</v>
      </c>
      <c r="J287">
        <v>255.25627906976743</v>
      </c>
      <c r="K287">
        <v>255.25627906976746</v>
      </c>
      <c r="L287">
        <v>300</v>
      </c>
      <c r="M287">
        <v>222.05116279069765</v>
      </c>
      <c r="N287">
        <v>199.25627906976743</v>
      </c>
      <c r="P287" s="2">
        <v>24</v>
      </c>
      <c r="Q287" s="9">
        <v>1541.82</v>
      </c>
      <c r="R287" s="11">
        <v>15.380376</v>
      </c>
    </row>
    <row r="289" spans="2:21" x14ac:dyDescent="0.25">
      <c r="B289" s="1" t="s">
        <v>0</v>
      </c>
      <c r="C289" s="2">
        <v>1</v>
      </c>
      <c r="D289" s="2">
        <v>2</v>
      </c>
      <c r="E289" s="2">
        <v>3</v>
      </c>
      <c r="F289" s="2">
        <v>4</v>
      </c>
      <c r="G289" s="2">
        <v>5</v>
      </c>
      <c r="H289" s="2">
        <v>6</v>
      </c>
      <c r="I289" s="2">
        <v>7</v>
      </c>
      <c r="J289" s="2">
        <v>8</v>
      </c>
      <c r="K289" s="2">
        <v>9</v>
      </c>
      <c r="L289" s="2">
        <v>10</v>
      </c>
      <c r="M289" s="2">
        <v>11</v>
      </c>
      <c r="N289" s="2">
        <v>12</v>
      </c>
      <c r="P289" s="1" t="s">
        <v>0</v>
      </c>
      <c r="Q289" s="2" t="s">
        <v>1</v>
      </c>
      <c r="R289" s="2" t="s">
        <v>2</v>
      </c>
      <c r="T289" s="1" t="s">
        <v>5</v>
      </c>
      <c r="U289">
        <v>609240.85968264099</v>
      </c>
    </row>
    <row r="290" spans="2:21" x14ac:dyDescent="0.25">
      <c r="B290" s="2">
        <v>1</v>
      </c>
      <c r="C290">
        <v>60.8</v>
      </c>
      <c r="D290">
        <v>60.8</v>
      </c>
      <c r="E290">
        <v>0</v>
      </c>
      <c r="F290">
        <v>0</v>
      </c>
      <c r="G290">
        <v>0</v>
      </c>
      <c r="H290">
        <v>0</v>
      </c>
      <c r="I290">
        <v>108.50000000000004</v>
      </c>
      <c r="J290">
        <v>200</v>
      </c>
      <c r="K290">
        <v>200</v>
      </c>
      <c r="L290">
        <v>300</v>
      </c>
      <c r="M290">
        <v>277.90000000000003</v>
      </c>
      <c r="N290">
        <v>260.68999999999994</v>
      </c>
      <c r="P290" s="2">
        <v>1</v>
      </c>
      <c r="Q290" s="4">
        <v>1347.0900000000001</v>
      </c>
      <c r="R290" s="6">
        <v>21.471</v>
      </c>
    </row>
    <row r="291" spans="2:21" x14ac:dyDescent="0.25">
      <c r="B291" s="2">
        <v>2</v>
      </c>
      <c r="C291">
        <v>152</v>
      </c>
      <c r="D291">
        <v>151.26888</v>
      </c>
      <c r="E291">
        <v>0</v>
      </c>
      <c r="F291">
        <v>0</v>
      </c>
      <c r="G291">
        <v>0</v>
      </c>
      <c r="H291">
        <v>0</v>
      </c>
      <c r="I291">
        <v>155</v>
      </c>
      <c r="J291">
        <v>226.26744186046511</v>
      </c>
      <c r="K291">
        <v>226.26744186046497</v>
      </c>
      <c r="L291">
        <v>300</v>
      </c>
      <c r="M291">
        <v>195.69767441860452</v>
      </c>
      <c r="N291">
        <v>170.26744186046491</v>
      </c>
      <c r="P291" s="2">
        <v>2</v>
      </c>
      <c r="Q291" s="7">
        <v>1273.4999999999995</v>
      </c>
      <c r="R291" s="8">
        <v>18.324249999999999</v>
      </c>
    </row>
    <row r="292" spans="2:21" x14ac:dyDescent="0.25">
      <c r="B292" s="2">
        <v>3</v>
      </c>
      <c r="C292">
        <v>152</v>
      </c>
      <c r="D292">
        <v>151.91032000000001</v>
      </c>
      <c r="E292">
        <v>0</v>
      </c>
      <c r="F292">
        <v>0</v>
      </c>
      <c r="G292">
        <v>0</v>
      </c>
      <c r="H292">
        <v>108.5</v>
      </c>
      <c r="I292">
        <v>151.12142857142859</v>
      </c>
      <c r="J292">
        <v>177.23357142857142</v>
      </c>
      <c r="K292">
        <v>177.23357142857142</v>
      </c>
      <c r="L292">
        <v>300</v>
      </c>
      <c r="M292">
        <v>151.12142857142862</v>
      </c>
      <c r="N292">
        <v>140</v>
      </c>
      <c r="P292" s="2">
        <v>3</v>
      </c>
      <c r="Q292" s="7">
        <v>1205.21</v>
      </c>
      <c r="R292" s="8">
        <v>17.86356</v>
      </c>
    </row>
    <row r="293" spans="2:21" x14ac:dyDescent="0.25">
      <c r="B293" s="2">
        <v>4</v>
      </c>
      <c r="C293">
        <v>152</v>
      </c>
      <c r="D293">
        <v>151.87232</v>
      </c>
      <c r="E293">
        <v>0</v>
      </c>
      <c r="F293">
        <v>0</v>
      </c>
      <c r="G293">
        <v>0</v>
      </c>
      <c r="H293">
        <v>137.15576923076927</v>
      </c>
      <c r="I293">
        <v>137.15576923076929</v>
      </c>
      <c r="J293">
        <v>161.87134615384616</v>
      </c>
      <c r="K293">
        <v>161.87134615384616</v>
      </c>
      <c r="L293">
        <v>300</v>
      </c>
      <c r="M293">
        <v>137.15576923076929</v>
      </c>
      <c r="N293">
        <v>140</v>
      </c>
      <c r="P293" s="2">
        <v>4</v>
      </c>
      <c r="Q293" s="7">
        <v>1175.2100000000003</v>
      </c>
      <c r="R293" s="8">
        <v>19.158669</v>
      </c>
    </row>
    <row r="294" spans="2:21" x14ac:dyDescent="0.25">
      <c r="B294" s="2">
        <v>5</v>
      </c>
      <c r="C294">
        <v>152</v>
      </c>
      <c r="D294">
        <v>146.40791999999999</v>
      </c>
      <c r="E294">
        <v>0</v>
      </c>
      <c r="F294">
        <v>0</v>
      </c>
      <c r="G294">
        <v>0</v>
      </c>
      <c r="H294">
        <v>138.93269230769232</v>
      </c>
      <c r="I294">
        <v>138.93269230769229</v>
      </c>
      <c r="J294">
        <v>163.82596153846154</v>
      </c>
      <c r="K294">
        <v>163.82596153846154</v>
      </c>
      <c r="L294">
        <v>300</v>
      </c>
      <c r="M294">
        <v>138.93269230769229</v>
      </c>
      <c r="N294">
        <v>140</v>
      </c>
      <c r="P294" s="2">
        <v>5</v>
      </c>
      <c r="Q294" s="7">
        <v>1184.45</v>
      </c>
      <c r="R294" s="8">
        <v>17.957225999999999</v>
      </c>
    </row>
    <row r="295" spans="2:21" x14ac:dyDescent="0.25">
      <c r="B295" s="2">
        <v>6</v>
      </c>
      <c r="C295">
        <v>122.92543999999999</v>
      </c>
      <c r="D295">
        <v>123.52888000000002</v>
      </c>
      <c r="E295">
        <v>0</v>
      </c>
      <c r="F295">
        <v>0</v>
      </c>
      <c r="G295">
        <v>0</v>
      </c>
      <c r="H295">
        <v>155</v>
      </c>
      <c r="I295">
        <v>155</v>
      </c>
      <c r="J295">
        <v>227.173023255814</v>
      </c>
      <c r="K295">
        <v>227.17302325581394</v>
      </c>
      <c r="L295">
        <v>300</v>
      </c>
      <c r="M295">
        <v>196.52093023255821</v>
      </c>
      <c r="N295">
        <v>171.17302325581392</v>
      </c>
      <c r="P295" s="2">
        <v>6</v>
      </c>
      <c r="Q295" s="7">
        <v>1432.04</v>
      </c>
      <c r="R295" s="8">
        <v>15.458088</v>
      </c>
    </row>
    <row r="296" spans="2:21" x14ac:dyDescent="0.25">
      <c r="B296" s="2">
        <v>7</v>
      </c>
      <c r="C296">
        <v>148.65904</v>
      </c>
      <c r="D296">
        <v>152</v>
      </c>
      <c r="E296">
        <v>0</v>
      </c>
      <c r="F296">
        <v>0</v>
      </c>
      <c r="G296">
        <v>0</v>
      </c>
      <c r="H296">
        <v>155</v>
      </c>
      <c r="I296">
        <v>155</v>
      </c>
      <c r="J296">
        <v>259.25465116279082</v>
      </c>
      <c r="K296">
        <v>259.25465116279082</v>
      </c>
      <c r="L296">
        <v>300</v>
      </c>
      <c r="M296">
        <v>225.68604651162806</v>
      </c>
      <c r="N296">
        <v>203.25465116279076</v>
      </c>
      <c r="P296" s="2">
        <v>7</v>
      </c>
      <c r="Q296" s="7">
        <v>1557.4500000000007</v>
      </c>
      <c r="R296" s="8">
        <v>17.6157</v>
      </c>
    </row>
    <row r="297" spans="2:21" x14ac:dyDescent="0.25">
      <c r="B297" s="2">
        <v>8</v>
      </c>
      <c r="C297">
        <v>152</v>
      </c>
      <c r="D297">
        <v>152</v>
      </c>
      <c r="E297">
        <v>0</v>
      </c>
      <c r="F297">
        <v>0</v>
      </c>
      <c r="G297">
        <v>0</v>
      </c>
      <c r="H297">
        <v>155</v>
      </c>
      <c r="I297">
        <v>155</v>
      </c>
      <c r="J297">
        <v>336.39279069767451</v>
      </c>
      <c r="K297">
        <v>336.39279069767451</v>
      </c>
      <c r="L297">
        <v>300</v>
      </c>
      <c r="M297">
        <v>295.81162790697687</v>
      </c>
      <c r="N297">
        <v>280.39279069767451</v>
      </c>
      <c r="P297" s="2">
        <v>8</v>
      </c>
      <c r="Q297" s="7">
        <v>1858.9900000000002</v>
      </c>
      <c r="R297" s="8">
        <v>18.385300000000001</v>
      </c>
    </row>
    <row r="298" spans="2:21" x14ac:dyDescent="0.25">
      <c r="B298" s="2">
        <v>9</v>
      </c>
      <c r="C298">
        <v>152</v>
      </c>
      <c r="D298">
        <v>152</v>
      </c>
      <c r="E298">
        <v>0</v>
      </c>
      <c r="F298">
        <v>0</v>
      </c>
      <c r="G298">
        <v>0</v>
      </c>
      <c r="H298">
        <v>155</v>
      </c>
      <c r="I298">
        <v>155</v>
      </c>
      <c r="J298">
        <v>399.99999999999989</v>
      </c>
      <c r="K298">
        <v>400</v>
      </c>
      <c r="L298">
        <v>300</v>
      </c>
      <c r="M298">
        <v>310</v>
      </c>
      <c r="N298">
        <v>350</v>
      </c>
      <c r="P298" s="2">
        <v>9</v>
      </c>
      <c r="Q298" s="7">
        <v>2070</v>
      </c>
      <c r="R298" s="8">
        <v>18.375015000000001</v>
      </c>
    </row>
    <row r="299" spans="2:21" x14ac:dyDescent="0.25">
      <c r="B299" s="2">
        <v>10</v>
      </c>
      <c r="C299">
        <v>152</v>
      </c>
      <c r="D299">
        <v>152</v>
      </c>
      <c r="E299">
        <v>0</v>
      </c>
      <c r="F299">
        <v>0</v>
      </c>
      <c r="G299">
        <v>0</v>
      </c>
      <c r="H299">
        <v>155</v>
      </c>
      <c r="I299">
        <v>155</v>
      </c>
      <c r="J299">
        <v>399.99999999999983</v>
      </c>
      <c r="K299">
        <v>399.99999999999983</v>
      </c>
      <c r="L299">
        <v>300</v>
      </c>
      <c r="M299">
        <v>310</v>
      </c>
      <c r="N299">
        <v>346.29999999999995</v>
      </c>
      <c r="P299" s="2">
        <v>10</v>
      </c>
      <c r="Q299" s="7">
        <v>2066.2999999999993</v>
      </c>
      <c r="R299" s="8">
        <v>18.039059999999999</v>
      </c>
    </row>
    <row r="300" spans="2:21" x14ac:dyDescent="0.25">
      <c r="B300" s="2">
        <v>11</v>
      </c>
      <c r="C300">
        <v>152</v>
      </c>
      <c r="D300">
        <v>152</v>
      </c>
      <c r="E300">
        <v>0</v>
      </c>
      <c r="F300">
        <v>0</v>
      </c>
      <c r="G300">
        <v>0</v>
      </c>
      <c r="H300">
        <v>155</v>
      </c>
      <c r="I300">
        <v>155</v>
      </c>
      <c r="J300">
        <v>385.73666666666668</v>
      </c>
      <c r="K300">
        <v>385.73666666666668</v>
      </c>
      <c r="L300">
        <v>300</v>
      </c>
      <c r="M300">
        <v>310</v>
      </c>
      <c r="N300">
        <v>329.73666666666662</v>
      </c>
      <c r="P300" s="2">
        <v>11</v>
      </c>
      <c r="Q300" s="7">
        <v>2021.21</v>
      </c>
      <c r="R300" s="8">
        <v>18.588799999999999</v>
      </c>
    </row>
    <row r="301" spans="2:21" x14ac:dyDescent="0.25">
      <c r="B301" s="2">
        <v>12</v>
      </c>
      <c r="C301">
        <v>147.36552</v>
      </c>
      <c r="D301">
        <v>152</v>
      </c>
      <c r="E301">
        <v>0</v>
      </c>
      <c r="F301">
        <v>0</v>
      </c>
      <c r="G301">
        <v>0</v>
      </c>
      <c r="H301">
        <v>155</v>
      </c>
      <c r="I301">
        <v>155</v>
      </c>
      <c r="J301">
        <v>400</v>
      </c>
      <c r="K301">
        <v>400</v>
      </c>
      <c r="L301">
        <v>300</v>
      </c>
      <c r="M301">
        <v>310</v>
      </c>
      <c r="N301">
        <v>350</v>
      </c>
      <c r="P301" s="2">
        <v>12</v>
      </c>
      <c r="Q301" s="7">
        <v>2070</v>
      </c>
      <c r="R301" s="8">
        <v>18.066752999999999</v>
      </c>
    </row>
    <row r="302" spans="2:21" x14ac:dyDescent="0.25">
      <c r="B302" s="2">
        <v>13</v>
      </c>
      <c r="C302">
        <v>151.43</v>
      </c>
      <c r="D302">
        <v>151.98176000000001</v>
      </c>
      <c r="E302">
        <v>0</v>
      </c>
      <c r="F302">
        <v>0</v>
      </c>
      <c r="G302">
        <v>0</v>
      </c>
      <c r="H302">
        <v>155</v>
      </c>
      <c r="I302">
        <v>155</v>
      </c>
      <c r="J302">
        <v>400</v>
      </c>
      <c r="K302">
        <v>400</v>
      </c>
      <c r="L302">
        <v>300</v>
      </c>
      <c r="M302">
        <v>310</v>
      </c>
      <c r="N302">
        <v>350</v>
      </c>
      <c r="P302" s="2">
        <v>13</v>
      </c>
      <c r="Q302" s="7">
        <v>2070</v>
      </c>
      <c r="R302" s="8">
        <v>18.524049999999999</v>
      </c>
    </row>
    <row r="303" spans="2:21" x14ac:dyDescent="0.25">
      <c r="B303" s="2">
        <v>14</v>
      </c>
      <c r="C303">
        <v>152</v>
      </c>
      <c r="D303">
        <v>151.34031999999999</v>
      </c>
      <c r="E303">
        <v>0</v>
      </c>
      <c r="F303">
        <v>0</v>
      </c>
      <c r="G303">
        <v>0</v>
      </c>
      <c r="H303">
        <v>155</v>
      </c>
      <c r="I303">
        <v>155</v>
      </c>
      <c r="J303">
        <v>385.64000000000004</v>
      </c>
      <c r="K303">
        <v>385.6400000000001</v>
      </c>
      <c r="L303">
        <v>300</v>
      </c>
      <c r="M303">
        <v>310</v>
      </c>
      <c r="N303">
        <v>329.64000000000004</v>
      </c>
      <c r="P303" s="2">
        <v>14</v>
      </c>
      <c r="Q303" s="7">
        <v>2020.9200000000003</v>
      </c>
      <c r="R303" s="8">
        <v>18.198450000000001</v>
      </c>
    </row>
    <row r="304" spans="2:21" x14ac:dyDescent="0.25">
      <c r="B304" s="2">
        <v>15</v>
      </c>
      <c r="C304">
        <v>152</v>
      </c>
      <c r="D304">
        <v>152</v>
      </c>
      <c r="E304">
        <v>0</v>
      </c>
      <c r="F304">
        <v>0</v>
      </c>
      <c r="G304">
        <v>0</v>
      </c>
      <c r="H304">
        <v>155</v>
      </c>
      <c r="I304">
        <v>155</v>
      </c>
      <c r="J304">
        <v>365.34333333333319</v>
      </c>
      <c r="K304">
        <v>365.34333333333319</v>
      </c>
      <c r="L304">
        <v>300</v>
      </c>
      <c r="M304">
        <v>310</v>
      </c>
      <c r="N304">
        <v>309.34333333333313</v>
      </c>
      <c r="P304" s="2">
        <v>15</v>
      </c>
      <c r="Q304" s="7">
        <v>1960.0299999999997</v>
      </c>
      <c r="R304" s="8">
        <v>19.216235999999999</v>
      </c>
    </row>
    <row r="305" spans="2:21" x14ac:dyDescent="0.25">
      <c r="B305" s="2">
        <v>16</v>
      </c>
      <c r="C305">
        <v>152</v>
      </c>
      <c r="D305">
        <v>152</v>
      </c>
      <c r="E305">
        <v>0</v>
      </c>
      <c r="F305">
        <v>0</v>
      </c>
      <c r="G305">
        <v>0</v>
      </c>
      <c r="H305">
        <v>155</v>
      </c>
      <c r="I305">
        <v>155</v>
      </c>
      <c r="J305">
        <v>390.57666666666665</v>
      </c>
      <c r="K305">
        <v>390.57666666666665</v>
      </c>
      <c r="L305">
        <v>300</v>
      </c>
      <c r="M305">
        <v>310</v>
      </c>
      <c r="N305">
        <v>334.57666666666665</v>
      </c>
      <c r="P305" s="2">
        <v>16</v>
      </c>
      <c r="Q305" s="7">
        <v>2035.7299999999998</v>
      </c>
      <c r="R305" s="8">
        <v>17.721350999999999</v>
      </c>
    </row>
    <row r="306" spans="2:21" x14ac:dyDescent="0.25">
      <c r="B306" s="2">
        <v>17</v>
      </c>
      <c r="C306">
        <v>152</v>
      </c>
      <c r="D306">
        <v>152</v>
      </c>
      <c r="E306">
        <v>0</v>
      </c>
      <c r="F306">
        <v>0</v>
      </c>
      <c r="G306">
        <v>0</v>
      </c>
      <c r="H306">
        <v>155</v>
      </c>
      <c r="I306">
        <v>155</v>
      </c>
      <c r="J306">
        <v>400</v>
      </c>
      <c r="K306">
        <v>400</v>
      </c>
      <c r="L306">
        <v>300</v>
      </c>
      <c r="M306">
        <v>310</v>
      </c>
      <c r="N306">
        <v>350</v>
      </c>
      <c r="P306" s="2">
        <v>17</v>
      </c>
      <c r="Q306" s="7">
        <v>2070</v>
      </c>
      <c r="R306" s="8">
        <v>18.08745</v>
      </c>
    </row>
    <row r="307" spans="2:21" x14ac:dyDescent="0.25">
      <c r="B307" s="2">
        <v>18</v>
      </c>
      <c r="C307">
        <v>152</v>
      </c>
      <c r="D307">
        <v>152</v>
      </c>
      <c r="E307">
        <v>0</v>
      </c>
      <c r="F307">
        <v>0</v>
      </c>
      <c r="G307">
        <v>0</v>
      </c>
      <c r="H307">
        <v>155</v>
      </c>
      <c r="I307">
        <v>155</v>
      </c>
      <c r="J307">
        <v>372.88333333333327</v>
      </c>
      <c r="K307">
        <v>372.88333333333327</v>
      </c>
      <c r="L307">
        <v>300</v>
      </c>
      <c r="M307">
        <v>310</v>
      </c>
      <c r="N307">
        <v>316.88333333333316</v>
      </c>
      <c r="P307" s="2">
        <v>18</v>
      </c>
      <c r="Q307" s="7">
        <v>1982.6499999999996</v>
      </c>
      <c r="R307" s="8">
        <v>19.629359999999998</v>
      </c>
    </row>
    <row r="308" spans="2:21" x14ac:dyDescent="0.25">
      <c r="B308" s="2">
        <v>19</v>
      </c>
      <c r="C308">
        <v>152</v>
      </c>
      <c r="D308">
        <v>149.73824000000002</v>
      </c>
      <c r="E308">
        <v>0</v>
      </c>
      <c r="F308">
        <v>0</v>
      </c>
      <c r="G308">
        <v>0</v>
      </c>
      <c r="H308">
        <v>154.99999999999986</v>
      </c>
      <c r="I308">
        <v>155</v>
      </c>
      <c r="J308">
        <v>400</v>
      </c>
      <c r="K308">
        <v>400</v>
      </c>
      <c r="L308">
        <v>300</v>
      </c>
      <c r="M308">
        <v>310</v>
      </c>
      <c r="N308">
        <v>350</v>
      </c>
      <c r="P308" s="2">
        <v>19</v>
      </c>
      <c r="Q308" s="7">
        <v>2070</v>
      </c>
      <c r="R308" s="8">
        <v>18.577428000000001</v>
      </c>
    </row>
    <row r="309" spans="2:21" x14ac:dyDescent="0.25">
      <c r="B309" s="2">
        <v>20</v>
      </c>
      <c r="C309">
        <v>148.98887999999999</v>
      </c>
      <c r="D309">
        <v>148.29424</v>
      </c>
      <c r="E309">
        <v>0</v>
      </c>
      <c r="F309">
        <v>0</v>
      </c>
      <c r="G309">
        <v>0</v>
      </c>
      <c r="H309">
        <v>155</v>
      </c>
      <c r="I309">
        <v>155</v>
      </c>
      <c r="J309">
        <v>400</v>
      </c>
      <c r="K309">
        <v>400</v>
      </c>
      <c r="L309">
        <v>300</v>
      </c>
      <c r="M309">
        <v>310</v>
      </c>
      <c r="N309">
        <v>350</v>
      </c>
      <c r="P309" s="2">
        <v>20</v>
      </c>
      <c r="Q309" s="7">
        <v>2070</v>
      </c>
      <c r="R309" s="8">
        <v>17.909849999999999</v>
      </c>
    </row>
    <row r="310" spans="2:21" x14ac:dyDescent="0.25">
      <c r="B310" s="2">
        <v>21</v>
      </c>
      <c r="C310">
        <v>151.79479999999998</v>
      </c>
      <c r="D310">
        <v>150.79768000000001</v>
      </c>
      <c r="E310">
        <v>0</v>
      </c>
      <c r="F310">
        <v>0</v>
      </c>
      <c r="G310">
        <v>0</v>
      </c>
      <c r="H310">
        <v>155</v>
      </c>
      <c r="I310">
        <v>155</v>
      </c>
      <c r="J310">
        <v>357.94333333333338</v>
      </c>
      <c r="K310">
        <v>357.94333333333338</v>
      </c>
      <c r="L310">
        <v>300</v>
      </c>
      <c r="M310">
        <v>310</v>
      </c>
      <c r="N310">
        <v>301.94333333333338</v>
      </c>
      <c r="P310" s="2">
        <v>21</v>
      </c>
      <c r="Q310" s="7">
        <v>1937.8300000000002</v>
      </c>
      <c r="R310" s="8">
        <v>18.892199999999999</v>
      </c>
    </row>
    <row r="311" spans="2:21" x14ac:dyDescent="0.25">
      <c r="B311" s="2">
        <v>22</v>
      </c>
      <c r="C311">
        <v>152</v>
      </c>
      <c r="D311">
        <v>151.53488000000002</v>
      </c>
      <c r="E311">
        <v>0</v>
      </c>
      <c r="F311">
        <v>0</v>
      </c>
      <c r="G311">
        <v>0</v>
      </c>
      <c r="H311">
        <v>155</v>
      </c>
      <c r="I311">
        <v>155</v>
      </c>
      <c r="J311">
        <v>329.23511627906976</v>
      </c>
      <c r="K311">
        <v>329.23511627906981</v>
      </c>
      <c r="L311">
        <v>300</v>
      </c>
      <c r="M311">
        <v>289.30465116279078</v>
      </c>
      <c r="N311">
        <v>273.23511627906981</v>
      </c>
      <c r="P311" s="2">
        <v>22</v>
      </c>
      <c r="Q311" s="7">
        <v>1831.0100000000002</v>
      </c>
      <c r="R311" s="8">
        <v>18.248982000000002</v>
      </c>
    </row>
    <row r="312" spans="2:21" x14ac:dyDescent="0.25">
      <c r="B312" s="2">
        <v>23</v>
      </c>
      <c r="C312">
        <v>151.46495999999999</v>
      </c>
      <c r="D312">
        <v>152</v>
      </c>
      <c r="E312">
        <v>0</v>
      </c>
      <c r="F312">
        <v>0</v>
      </c>
      <c r="G312">
        <v>0</v>
      </c>
      <c r="H312">
        <v>108.49999999999999</v>
      </c>
      <c r="I312">
        <v>108.49999999999999</v>
      </c>
      <c r="J312">
        <v>357.69000000000011</v>
      </c>
      <c r="K312">
        <v>200</v>
      </c>
      <c r="L312">
        <v>300</v>
      </c>
      <c r="M312">
        <v>216.99999999999997</v>
      </c>
      <c r="N312">
        <v>240</v>
      </c>
      <c r="P312" s="2">
        <v>23</v>
      </c>
      <c r="Q312" s="7">
        <v>1531.69</v>
      </c>
      <c r="R312" s="8">
        <v>18.353943000000001</v>
      </c>
    </row>
    <row r="313" spans="2:21" x14ac:dyDescent="0.25">
      <c r="B313" s="2">
        <v>24</v>
      </c>
      <c r="C313">
        <v>128.27081800000005</v>
      </c>
      <c r="D313">
        <v>125.52311999999999</v>
      </c>
      <c r="E313">
        <v>0</v>
      </c>
      <c r="F313">
        <v>0</v>
      </c>
      <c r="G313">
        <v>0</v>
      </c>
      <c r="H313">
        <v>155</v>
      </c>
      <c r="I313">
        <v>155</v>
      </c>
      <c r="J313">
        <v>255.25627906976743</v>
      </c>
      <c r="K313">
        <v>255.25627906976746</v>
      </c>
      <c r="L313">
        <v>300</v>
      </c>
      <c r="M313">
        <v>222.05116279069765</v>
      </c>
      <c r="N313">
        <v>199.25627906976743</v>
      </c>
      <c r="P313" s="2">
        <v>24</v>
      </c>
      <c r="Q313" s="9">
        <v>1541.82</v>
      </c>
      <c r="R313" s="11">
        <v>15.29926</v>
      </c>
    </row>
    <row r="315" spans="2:21" x14ac:dyDescent="0.25">
      <c r="B315" s="1" t="s">
        <v>0</v>
      </c>
      <c r="C315" s="2">
        <v>1</v>
      </c>
      <c r="D315" s="2">
        <v>2</v>
      </c>
      <c r="E315" s="2">
        <v>3</v>
      </c>
      <c r="F315" s="2">
        <v>4</v>
      </c>
      <c r="G315" s="2">
        <v>5</v>
      </c>
      <c r="H315" s="2">
        <v>6</v>
      </c>
      <c r="I315" s="2">
        <v>7</v>
      </c>
      <c r="J315" s="2">
        <v>8</v>
      </c>
      <c r="K315" s="2">
        <v>9</v>
      </c>
      <c r="L315" s="2">
        <v>10</v>
      </c>
      <c r="M315" s="2">
        <v>11</v>
      </c>
      <c r="N315" s="2">
        <v>12</v>
      </c>
      <c r="P315" s="1" t="s">
        <v>0</v>
      </c>
      <c r="Q315" s="2" t="s">
        <v>1</v>
      </c>
      <c r="R315" s="2" t="s">
        <v>2</v>
      </c>
      <c r="T315" s="1" t="s">
        <v>5</v>
      </c>
      <c r="U315">
        <v>609189.26134050102</v>
      </c>
    </row>
    <row r="316" spans="2:21" x14ac:dyDescent="0.25">
      <c r="B316" s="2">
        <v>1</v>
      </c>
      <c r="C316">
        <v>60.8</v>
      </c>
      <c r="D316">
        <v>60.8</v>
      </c>
      <c r="E316">
        <v>0</v>
      </c>
      <c r="F316">
        <v>0</v>
      </c>
      <c r="G316">
        <v>0</v>
      </c>
      <c r="H316">
        <v>0</v>
      </c>
      <c r="I316">
        <v>108.50000000000004</v>
      </c>
      <c r="J316">
        <v>200</v>
      </c>
      <c r="K316">
        <v>200</v>
      </c>
      <c r="L316">
        <v>300</v>
      </c>
      <c r="M316">
        <v>277.90000000000003</v>
      </c>
      <c r="N316">
        <v>260.68999999999994</v>
      </c>
      <c r="P316" s="2">
        <v>1</v>
      </c>
      <c r="Q316" s="4">
        <v>1347.0900000000001</v>
      </c>
      <c r="R316" s="6">
        <v>21.1191</v>
      </c>
    </row>
    <row r="317" spans="2:21" x14ac:dyDescent="0.25">
      <c r="B317" s="2">
        <v>2</v>
      </c>
      <c r="C317">
        <v>152</v>
      </c>
      <c r="D317">
        <v>147.69383999999999</v>
      </c>
      <c r="E317">
        <v>0</v>
      </c>
      <c r="F317">
        <v>0</v>
      </c>
      <c r="G317">
        <v>0</v>
      </c>
      <c r="H317">
        <v>0</v>
      </c>
      <c r="I317">
        <v>155</v>
      </c>
      <c r="J317">
        <v>226.26744186046511</v>
      </c>
      <c r="K317">
        <v>226.26744186046497</v>
      </c>
      <c r="L317">
        <v>300</v>
      </c>
      <c r="M317">
        <v>195.69767441860452</v>
      </c>
      <c r="N317">
        <v>170.26744186046491</v>
      </c>
      <c r="P317" s="2">
        <v>2</v>
      </c>
      <c r="Q317" s="7">
        <v>1273.4999999999995</v>
      </c>
      <c r="R317" s="8">
        <v>17.652642</v>
      </c>
    </row>
    <row r="318" spans="2:21" x14ac:dyDescent="0.25">
      <c r="B318" s="2">
        <v>3</v>
      </c>
      <c r="C318">
        <v>147.15271999999999</v>
      </c>
      <c r="D318">
        <v>152</v>
      </c>
      <c r="E318">
        <v>0</v>
      </c>
      <c r="F318">
        <v>0</v>
      </c>
      <c r="G318">
        <v>0</v>
      </c>
      <c r="H318">
        <v>108.5</v>
      </c>
      <c r="I318">
        <v>151.12142857142859</v>
      </c>
      <c r="J318">
        <v>177.23357142857142</v>
      </c>
      <c r="K318">
        <v>177.23357142857142</v>
      </c>
      <c r="L318">
        <v>300</v>
      </c>
      <c r="M318">
        <v>151.12142857142862</v>
      </c>
      <c r="N318">
        <v>140</v>
      </c>
      <c r="P318" s="2">
        <v>3</v>
      </c>
      <c r="Q318" s="7">
        <v>1205.21</v>
      </c>
      <c r="R318" s="8">
        <v>18.389523000000001</v>
      </c>
    </row>
    <row r="319" spans="2:21" x14ac:dyDescent="0.25">
      <c r="B319" s="2">
        <v>4</v>
      </c>
      <c r="C319">
        <v>152</v>
      </c>
      <c r="D319">
        <v>152</v>
      </c>
      <c r="E319">
        <v>0</v>
      </c>
      <c r="F319">
        <v>0</v>
      </c>
      <c r="G319">
        <v>0</v>
      </c>
      <c r="H319">
        <v>137.15576923076927</v>
      </c>
      <c r="I319">
        <v>137.15576923076929</v>
      </c>
      <c r="J319">
        <v>161.87134615384616</v>
      </c>
      <c r="K319">
        <v>161.87134615384616</v>
      </c>
      <c r="L319">
        <v>300</v>
      </c>
      <c r="M319">
        <v>137.15576923076929</v>
      </c>
      <c r="N319">
        <v>140</v>
      </c>
      <c r="P319" s="2">
        <v>4</v>
      </c>
      <c r="Q319" s="7">
        <v>1175.2100000000003</v>
      </c>
      <c r="R319" s="8">
        <v>18.163316999999999</v>
      </c>
    </row>
    <row r="320" spans="2:21" x14ac:dyDescent="0.25">
      <c r="B320" s="2">
        <v>5</v>
      </c>
      <c r="C320">
        <v>150.91927999999999</v>
      </c>
      <c r="D320">
        <v>151.83888000000002</v>
      </c>
      <c r="E320">
        <v>0</v>
      </c>
      <c r="F320">
        <v>0</v>
      </c>
      <c r="G320">
        <v>0</v>
      </c>
      <c r="H320">
        <v>138.93269230769232</v>
      </c>
      <c r="I320">
        <v>138.93269230769229</v>
      </c>
      <c r="J320">
        <v>163.82596153846154</v>
      </c>
      <c r="K320">
        <v>163.82596153846154</v>
      </c>
      <c r="L320">
        <v>300</v>
      </c>
      <c r="M320">
        <v>138.93269230769229</v>
      </c>
      <c r="N320">
        <v>140</v>
      </c>
      <c r="P320" s="2">
        <v>5</v>
      </c>
      <c r="Q320" s="7">
        <v>1184.45</v>
      </c>
      <c r="R320" s="8">
        <v>18.388999999999999</v>
      </c>
    </row>
    <row r="321" spans="2:18" x14ac:dyDescent="0.25">
      <c r="B321" s="2">
        <v>6</v>
      </c>
      <c r="C321">
        <v>150.38728</v>
      </c>
      <c r="D321">
        <v>124.21914400000028</v>
      </c>
      <c r="E321">
        <v>0</v>
      </c>
      <c r="F321">
        <v>0</v>
      </c>
      <c r="G321">
        <v>0</v>
      </c>
      <c r="H321">
        <v>155</v>
      </c>
      <c r="I321">
        <v>155</v>
      </c>
      <c r="J321">
        <v>227.173023255814</v>
      </c>
      <c r="K321">
        <v>227.17302325581394</v>
      </c>
      <c r="L321">
        <v>300</v>
      </c>
      <c r="M321">
        <v>196.52093023255821</v>
      </c>
      <c r="N321">
        <v>171.17302325581392</v>
      </c>
      <c r="P321" s="2">
        <v>6</v>
      </c>
      <c r="Q321" s="7">
        <v>1432.04</v>
      </c>
      <c r="R321" s="8">
        <v>15.653794</v>
      </c>
    </row>
    <row r="322" spans="2:18" x14ac:dyDescent="0.25">
      <c r="B322" s="2">
        <v>7</v>
      </c>
      <c r="C322">
        <v>152</v>
      </c>
      <c r="D322">
        <v>150.13952</v>
      </c>
      <c r="E322">
        <v>0</v>
      </c>
      <c r="F322">
        <v>0</v>
      </c>
      <c r="G322">
        <v>0</v>
      </c>
      <c r="H322">
        <v>155</v>
      </c>
      <c r="I322">
        <v>155</v>
      </c>
      <c r="J322">
        <v>259.25465116279082</v>
      </c>
      <c r="K322">
        <v>259.25465116279082</v>
      </c>
      <c r="L322">
        <v>300</v>
      </c>
      <c r="M322">
        <v>225.68604651162806</v>
      </c>
      <c r="N322">
        <v>203.25465116279076</v>
      </c>
      <c r="P322" s="2">
        <v>7</v>
      </c>
      <c r="Q322" s="7">
        <v>1557.4500000000007</v>
      </c>
      <c r="R322" s="8">
        <v>17.901479999999999</v>
      </c>
    </row>
    <row r="323" spans="2:18" x14ac:dyDescent="0.25">
      <c r="B323" s="2">
        <v>8</v>
      </c>
      <c r="C323">
        <v>152</v>
      </c>
      <c r="D323">
        <v>152</v>
      </c>
      <c r="E323">
        <v>0</v>
      </c>
      <c r="F323">
        <v>0</v>
      </c>
      <c r="G323">
        <v>0</v>
      </c>
      <c r="H323">
        <v>155</v>
      </c>
      <c r="I323">
        <v>155</v>
      </c>
      <c r="J323">
        <v>336.39279069767451</v>
      </c>
      <c r="K323">
        <v>336.39279069767451</v>
      </c>
      <c r="L323">
        <v>300</v>
      </c>
      <c r="M323">
        <v>295.81162790697687</v>
      </c>
      <c r="N323">
        <v>280.39279069767451</v>
      </c>
      <c r="P323" s="2">
        <v>8</v>
      </c>
      <c r="Q323" s="7">
        <v>1858.9900000000002</v>
      </c>
      <c r="R323" s="8">
        <v>18.939543</v>
      </c>
    </row>
    <row r="324" spans="2:18" x14ac:dyDescent="0.25">
      <c r="B324" s="2">
        <v>9</v>
      </c>
      <c r="C324">
        <v>150.86152000000001</v>
      </c>
      <c r="D324">
        <v>149.83856</v>
      </c>
      <c r="E324">
        <v>0</v>
      </c>
      <c r="F324">
        <v>0</v>
      </c>
      <c r="G324">
        <v>0</v>
      </c>
      <c r="H324">
        <v>155</v>
      </c>
      <c r="I324">
        <v>155</v>
      </c>
      <c r="J324">
        <v>399.99999999999989</v>
      </c>
      <c r="K324">
        <v>400</v>
      </c>
      <c r="L324">
        <v>300</v>
      </c>
      <c r="M324">
        <v>310</v>
      </c>
      <c r="N324">
        <v>350</v>
      </c>
      <c r="P324" s="2">
        <v>9</v>
      </c>
      <c r="Q324" s="7">
        <v>2070</v>
      </c>
      <c r="R324" s="8">
        <v>17.935749999999999</v>
      </c>
    </row>
    <row r="325" spans="2:18" x14ac:dyDescent="0.25">
      <c r="B325" s="2">
        <v>10</v>
      </c>
      <c r="C325">
        <v>151.15639999999999</v>
      </c>
      <c r="D325">
        <v>150.20944</v>
      </c>
      <c r="E325">
        <v>0</v>
      </c>
      <c r="F325">
        <v>0</v>
      </c>
      <c r="G325">
        <v>0</v>
      </c>
      <c r="H325">
        <v>155</v>
      </c>
      <c r="I325">
        <v>155</v>
      </c>
      <c r="J325">
        <v>399.99999999999983</v>
      </c>
      <c r="K325">
        <v>399.99999999999983</v>
      </c>
      <c r="L325">
        <v>300</v>
      </c>
      <c r="M325">
        <v>310</v>
      </c>
      <c r="N325">
        <v>346.29999999999995</v>
      </c>
      <c r="P325" s="2">
        <v>10</v>
      </c>
      <c r="Q325" s="7">
        <v>2066.2999999999993</v>
      </c>
      <c r="R325" s="8">
        <v>17.760348</v>
      </c>
    </row>
    <row r="326" spans="2:18" x14ac:dyDescent="0.25">
      <c r="B326" s="2">
        <v>11</v>
      </c>
      <c r="C326">
        <v>151.98328000000001</v>
      </c>
      <c r="D326">
        <v>152</v>
      </c>
      <c r="E326">
        <v>0</v>
      </c>
      <c r="F326">
        <v>0</v>
      </c>
      <c r="G326">
        <v>0</v>
      </c>
      <c r="H326">
        <v>155</v>
      </c>
      <c r="I326">
        <v>155</v>
      </c>
      <c r="J326">
        <v>385.73666666666668</v>
      </c>
      <c r="K326">
        <v>385.73666666666668</v>
      </c>
      <c r="L326">
        <v>300</v>
      </c>
      <c r="M326">
        <v>310</v>
      </c>
      <c r="N326">
        <v>329.73666666666662</v>
      </c>
      <c r="P326" s="2">
        <v>11</v>
      </c>
      <c r="Q326" s="7">
        <v>2021.21</v>
      </c>
      <c r="R326" s="8">
        <v>17.86009</v>
      </c>
    </row>
    <row r="327" spans="2:18" x14ac:dyDescent="0.25">
      <c r="B327" s="2">
        <v>12</v>
      </c>
      <c r="C327">
        <v>152</v>
      </c>
      <c r="D327">
        <v>152</v>
      </c>
      <c r="E327">
        <v>0</v>
      </c>
      <c r="F327">
        <v>0</v>
      </c>
      <c r="G327">
        <v>0</v>
      </c>
      <c r="H327">
        <v>155</v>
      </c>
      <c r="I327">
        <v>155</v>
      </c>
      <c r="J327">
        <v>400</v>
      </c>
      <c r="K327">
        <v>400</v>
      </c>
      <c r="L327">
        <v>300</v>
      </c>
      <c r="M327">
        <v>310</v>
      </c>
      <c r="N327">
        <v>350</v>
      </c>
      <c r="P327" s="2">
        <v>12</v>
      </c>
      <c r="Q327" s="7">
        <v>2070</v>
      </c>
      <c r="R327" s="8">
        <v>17.849679999999999</v>
      </c>
    </row>
    <row r="328" spans="2:18" x14ac:dyDescent="0.25">
      <c r="B328" s="2">
        <v>13</v>
      </c>
      <c r="C328">
        <v>152</v>
      </c>
      <c r="D328">
        <v>150.03919999999999</v>
      </c>
      <c r="E328">
        <v>0</v>
      </c>
      <c r="F328">
        <v>0</v>
      </c>
      <c r="G328">
        <v>0</v>
      </c>
      <c r="H328">
        <v>155</v>
      </c>
      <c r="I328">
        <v>155</v>
      </c>
      <c r="J328">
        <v>400</v>
      </c>
      <c r="K328">
        <v>400</v>
      </c>
      <c r="L328">
        <v>300</v>
      </c>
      <c r="M328">
        <v>310</v>
      </c>
      <c r="N328">
        <v>350</v>
      </c>
      <c r="P328" s="2">
        <v>13</v>
      </c>
      <c r="Q328" s="7">
        <v>2070</v>
      </c>
      <c r="R328" s="8">
        <v>17.806773</v>
      </c>
    </row>
    <row r="329" spans="2:18" x14ac:dyDescent="0.25">
      <c r="B329" s="2">
        <v>14</v>
      </c>
      <c r="C329">
        <v>152</v>
      </c>
      <c r="D329">
        <v>152</v>
      </c>
      <c r="E329">
        <v>0</v>
      </c>
      <c r="F329">
        <v>0</v>
      </c>
      <c r="G329">
        <v>0</v>
      </c>
      <c r="H329">
        <v>155</v>
      </c>
      <c r="I329">
        <v>155</v>
      </c>
      <c r="J329">
        <v>385.64000000000004</v>
      </c>
      <c r="K329">
        <v>385.6400000000001</v>
      </c>
      <c r="L329">
        <v>300</v>
      </c>
      <c r="M329">
        <v>310</v>
      </c>
      <c r="N329">
        <v>329.64000000000004</v>
      </c>
      <c r="P329" s="2">
        <v>14</v>
      </c>
      <c r="Q329" s="7">
        <v>2020.9200000000003</v>
      </c>
      <c r="R329" s="8">
        <v>19.145790000000002</v>
      </c>
    </row>
    <row r="330" spans="2:18" x14ac:dyDescent="0.25">
      <c r="B330" s="2">
        <v>15</v>
      </c>
      <c r="C330">
        <v>152</v>
      </c>
      <c r="D330">
        <v>152</v>
      </c>
      <c r="E330">
        <v>0</v>
      </c>
      <c r="F330">
        <v>0</v>
      </c>
      <c r="G330">
        <v>0</v>
      </c>
      <c r="H330">
        <v>155</v>
      </c>
      <c r="I330">
        <v>155</v>
      </c>
      <c r="J330">
        <v>365.34333333333319</v>
      </c>
      <c r="K330">
        <v>365.34333333333319</v>
      </c>
      <c r="L330">
        <v>300</v>
      </c>
      <c r="M330">
        <v>310</v>
      </c>
      <c r="N330">
        <v>309.34333333333313</v>
      </c>
      <c r="P330" s="2">
        <v>15</v>
      </c>
      <c r="Q330" s="7">
        <v>1960.0299999999997</v>
      </c>
      <c r="R330" s="8">
        <v>18.017712</v>
      </c>
    </row>
    <row r="331" spans="2:18" x14ac:dyDescent="0.25">
      <c r="B331" s="2">
        <v>16</v>
      </c>
      <c r="C331">
        <v>152</v>
      </c>
      <c r="D331">
        <v>151.95743999999999</v>
      </c>
      <c r="E331">
        <v>0</v>
      </c>
      <c r="F331">
        <v>0</v>
      </c>
      <c r="G331">
        <v>0</v>
      </c>
      <c r="H331">
        <v>155</v>
      </c>
      <c r="I331">
        <v>155</v>
      </c>
      <c r="J331">
        <v>390.57666666666665</v>
      </c>
      <c r="K331">
        <v>390.57666666666665</v>
      </c>
      <c r="L331">
        <v>300</v>
      </c>
      <c r="M331">
        <v>310</v>
      </c>
      <c r="N331">
        <v>334.57666666666665</v>
      </c>
      <c r="P331" s="2">
        <v>16</v>
      </c>
      <c r="Q331" s="7">
        <v>2035.7299999999998</v>
      </c>
      <c r="R331" s="8">
        <v>18.43582</v>
      </c>
    </row>
    <row r="332" spans="2:18" x14ac:dyDescent="0.25">
      <c r="B332" s="2">
        <v>17</v>
      </c>
      <c r="C332">
        <v>152</v>
      </c>
      <c r="D332">
        <v>152</v>
      </c>
      <c r="E332">
        <v>0</v>
      </c>
      <c r="F332">
        <v>0</v>
      </c>
      <c r="G332">
        <v>0</v>
      </c>
      <c r="H332">
        <v>155</v>
      </c>
      <c r="I332">
        <v>155</v>
      </c>
      <c r="J332">
        <v>400</v>
      </c>
      <c r="K332">
        <v>400</v>
      </c>
      <c r="L332">
        <v>300</v>
      </c>
      <c r="M332">
        <v>310</v>
      </c>
      <c r="N332">
        <v>350</v>
      </c>
      <c r="P332" s="2">
        <v>17</v>
      </c>
      <c r="Q332" s="7">
        <v>2070</v>
      </c>
      <c r="R332" s="8">
        <v>19.465074000000001</v>
      </c>
    </row>
    <row r="333" spans="2:18" x14ac:dyDescent="0.25">
      <c r="B333" s="2">
        <v>18</v>
      </c>
      <c r="C333">
        <v>152</v>
      </c>
      <c r="D333">
        <v>152</v>
      </c>
      <c r="E333">
        <v>0</v>
      </c>
      <c r="F333">
        <v>0</v>
      </c>
      <c r="G333">
        <v>0</v>
      </c>
      <c r="H333">
        <v>155</v>
      </c>
      <c r="I333">
        <v>155</v>
      </c>
      <c r="J333">
        <v>372.88333333333327</v>
      </c>
      <c r="K333">
        <v>372.88333333333327</v>
      </c>
      <c r="L333">
        <v>300</v>
      </c>
      <c r="M333">
        <v>310</v>
      </c>
      <c r="N333">
        <v>316.88333333333316</v>
      </c>
      <c r="P333" s="2">
        <v>18</v>
      </c>
      <c r="Q333" s="7">
        <v>1982.6499999999996</v>
      </c>
      <c r="R333" s="8">
        <v>19.476130000000001</v>
      </c>
    </row>
    <row r="334" spans="2:18" x14ac:dyDescent="0.25">
      <c r="B334" s="2">
        <v>19</v>
      </c>
      <c r="C334">
        <v>148.46296000000001</v>
      </c>
      <c r="D334">
        <v>152</v>
      </c>
      <c r="E334">
        <v>0</v>
      </c>
      <c r="F334">
        <v>0</v>
      </c>
      <c r="G334">
        <v>0</v>
      </c>
      <c r="H334">
        <v>154.99999999999986</v>
      </c>
      <c r="I334">
        <v>155</v>
      </c>
      <c r="J334">
        <v>400</v>
      </c>
      <c r="K334">
        <v>400</v>
      </c>
      <c r="L334">
        <v>300</v>
      </c>
      <c r="M334">
        <v>310</v>
      </c>
      <c r="N334">
        <v>350</v>
      </c>
      <c r="P334" s="2">
        <v>19</v>
      </c>
      <c r="Q334" s="7">
        <v>2070</v>
      </c>
      <c r="R334" s="8">
        <v>19.099299999999999</v>
      </c>
    </row>
    <row r="335" spans="2:18" x14ac:dyDescent="0.25">
      <c r="B335" s="2">
        <v>20</v>
      </c>
      <c r="C335">
        <v>151.49079999999998</v>
      </c>
      <c r="D335">
        <v>152</v>
      </c>
      <c r="E335">
        <v>0</v>
      </c>
      <c r="F335">
        <v>0</v>
      </c>
      <c r="G335">
        <v>0</v>
      </c>
      <c r="H335">
        <v>155</v>
      </c>
      <c r="I335">
        <v>155</v>
      </c>
      <c r="J335">
        <v>400</v>
      </c>
      <c r="K335">
        <v>400</v>
      </c>
      <c r="L335">
        <v>300</v>
      </c>
      <c r="M335">
        <v>310</v>
      </c>
      <c r="N335">
        <v>350</v>
      </c>
      <c r="P335" s="2">
        <v>20</v>
      </c>
      <c r="Q335" s="7">
        <v>2070</v>
      </c>
      <c r="R335" s="8">
        <v>18.627649999999999</v>
      </c>
    </row>
    <row r="336" spans="2:18" x14ac:dyDescent="0.25">
      <c r="B336" s="2">
        <v>21</v>
      </c>
      <c r="C336">
        <v>152</v>
      </c>
      <c r="D336">
        <v>152</v>
      </c>
      <c r="E336">
        <v>0</v>
      </c>
      <c r="F336">
        <v>0</v>
      </c>
      <c r="G336">
        <v>0</v>
      </c>
      <c r="H336">
        <v>155</v>
      </c>
      <c r="I336">
        <v>155</v>
      </c>
      <c r="J336">
        <v>357.94333333333338</v>
      </c>
      <c r="K336">
        <v>357.94333333333338</v>
      </c>
      <c r="L336">
        <v>300</v>
      </c>
      <c r="M336">
        <v>310</v>
      </c>
      <c r="N336">
        <v>301.94333333333338</v>
      </c>
      <c r="P336" s="2">
        <v>21</v>
      </c>
      <c r="Q336" s="7">
        <v>1937.8300000000002</v>
      </c>
      <c r="R336" s="8">
        <v>19.3066</v>
      </c>
    </row>
    <row r="337" spans="2:21" x14ac:dyDescent="0.25">
      <c r="B337" s="2">
        <v>22</v>
      </c>
      <c r="C337">
        <v>152</v>
      </c>
      <c r="D337">
        <v>152</v>
      </c>
      <c r="E337">
        <v>0</v>
      </c>
      <c r="F337">
        <v>0</v>
      </c>
      <c r="G337">
        <v>0</v>
      </c>
      <c r="H337">
        <v>155</v>
      </c>
      <c r="I337">
        <v>155</v>
      </c>
      <c r="J337">
        <v>329.23511627906976</v>
      </c>
      <c r="K337">
        <v>329.23511627906981</v>
      </c>
      <c r="L337">
        <v>300</v>
      </c>
      <c r="M337">
        <v>289.30465116279078</v>
      </c>
      <c r="N337">
        <v>273.23511627906981</v>
      </c>
      <c r="P337" s="2">
        <v>22</v>
      </c>
      <c r="Q337" s="7">
        <v>1831.0100000000002</v>
      </c>
      <c r="R337" s="8">
        <v>17.785900000000002</v>
      </c>
    </row>
    <row r="338" spans="2:21" x14ac:dyDescent="0.25">
      <c r="B338" s="2">
        <v>23</v>
      </c>
      <c r="C338">
        <v>151.52271999999999</v>
      </c>
      <c r="D338">
        <v>152</v>
      </c>
      <c r="E338">
        <v>0</v>
      </c>
      <c r="F338">
        <v>0</v>
      </c>
      <c r="G338">
        <v>0</v>
      </c>
      <c r="H338">
        <v>108.49999999999999</v>
      </c>
      <c r="I338">
        <v>108.49999999999999</v>
      </c>
      <c r="J338">
        <v>357.69000000000011</v>
      </c>
      <c r="K338">
        <v>200</v>
      </c>
      <c r="L338">
        <v>300</v>
      </c>
      <c r="M338">
        <v>216.99999999999997</v>
      </c>
      <c r="N338">
        <v>240</v>
      </c>
      <c r="P338" s="2">
        <v>23</v>
      </c>
      <c r="Q338" s="7">
        <v>1531.69</v>
      </c>
      <c r="R338" s="8">
        <v>17.682300000000001</v>
      </c>
    </row>
    <row r="339" spans="2:21" x14ac:dyDescent="0.25">
      <c r="B339" s="2">
        <v>24</v>
      </c>
      <c r="C339">
        <v>119.00536000000001</v>
      </c>
      <c r="D339">
        <v>124.4956</v>
      </c>
      <c r="E339">
        <v>0</v>
      </c>
      <c r="F339">
        <v>0</v>
      </c>
      <c r="G339">
        <v>0</v>
      </c>
      <c r="H339">
        <v>155</v>
      </c>
      <c r="I339">
        <v>155</v>
      </c>
      <c r="J339">
        <v>255.25627906976743</v>
      </c>
      <c r="K339">
        <v>255.25627906976746</v>
      </c>
      <c r="L339">
        <v>300</v>
      </c>
      <c r="M339">
        <v>222.05116279069765</v>
      </c>
      <c r="N339">
        <v>199.25627906976743</v>
      </c>
      <c r="P339" s="2">
        <v>24</v>
      </c>
      <c r="Q339" s="9">
        <v>1541.82</v>
      </c>
      <c r="R339" s="11">
        <v>14.896134</v>
      </c>
    </row>
    <row r="341" spans="2:21" x14ac:dyDescent="0.25">
      <c r="B341" s="1" t="s">
        <v>0</v>
      </c>
      <c r="C341" s="2">
        <v>1</v>
      </c>
      <c r="D341" s="2">
        <v>2</v>
      </c>
      <c r="E341" s="2">
        <v>3</v>
      </c>
      <c r="F341" s="2">
        <v>4</v>
      </c>
      <c r="G341" s="2">
        <v>5</v>
      </c>
      <c r="H341" s="2">
        <v>6</v>
      </c>
      <c r="I341" s="2">
        <v>7</v>
      </c>
      <c r="J341" s="2">
        <v>8</v>
      </c>
      <c r="K341" s="2">
        <v>9</v>
      </c>
      <c r="L341" s="2">
        <v>10</v>
      </c>
      <c r="M341" s="2">
        <v>11</v>
      </c>
      <c r="N341" s="2">
        <v>12</v>
      </c>
      <c r="P341" s="1" t="s">
        <v>0</v>
      </c>
      <c r="Q341" s="2" t="s">
        <v>1</v>
      </c>
      <c r="R341" s="2" t="s">
        <v>2</v>
      </c>
      <c r="T341" s="1" t="s">
        <v>5</v>
      </c>
      <c r="U341">
        <v>610478.29667849094</v>
      </c>
    </row>
    <row r="342" spans="2:21" x14ac:dyDescent="0.25">
      <c r="B342" s="2">
        <v>1</v>
      </c>
      <c r="C342">
        <v>60.8</v>
      </c>
      <c r="D342">
        <v>60.8</v>
      </c>
      <c r="E342">
        <v>0</v>
      </c>
      <c r="F342">
        <v>0</v>
      </c>
      <c r="G342">
        <v>0</v>
      </c>
      <c r="H342">
        <v>0</v>
      </c>
      <c r="I342">
        <v>108.50000000000004</v>
      </c>
      <c r="J342">
        <v>200</v>
      </c>
      <c r="K342">
        <v>200</v>
      </c>
      <c r="L342">
        <v>300</v>
      </c>
      <c r="M342">
        <v>277.90000000000003</v>
      </c>
      <c r="N342">
        <v>260.68999999999994</v>
      </c>
      <c r="P342" s="2">
        <v>1</v>
      </c>
      <c r="Q342" s="4">
        <v>1347.0900000000001</v>
      </c>
      <c r="R342" s="6">
        <v>20.524740000000001</v>
      </c>
    </row>
    <row r="343" spans="2:21" x14ac:dyDescent="0.25">
      <c r="B343" s="2">
        <v>2</v>
      </c>
      <c r="C343">
        <v>148.33984000000001</v>
      </c>
      <c r="D343">
        <v>150.80528000000001</v>
      </c>
      <c r="E343">
        <v>0</v>
      </c>
      <c r="F343">
        <v>0</v>
      </c>
      <c r="G343">
        <v>0</v>
      </c>
      <c r="H343">
        <v>0</v>
      </c>
      <c r="I343">
        <v>155</v>
      </c>
      <c r="J343">
        <v>226.26744186046511</v>
      </c>
      <c r="K343">
        <v>226.26744186046497</v>
      </c>
      <c r="L343">
        <v>300</v>
      </c>
      <c r="M343">
        <v>195.69767441860452</v>
      </c>
      <c r="N343">
        <v>170.26744186046491</v>
      </c>
      <c r="P343" s="2">
        <v>2</v>
      </c>
      <c r="Q343" s="7">
        <v>1273.4999999999995</v>
      </c>
      <c r="R343" s="8">
        <v>18.246881999999999</v>
      </c>
    </row>
    <row r="344" spans="2:21" x14ac:dyDescent="0.25">
      <c r="B344" s="2">
        <v>3</v>
      </c>
      <c r="C344">
        <v>151.98631999999998</v>
      </c>
      <c r="D344">
        <v>152</v>
      </c>
      <c r="E344">
        <v>0</v>
      </c>
      <c r="F344">
        <v>0</v>
      </c>
      <c r="G344">
        <v>0</v>
      </c>
      <c r="H344">
        <v>108.5</v>
      </c>
      <c r="I344">
        <v>151.12142857142859</v>
      </c>
      <c r="J344">
        <v>177.23357142857142</v>
      </c>
      <c r="K344">
        <v>177.23357142857142</v>
      </c>
      <c r="L344">
        <v>300</v>
      </c>
      <c r="M344">
        <v>151.12142857142862</v>
      </c>
      <c r="N344">
        <v>140</v>
      </c>
      <c r="P344" s="2">
        <v>3</v>
      </c>
      <c r="Q344" s="7">
        <v>1205.21</v>
      </c>
      <c r="R344" s="8">
        <v>18.887547000000001</v>
      </c>
    </row>
    <row r="345" spans="2:21" x14ac:dyDescent="0.25">
      <c r="B345" s="2">
        <v>4</v>
      </c>
      <c r="C345">
        <v>151.36464000000001</v>
      </c>
      <c r="D345">
        <v>152</v>
      </c>
      <c r="E345">
        <v>0</v>
      </c>
      <c r="F345">
        <v>0</v>
      </c>
      <c r="G345">
        <v>0</v>
      </c>
      <c r="H345">
        <v>137.15576923076927</v>
      </c>
      <c r="I345">
        <v>137.15576923076929</v>
      </c>
      <c r="J345">
        <v>161.87134615384616</v>
      </c>
      <c r="K345">
        <v>161.87134615384616</v>
      </c>
      <c r="L345">
        <v>300</v>
      </c>
      <c r="M345">
        <v>137.15576923076929</v>
      </c>
      <c r="N345">
        <v>140</v>
      </c>
      <c r="P345" s="2">
        <v>4</v>
      </c>
      <c r="Q345" s="7">
        <v>1175.2100000000003</v>
      </c>
      <c r="R345" s="8">
        <v>18.133500000000002</v>
      </c>
    </row>
    <row r="346" spans="2:21" x14ac:dyDescent="0.25">
      <c r="B346" s="2">
        <v>5</v>
      </c>
      <c r="C346">
        <v>152</v>
      </c>
      <c r="D346">
        <v>152</v>
      </c>
      <c r="E346">
        <v>0</v>
      </c>
      <c r="F346">
        <v>0</v>
      </c>
      <c r="G346">
        <v>0</v>
      </c>
      <c r="H346">
        <v>138.93269230769232</v>
      </c>
      <c r="I346">
        <v>138.93269230769229</v>
      </c>
      <c r="J346">
        <v>163.82596153846154</v>
      </c>
      <c r="K346">
        <v>163.82596153846154</v>
      </c>
      <c r="L346">
        <v>300</v>
      </c>
      <c r="M346">
        <v>138.93269230769229</v>
      </c>
      <c r="N346">
        <v>140</v>
      </c>
      <c r="P346" s="2">
        <v>5</v>
      </c>
      <c r="Q346" s="7">
        <v>1184.45</v>
      </c>
      <c r="R346" s="8">
        <v>17.6675</v>
      </c>
    </row>
    <row r="347" spans="2:21" x14ac:dyDescent="0.25">
      <c r="B347" s="2">
        <v>6</v>
      </c>
      <c r="C347">
        <v>140.97892499999966</v>
      </c>
      <c r="D347">
        <v>119.08592000000002</v>
      </c>
      <c r="E347">
        <v>0</v>
      </c>
      <c r="F347">
        <v>0</v>
      </c>
      <c r="G347">
        <v>0</v>
      </c>
      <c r="H347">
        <v>155</v>
      </c>
      <c r="I347">
        <v>155</v>
      </c>
      <c r="J347">
        <v>227.173023255814</v>
      </c>
      <c r="K347">
        <v>227.17302325581394</v>
      </c>
      <c r="L347">
        <v>300</v>
      </c>
      <c r="M347">
        <v>196.52093023255821</v>
      </c>
      <c r="N347">
        <v>171.17302325581392</v>
      </c>
      <c r="P347" s="2">
        <v>6</v>
      </c>
      <c r="Q347" s="7">
        <v>1432.04</v>
      </c>
      <c r="R347" s="8">
        <v>15.273707999999999</v>
      </c>
    </row>
    <row r="348" spans="2:21" x14ac:dyDescent="0.25">
      <c r="B348" s="2">
        <v>7</v>
      </c>
      <c r="C348">
        <v>152</v>
      </c>
      <c r="D348">
        <v>152</v>
      </c>
      <c r="E348">
        <v>0</v>
      </c>
      <c r="F348">
        <v>0</v>
      </c>
      <c r="G348">
        <v>0</v>
      </c>
      <c r="H348">
        <v>155</v>
      </c>
      <c r="I348">
        <v>155</v>
      </c>
      <c r="J348">
        <v>259.25465116279082</v>
      </c>
      <c r="K348">
        <v>259.25465116279082</v>
      </c>
      <c r="L348">
        <v>300</v>
      </c>
      <c r="M348">
        <v>225.68604651162806</v>
      </c>
      <c r="N348">
        <v>203.25465116279076</v>
      </c>
      <c r="P348" s="2">
        <v>7</v>
      </c>
      <c r="Q348" s="7">
        <v>1557.4500000000007</v>
      </c>
      <c r="R348" s="8">
        <v>18.243645000000001</v>
      </c>
    </row>
    <row r="349" spans="2:21" x14ac:dyDescent="0.25">
      <c r="B349" s="2">
        <v>8</v>
      </c>
      <c r="C349">
        <v>149.09224</v>
      </c>
      <c r="D349">
        <v>152</v>
      </c>
      <c r="E349">
        <v>0</v>
      </c>
      <c r="F349">
        <v>0</v>
      </c>
      <c r="G349">
        <v>0</v>
      </c>
      <c r="H349">
        <v>155</v>
      </c>
      <c r="I349">
        <v>155</v>
      </c>
      <c r="J349">
        <v>336.39279069767451</v>
      </c>
      <c r="K349">
        <v>336.39279069767451</v>
      </c>
      <c r="L349">
        <v>300</v>
      </c>
      <c r="M349">
        <v>295.81162790697687</v>
      </c>
      <c r="N349">
        <v>280.39279069767451</v>
      </c>
      <c r="P349" s="2">
        <v>8</v>
      </c>
      <c r="Q349" s="7">
        <v>1858.9900000000002</v>
      </c>
      <c r="R349" s="8">
        <v>17.850650000000002</v>
      </c>
    </row>
    <row r="350" spans="2:21" x14ac:dyDescent="0.25">
      <c r="B350" s="2">
        <v>9</v>
      </c>
      <c r="C350">
        <v>152</v>
      </c>
      <c r="D350">
        <v>152</v>
      </c>
      <c r="E350">
        <v>0</v>
      </c>
      <c r="F350">
        <v>0</v>
      </c>
      <c r="G350">
        <v>0</v>
      </c>
      <c r="H350">
        <v>155</v>
      </c>
      <c r="I350">
        <v>155</v>
      </c>
      <c r="J350">
        <v>399.99999999999989</v>
      </c>
      <c r="K350">
        <v>400</v>
      </c>
      <c r="L350">
        <v>300</v>
      </c>
      <c r="M350">
        <v>310</v>
      </c>
      <c r="N350">
        <v>350</v>
      </c>
      <c r="P350" s="2">
        <v>9</v>
      </c>
      <c r="Q350" s="7">
        <v>2070</v>
      </c>
      <c r="R350" s="8">
        <v>18.389523000000001</v>
      </c>
    </row>
    <row r="351" spans="2:21" x14ac:dyDescent="0.25">
      <c r="B351" s="2">
        <v>10</v>
      </c>
      <c r="C351">
        <v>147.76831999999999</v>
      </c>
      <c r="D351">
        <v>152</v>
      </c>
      <c r="E351">
        <v>0</v>
      </c>
      <c r="F351">
        <v>0</v>
      </c>
      <c r="G351">
        <v>0</v>
      </c>
      <c r="H351">
        <v>155</v>
      </c>
      <c r="I351">
        <v>155</v>
      </c>
      <c r="J351">
        <v>399.99999999999983</v>
      </c>
      <c r="K351">
        <v>399.99999999999983</v>
      </c>
      <c r="L351">
        <v>300</v>
      </c>
      <c r="M351">
        <v>310</v>
      </c>
      <c r="N351">
        <v>346.29999999999995</v>
      </c>
      <c r="P351" s="2">
        <v>10</v>
      </c>
      <c r="Q351" s="7">
        <v>2066.2999999999993</v>
      </c>
      <c r="R351" s="8">
        <v>19.128957</v>
      </c>
    </row>
    <row r="352" spans="2:21" x14ac:dyDescent="0.25">
      <c r="B352" s="2">
        <v>11</v>
      </c>
      <c r="C352">
        <v>151.316</v>
      </c>
      <c r="D352">
        <v>150.26112000000001</v>
      </c>
      <c r="E352">
        <v>0</v>
      </c>
      <c r="F352">
        <v>0</v>
      </c>
      <c r="G352">
        <v>0</v>
      </c>
      <c r="H352">
        <v>155</v>
      </c>
      <c r="I352">
        <v>155</v>
      </c>
      <c r="J352">
        <v>385.73666666666668</v>
      </c>
      <c r="K352">
        <v>385.73666666666668</v>
      </c>
      <c r="L352">
        <v>300</v>
      </c>
      <c r="M352">
        <v>310</v>
      </c>
      <c r="N352">
        <v>329.73666666666662</v>
      </c>
      <c r="P352" s="2">
        <v>11</v>
      </c>
      <c r="Q352" s="7">
        <v>2021.21</v>
      </c>
      <c r="R352" s="8">
        <v>18.1633</v>
      </c>
    </row>
    <row r="353" spans="2:21" x14ac:dyDescent="0.25">
      <c r="B353" s="2">
        <v>12</v>
      </c>
      <c r="C353">
        <v>152</v>
      </c>
      <c r="D353">
        <v>151.07128000000003</v>
      </c>
      <c r="E353">
        <v>0</v>
      </c>
      <c r="F353">
        <v>0</v>
      </c>
      <c r="G353">
        <v>0</v>
      </c>
      <c r="H353">
        <v>155</v>
      </c>
      <c r="I353">
        <v>155</v>
      </c>
      <c r="J353">
        <v>400</v>
      </c>
      <c r="K353">
        <v>400</v>
      </c>
      <c r="L353">
        <v>300</v>
      </c>
      <c r="M353">
        <v>310</v>
      </c>
      <c r="N353">
        <v>350</v>
      </c>
      <c r="P353" s="2">
        <v>12</v>
      </c>
      <c r="Q353" s="7">
        <v>2070</v>
      </c>
      <c r="R353" s="8">
        <v>17.686</v>
      </c>
    </row>
    <row r="354" spans="2:21" x14ac:dyDescent="0.25">
      <c r="B354" s="2">
        <v>13</v>
      </c>
      <c r="C354">
        <v>151.51056</v>
      </c>
      <c r="D354">
        <v>152</v>
      </c>
      <c r="E354">
        <v>0</v>
      </c>
      <c r="F354">
        <v>0</v>
      </c>
      <c r="G354">
        <v>0</v>
      </c>
      <c r="H354">
        <v>155</v>
      </c>
      <c r="I354">
        <v>155</v>
      </c>
      <c r="J354">
        <v>400</v>
      </c>
      <c r="K354">
        <v>400</v>
      </c>
      <c r="L354">
        <v>300</v>
      </c>
      <c r="M354">
        <v>310</v>
      </c>
      <c r="N354">
        <v>350</v>
      </c>
      <c r="P354" s="2">
        <v>13</v>
      </c>
      <c r="Q354" s="7">
        <v>2070</v>
      </c>
      <c r="R354" s="8">
        <v>17.650784999999999</v>
      </c>
    </row>
    <row r="355" spans="2:21" x14ac:dyDescent="0.25">
      <c r="B355" s="2">
        <v>14</v>
      </c>
      <c r="C355">
        <v>152</v>
      </c>
      <c r="D355">
        <v>151.53488000000002</v>
      </c>
      <c r="E355">
        <v>0</v>
      </c>
      <c r="F355">
        <v>0</v>
      </c>
      <c r="G355">
        <v>0</v>
      </c>
      <c r="H355">
        <v>155</v>
      </c>
      <c r="I355">
        <v>155</v>
      </c>
      <c r="J355">
        <v>385.64000000000004</v>
      </c>
      <c r="K355">
        <v>385.6400000000001</v>
      </c>
      <c r="L355">
        <v>300</v>
      </c>
      <c r="M355">
        <v>310</v>
      </c>
      <c r="N355">
        <v>329.64000000000004</v>
      </c>
      <c r="P355" s="2">
        <v>14</v>
      </c>
      <c r="Q355" s="7">
        <v>2020.9200000000003</v>
      </c>
      <c r="R355" s="8">
        <v>18.599900000000002</v>
      </c>
    </row>
    <row r="356" spans="2:21" x14ac:dyDescent="0.25">
      <c r="B356" s="2">
        <v>15</v>
      </c>
      <c r="C356">
        <v>152</v>
      </c>
      <c r="D356">
        <v>150.08784</v>
      </c>
      <c r="E356">
        <v>0</v>
      </c>
      <c r="F356">
        <v>0</v>
      </c>
      <c r="G356">
        <v>0</v>
      </c>
      <c r="H356">
        <v>155</v>
      </c>
      <c r="I356">
        <v>155</v>
      </c>
      <c r="J356">
        <v>365.34333333333319</v>
      </c>
      <c r="K356">
        <v>365.34333333333319</v>
      </c>
      <c r="L356">
        <v>300</v>
      </c>
      <c r="M356">
        <v>310</v>
      </c>
      <c r="N356">
        <v>309.34333333333313</v>
      </c>
      <c r="P356" s="2">
        <v>15</v>
      </c>
      <c r="Q356" s="7">
        <v>1960.0299999999997</v>
      </c>
      <c r="R356" s="8">
        <v>18.812650000000001</v>
      </c>
    </row>
    <row r="357" spans="2:21" x14ac:dyDescent="0.25">
      <c r="B357" s="2">
        <v>16</v>
      </c>
      <c r="C357">
        <v>152</v>
      </c>
      <c r="D357">
        <v>152</v>
      </c>
      <c r="E357">
        <v>0</v>
      </c>
      <c r="F357">
        <v>0</v>
      </c>
      <c r="G357">
        <v>0</v>
      </c>
      <c r="H357">
        <v>155</v>
      </c>
      <c r="I357">
        <v>155</v>
      </c>
      <c r="J357">
        <v>390.57666666666665</v>
      </c>
      <c r="K357">
        <v>390.57666666666665</v>
      </c>
      <c r="L357">
        <v>300</v>
      </c>
      <c r="M357">
        <v>310</v>
      </c>
      <c r="N357">
        <v>334.57666666666665</v>
      </c>
      <c r="P357" s="2">
        <v>16</v>
      </c>
      <c r="Q357" s="7">
        <v>2035.7299999999998</v>
      </c>
      <c r="R357" s="8">
        <v>18.46602</v>
      </c>
    </row>
    <row r="358" spans="2:21" x14ac:dyDescent="0.25">
      <c r="B358" s="2">
        <v>17</v>
      </c>
      <c r="C358">
        <v>151.34336000000002</v>
      </c>
      <c r="D358">
        <v>151.19744</v>
      </c>
      <c r="E358">
        <v>0</v>
      </c>
      <c r="F358">
        <v>0</v>
      </c>
      <c r="G358">
        <v>0</v>
      </c>
      <c r="H358">
        <v>155</v>
      </c>
      <c r="I358">
        <v>155</v>
      </c>
      <c r="J358">
        <v>400</v>
      </c>
      <c r="K358">
        <v>400</v>
      </c>
      <c r="L358">
        <v>300</v>
      </c>
      <c r="M358">
        <v>310</v>
      </c>
      <c r="N358">
        <v>350</v>
      </c>
      <c r="P358" s="2">
        <v>17</v>
      </c>
      <c r="Q358" s="7">
        <v>2070</v>
      </c>
      <c r="R358" s="8">
        <v>19.084099999999999</v>
      </c>
    </row>
    <row r="359" spans="2:21" x14ac:dyDescent="0.25">
      <c r="B359" s="2">
        <v>18</v>
      </c>
      <c r="C359">
        <v>152</v>
      </c>
      <c r="D359">
        <v>151.60024000000001</v>
      </c>
      <c r="E359">
        <v>0</v>
      </c>
      <c r="F359">
        <v>0</v>
      </c>
      <c r="G359">
        <v>0</v>
      </c>
      <c r="H359">
        <v>155</v>
      </c>
      <c r="I359">
        <v>155</v>
      </c>
      <c r="J359">
        <v>372.88333333333327</v>
      </c>
      <c r="K359">
        <v>372.88333333333327</v>
      </c>
      <c r="L359">
        <v>300</v>
      </c>
      <c r="M359">
        <v>310</v>
      </c>
      <c r="N359">
        <v>316.88333333333316</v>
      </c>
      <c r="P359" s="2">
        <v>18</v>
      </c>
      <c r="Q359" s="7">
        <v>1982.6499999999996</v>
      </c>
      <c r="R359" s="8">
        <v>19.533840000000001</v>
      </c>
    </row>
    <row r="360" spans="2:21" x14ac:dyDescent="0.25">
      <c r="B360" s="2">
        <v>19</v>
      </c>
      <c r="C360">
        <v>152</v>
      </c>
      <c r="D360">
        <v>152</v>
      </c>
      <c r="E360">
        <v>0</v>
      </c>
      <c r="F360">
        <v>0</v>
      </c>
      <c r="G360">
        <v>0</v>
      </c>
      <c r="H360">
        <v>154.99999999999986</v>
      </c>
      <c r="I360">
        <v>155</v>
      </c>
      <c r="J360">
        <v>400</v>
      </c>
      <c r="K360">
        <v>400</v>
      </c>
      <c r="L360">
        <v>300</v>
      </c>
      <c r="M360">
        <v>310</v>
      </c>
      <c r="N360">
        <v>350</v>
      </c>
      <c r="P360" s="2">
        <v>19</v>
      </c>
      <c r="Q360" s="7">
        <v>2070</v>
      </c>
      <c r="R360" s="8">
        <v>19.339860000000002</v>
      </c>
    </row>
    <row r="361" spans="2:21" x14ac:dyDescent="0.25">
      <c r="B361" s="2">
        <v>20</v>
      </c>
      <c r="C361">
        <v>152</v>
      </c>
      <c r="D361">
        <v>152</v>
      </c>
      <c r="E361">
        <v>0</v>
      </c>
      <c r="F361">
        <v>0</v>
      </c>
      <c r="G361">
        <v>0</v>
      </c>
      <c r="H361">
        <v>155</v>
      </c>
      <c r="I361">
        <v>155</v>
      </c>
      <c r="J361">
        <v>400</v>
      </c>
      <c r="K361">
        <v>400</v>
      </c>
      <c r="L361">
        <v>300</v>
      </c>
      <c r="M361">
        <v>310</v>
      </c>
      <c r="N361">
        <v>350</v>
      </c>
      <c r="P361" s="2">
        <v>20</v>
      </c>
      <c r="Q361" s="7">
        <v>2070</v>
      </c>
      <c r="R361" s="8">
        <v>18.889779999999998</v>
      </c>
    </row>
    <row r="362" spans="2:21" x14ac:dyDescent="0.25">
      <c r="B362" s="2">
        <v>21</v>
      </c>
      <c r="C362">
        <v>148.74720000000002</v>
      </c>
      <c r="D362">
        <v>151.29624000000001</v>
      </c>
      <c r="E362">
        <v>0</v>
      </c>
      <c r="F362">
        <v>0</v>
      </c>
      <c r="G362">
        <v>0</v>
      </c>
      <c r="H362">
        <v>155</v>
      </c>
      <c r="I362">
        <v>155</v>
      </c>
      <c r="J362">
        <v>357.94333333333338</v>
      </c>
      <c r="K362">
        <v>357.94333333333338</v>
      </c>
      <c r="L362">
        <v>300</v>
      </c>
      <c r="M362">
        <v>310</v>
      </c>
      <c r="N362">
        <v>301.94333333333338</v>
      </c>
      <c r="P362" s="2">
        <v>21</v>
      </c>
      <c r="Q362" s="7">
        <v>1937.8300000000002</v>
      </c>
      <c r="R362" s="8">
        <v>17.998142999999999</v>
      </c>
    </row>
    <row r="363" spans="2:21" x14ac:dyDescent="0.25">
      <c r="B363" s="2">
        <v>22</v>
      </c>
      <c r="C363">
        <v>152</v>
      </c>
      <c r="D363">
        <v>150.72471999999999</v>
      </c>
      <c r="E363">
        <v>0</v>
      </c>
      <c r="F363">
        <v>0</v>
      </c>
      <c r="G363">
        <v>0</v>
      </c>
      <c r="H363">
        <v>155</v>
      </c>
      <c r="I363">
        <v>155</v>
      </c>
      <c r="J363">
        <v>329.23511627906976</v>
      </c>
      <c r="K363">
        <v>329.23511627906981</v>
      </c>
      <c r="L363">
        <v>300</v>
      </c>
      <c r="M363">
        <v>289.30465116279078</v>
      </c>
      <c r="N363">
        <v>273.23511627906981</v>
      </c>
      <c r="P363" s="2">
        <v>22</v>
      </c>
      <c r="Q363" s="7">
        <v>1831.0100000000002</v>
      </c>
      <c r="R363" s="8">
        <v>17.931225000000001</v>
      </c>
    </row>
    <row r="364" spans="2:21" x14ac:dyDescent="0.25">
      <c r="B364" s="2">
        <v>23</v>
      </c>
      <c r="C364">
        <v>150.88736</v>
      </c>
      <c r="D364">
        <v>152</v>
      </c>
      <c r="E364">
        <v>0</v>
      </c>
      <c r="F364">
        <v>0</v>
      </c>
      <c r="G364">
        <v>0</v>
      </c>
      <c r="H364">
        <v>108.49999999999999</v>
      </c>
      <c r="I364">
        <v>108.49999999999999</v>
      </c>
      <c r="J364">
        <v>357.69000000000011</v>
      </c>
      <c r="K364">
        <v>200</v>
      </c>
      <c r="L364">
        <v>300</v>
      </c>
      <c r="M364">
        <v>216.99999999999997</v>
      </c>
      <c r="N364">
        <v>240</v>
      </c>
      <c r="P364" s="2">
        <v>23</v>
      </c>
      <c r="Q364" s="7">
        <v>1531.69</v>
      </c>
      <c r="R364" s="8">
        <v>18.0745</v>
      </c>
    </row>
    <row r="365" spans="2:21" x14ac:dyDescent="0.25">
      <c r="B365" s="2">
        <v>24</v>
      </c>
      <c r="C365">
        <v>124.55184000000001</v>
      </c>
      <c r="D365">
        <v>122.9452</v>
      </c>
      <c r="E365">
        <v>0</v>
      </c>
      <c r="F365">
        <v>0</v>
      </c>
      <c r="G365">
        <v>0</v>
      </c>
      <c r="H365">
        <v>155</v>
      </c>
      <c r="I365">
        <v>155</v>
      </c>
      <c r="J365">
        <v>255.25627906976743</v>
      </c>
      <c r="K365">
        <v>255.25627906976746</v>
      </c>
      <c r="L365">
        <v>300</v>
      </c>
      <c r="M365">
        <v>222.05116279069765</v>
      </c>
      <c r="N365">
        <v>199.25627906976743</v>
      </c>
      <c r="P365" s="2">
        <v>24</v>
      </c>
      <c r="Q365" s="9">
        <v>1541.82</v>
      </c>
      <c r="R365" s="11">
        <v>15.366714</v>
      </c>
    </row>
    <row r="367" spans="2:21" x14ac:dyDescent="0.25">
      <c r="B367" s="1" t="s">
        <v>0</v>
      </c>
      <c r="C367" s="2">
        <v>1</v>
      </c>
      <c r="D367" s="2">
        <v>2</v>
      </c>
      <c r="E367" s="2">
        <v>3</v>
      </c>
      <c r="F367" s="2">
        <v>4</v>
      </c>
      <c r="G367" s="2">
        <v>5</v>
      </c>
      <c r="H367" s="2">
        <v>6</v>
      </c>
      <c r="I367" s="2">
        <v>7</v>
      </c>
      <c r="J367" s="2">
        <v>8</v>
      </c>
      <c r="K367" s="2">
        <v>9</v>
      </c>
      <c r="L367" s="2">
        <v>10</v>
      </c>
      <c r="M367" s="2">
        <v>11</v>
      </c>
      <c r="N367" s="2">
        <v>12</v>
      </c>
      <c r="P367" s="1" t="s">
        <v>0</v>
      </c>
      <c r="Q367" s="2" t="s">
        <v>1</v>
      </c>
      <c r="R367" s="2" t="s">
        <v>2</v>
      </c>
      <c r="T367" s="1" t="s">
        <v>5</v>
      </c>
      <c r="U367">
        <v>606364.74223557103</v>
      </c>
    </row>
    <row r="368" spans="2:21" x14ac:dyDescent="0.25">
      <c r="B368" s="2">
        <v>1</v>
      </c>
      <c r="C368">
        <v>60.8</v>
      </c>
      <c r="D368">
        <v>60.8</v>
      </c>
      <c r="E368">
        <v>0</v>
      </c>
      <c r="F368">
        <v>0</v>
      </c>
      <c r="G368">
        <v>0</v>
      </c>
      <c r="H368">
        <v>0</v>
      </c>
      <c r="I368">
        <v>108.50000000000004</v>
      </c>
      <c r="J368">
        <v>200</v>
      </c>
      <c r="K368">
        <v>200</v>
      </c>
      <c r="L368">
        <v>300</v>
      </c>
      <c r="M368">
        <v>277.90000000000003</v>
      </c>
      <c r="N368">
        <v>260.68999999999994</v>
      </c>
      <c r="P368" s="2">
        <v>1</v>
      </c>
      <c r="Q368" s="4">
        <v>1347.0900000000001</v>
      </c>
      <c r="R368" s="6">
        <v>21.442139999999998</v>
      </c>
    </row>
    <row r="369" spans="2:18" x14ac:dyDescent="0.25">
      <c r="B369" s="2">
        <v>2</v>
      </c>
      <c r="C369">
        <v>151.69600000000003</v>
      </c>
      <c r="D369">
        <v>152</v>
      </c>
      <c r="E369">
        <v>0</v>
      </c>
      <c r="F369">
        <v>0</v>
      </c>
      <c r="G369">
        <v>0</v>
      </c>
      <c r="H369">
        <v>0</v>
      </c>
      <c r="I369">
        <v>155</v>
      </c>
      <c r="J369">
        <v>226.26744186046511</v>
      </c>
      <c r="K369">
        <v>226.26744186046497</v>
      </c>
      <c r="L369">
        <v>300</v>
      </c>
      <c r="M369">
        <v>195.69767441860452</v>
      </c>
      <c r="N369">
        <v>170.26744186046491</v>
      </c>
      <c r="P369" s="2">
        <v>2</v>
      </c>
      <c r="Q369" s="7">
        <v>1273.4999999999995</v>
      </c>
      <c r="R369" s="8">
        <v>18.903300000000002</v>
      </c>
    </row>
    <row r="370" spans="2:18" x14ac:dyDescent="0.25">
      <c r="B370" s="2">
        <v>3</v>
      </c>
      <c r="C370">
        <v>150.80679999999998</v>
      </c>
      <c r="D370">
        <v>149.91607999999999</v>
      </c>
      <c r="E370">
        <v>0</v>
      </c>
      <c r="F370">
        <v>0</v>
      </c>
      <c r="G370">
        <v>0</v>
      </c>
      <c r="H370">
        <v>108.5</v>
      </c>
      <c r="I370">
        <v>151.12142857142859</v>
      </c>
      <c r="J370">
        <v>177.23357142857142</v>
      </c>
      <c r="K370">
        <v>177.23357142857142</v>
      </c>
      <c r="L370">
        <v>300</v>
      </c>
      <c r="M370">
        <v>151.12142857142862</v>
      </c>
      <c r="N370">
        <v>140</v>
      </c>
      <c r="P370" s="2">
        <v>3</v>
      </c>
      <c r="Q370" s="7">
        <v>1205.21</v>
      </c>
      <c r="R370" s="8">
        <v>17.974599999999999</v>
      </c>
    </row>
    <row r="371" spans="2:18" x14ac:dyDescent="0.25">
      <c r="B371" s="2">
        <v>4</v>
      </c>
      <c r="C371">
        <v>152</v>
      </c>
      <c r="D371">
        <v>151.59871999999999</v>
      </c>
      <c r="E371">
        <v>0</v>
      </c>
      <c r="F371">
        <v>0</v>
      </c>
      <c r="G371">
        <v>0</v>
      </c>
      <c r="H371">
        <v>137.15576923076927</v>
      </c>
      <c r="I371">
        <v>137.15576923076929</v>
      </c>
      <c r="J371">
        <v>161.87134615384616</v>
      </c>
      <c r="K371">
        <v>161.87134615384616</v>
      </c>
      <c r="L371">
        <v>300</v>
      </c>
      <c r="M371">
        <v>137.15576923076929</v>
      </c>
      <c r="N371">
        <v>140</v>
      </c>
      <c r="P371" s="2">
        <v>4</v>
      </c>
      <c r="Q371" s="7">
        <v>1175.2100000000003</v>
      </c>
      <c r="R371" s="8">
        <v>17.603204999999999</v>
      </c>
    </row>
    <row r="372" spans="2:18" x14ac:dyDescent="0.25">
      <c r="B372" s="2">
        <v>5</v>
      </c>
      <c r="C372">
        <v>152</v>
      </c>
      <c r="D372">
        <v>152</v>
      </c>
      <c r="E372">
        <v>0</v>
      </c>
      <c r="F372">
        <v>0</v>
      </c>
      <c r="G372">
        <v>0</v>
      </c>
      <c r="H372">
        <v>138.93269230769232</v>
      </c>
      <c r="I372">
        <v>138.93269230769229</v>
      </c>
      <c r="J372">
        <v>163.82596153846154</v>
      </c>
      <c r="K372">
        <v>163.82596153846154</v>
      </c>
      <c r="L372">
        <v>300</v>
      </c>
      <c r="M372">
        <v>138.93269230769229</v>
      </c>
      <c r="N372">
        <v>140</v>
      </c>
      <c r="P372" s="2">
        <v>5</v>
      </c>
      <c r="Q372" s="7">
        <v>1184.45</v>
      </c>
      <c r="R372" s="8">
        <v>17.7119</v>
      </c>
    </row>
    <row r="373" spans="2:18" x14ac:dyDescent="0.25">
      <c r="B373" s="2">
        <v>6</v>
      </c>
      <c r="C373">
        <v>152</v>
      </c>
      <c r="D373">
        <v>130.2352930000003</v>
      </c>
      <c r="E373">
        <v>0</v>
      </c>
      <c r="F373">
        <v>0</v>
      </c>
      <c r="G373">
        <v>0</v>
      </c>
      <c r="H373">
        <v>155</v>
      </c>
      <c r="I373">
        <v>155</v>
      </c>
      <c r="J373">
        <v>227.173023255814</v>
      </c>
      <c r="K373">
        <v>227.17302325581394</v>
      </c>
      <c r="L373">
        <v>300</v>
      </c>
      <c r="M373">
        <v>196.52093023255821</v>
      </c>
      <c r="N373">
        <v>171.17302325581392</v>
      </c>
      <c r="P373" s="2">
        <v>6</v>
      </c>
      <c r="Q373" s="7">
        <v>1432.04</v>
      </c>
      <c r="R373" s="8">
        <v>15.473333</v>
      </c>
    </row>
    <row r="374" spans="2:18" x14ac:dyDescent="0.25">
      <c r="B374" s="2">
        <v>7</v>
      </c>
      <c r="C374">
        <v>151.27495999999999</v>
      </c>
      <c r="D374">
        <v>152</v>
      </c>
      <c r="E374">
        <v>0</v>
      </c>
      <c r="F374">
        <v>0</v>
      </c>
      <c r="G374">
        <v>0</v>
      </c>
      <c r="H374">
        <v>155</v>
      </c>
      <c r="I374">
        <v>155</v>
      </c>
      <c r="J374">
        <v>259.25465116279082</v>
      </c>
      <c r="K374">
        <v>259.25465116279082</v>
      </c>
      <c r="L374">
        <v>300</v>
      </c>
      <c r="M374">
        <v>225.68604651162806</v>
      </c>
      <c r="N374">
        <v>203.25465116279076</v>
      </c>
      <c r="P374" s="2">
        <v>7</v>
      </c>
      <c r="Q374" s="7">
        <v>1557.4500000000007</v>
      </c>
      <c r="R374" s="8">
        <v>17.572962</v>
      </c>
    </row>
    <row r="375" spans="2:18" x14ac:dyDescent="0.25">
      <c r="B375" s="2">
        <v>8</v>
      </c>
      <c r="C375">
        <v>152</v>
      </c>
      <c r="D375">
        <v>148.03584000000001</v>
      </c>
      <c r="E375">
        <v>0</v>
      </c>
      <c r="F375">
        <v>0</v>
      </c>
      <c r="G375">
        <v>0</v>
      </c>
      <c r="H375">
        <v>155</v>
      </c>
      <c r="I375">
        <v>155</v>
      </c>
      <c r="J375">
        <v>336.39279069767451</v>
      </c>
      <c r="K375">
        <v>336.39279069767451</v>
      </c>
      <c r="L375">
        <v>300</v>
      </c>
      <c r="M375">
        <v>295.81162790697687</v>
      </c>
      <c r="N375">
        <v>280.39279069767451</v>
      </c>
      <c r="P375" s="2">
        <v>8</v>
      </c>
      <c r="Q375" s="7">
        <v>1858.9900000000002</v>
      </c>
      <c r="R375" s="8">
        <v>18.442893000000002</v>
      </c>
    </row>
    <row r="376" spans="2:18" x14ac:dyDescent="0.25">
      <c r="B376" s="2">
        <v>9</v>
      </c>
      <c r="C376">
        <v>152</v>
      </c>
      <c r="D376">
        <v>149.89936</v>
      </c>
      <c r="E376">
        <v>0</v>
      </c>
      <c r="F376">
        <v>0</v>
      </c>
      <c r="G376">
        <v>0</v>
      </c>
      <c r="H376">
        <v>155</v>
      </c>
      <c r="I376">
        <v>155</v>
      </c>
      <c r="J376">
        <v>399.99999999999989</v>
      </c>
      <c r="K376">
        <v>400</v>
      </c>
      <c r="L376">
        <v>300</v>
      </c>
      <c r="M376">
        <v>310</v>
      </c>
      <c r="N376">
        <v>350</v>
      </c>
      <c r="P376" s="2">
        <v>9</v>
      </c>
      <c r="Q376" s="7">
        <v>2070</v>
      </c>
      <c r="R376" s="8">
        <v>17.687850000000001</v>
      </c>
    </row>
    <row r="377" spans="2:18" x14ac:dyDescent="0.25">
      <c r="B377" s="2">
        <v>10</v>
      </c>
      <c r="C377">
        <v>149.37951999999999</v>
      </c>
      <c r="D377">
        <v>152</v>
      </c>
      <c r="E377">
        <v>0</v>
      </c>
      <c r="F377">
        <v>0</v>
      </c>
      <c r="G377">
        <v>0</v>
      </c>
      <c r="H377">
        <v>155</v>
      </c>
      <c r="I377">
        <v>155</v>
      </c>
      <c r="J377">
        <v>399.99999999999983</v>
      </c>
      <c r="K377">
        <v>399.99999999999983</v>
      </c>
      <c r="L377">
        <v>300</v>
      </c>
      <c r="M377">
        <v>310</v>
      </c>
      <c r="N377">
        <v>346.29999999999995</v>
      </c>
      <c r="P377" s="2">
        <v>10</v>
      </c>
      <c r="Q377" s="7">
        <v>2066.2999999999993</v>
      </c>
      <c r="R377" s="8">
        <v>18.031469999999999</v>
      </c>
    </row>
    <row r="378" spans="2:18" x14ac:dyDescent="0.25">
      <c r="B378" s="2">
        <v>11</v>
      </c>
      <c r="C378">
        <v>151.93008</v>
      </c>
      <c r="D378">
        <v>152</v>
      </c>
      <c r="E378">
        <v>0</v>
      </c>
      <c r="F378">
        <v>0</v>
      </c>
      <c r="G378">
        <v>0</v>
      </c>
      <c r="H378">
        <v>155</v>
      </c>
      <c r="I378">
        <v>155</v>
      </c>
      <c r="J378">
        <v>385.73666666666668</v>
      </c>
      <c r="K378">
        <v>385.73666666666668</v>
      </c>
      <c r="L378">
        <v>300</v>
      </c>
      <c r="M378">
        <v>310</v>
      </c>
      <c r="N378">
        <v>329.73666666666662</v>
      </c>
      <c r="P378" s="2">
        <v>11</v>
      </c>
      <c r="Q378" s="7">
        <v>2021.21</v>
      </c>
      <c r="R378" s="8">
        <v>18.634995</v>
      </c>
    </row>
    <row r="379" spans="2:18" x14ac:dyDescent="0.25">
      <c r="B379" s="2">
        <v>12</v>
      </c>
      <c r="C379">
        <v>148.50095999999999</v>
      </c>
      <c r="D379">
        <v>150.25656000000001</v>
      </c>
      <c r="E379">
        <v>0</v>
      </c>
      <c r="F379">
        <v>0</v>
      </c>
      <c r="G379">
        <v>0</v>
      </c>
      <c r="H379">
        <v>155</v>
      </c>
      <c r="I379">
        <v>155</v>
      </c>
      <c r="J379">
        <v>400</v>
      </c>
      <c r="K379">
        <v>400</v>
      </c>
      <c r="L379">
        <v>300</v>
      </c>
      <c r="M379">
        <v>310</v>
      </c>
      <c r="N379">
        <v>350</v>
      </c>
      <c r="P379" s="2">
        <v>12</v>
      </c>
      <c r="Q379" s="7">
        <v>2070</v>
      </c>
      <c r="R379" s="8">
        <v>18.714600000000001</v>
      </c>
    </row>
    <row r="380" spans="2:18" x14ac:dyDescent="0.25">
      <c r="B380" s="2">
        <v>13</v>
      </c>
      <c r="C380">
        <v>152</v>
      </c>
      <c r="D380">
        <v>152</v>
      </c>
      <c r="E380">
        <v>0</v>
      </c>
      <c r="F380">
        <v>0</v>
      </c>
      <c r="G380">
        <v>0</v>
      </c>
      <c r="H380">
        <v>155</v>
      </c>
      <c r="I380">
        <v>155</v>
      </c>
      <c r="J380">
        <v>400</v>
      </c>
      <c r="K380">
        <v>400</v>
      </c>
      <c r="L380">
        <v>300</v>
      </c>
      <c r="M380">
        <v>310</v>
      </c>
      <c r="N380">
        <v>350</v>
      </c>
      <c r="P380" s="2">
        <v>13</v>
      </c>
      <c r="Q380" s="7">
        <v>2070</v>
      </c>
      <c r="R380" s="8">
        <v>17.691549999999999</v>
      </c>
    </row>
    <row r="381" spans="2:18" x14ac:dyDescent="0.25">
      <c r="B381" s="2">
        <v>14</v>
      </c>
      <c r="C381">
        <v>149.00559999999999</v>
      </c>
      <c r="D381">
        <v>152</v>
      </c>
      <c r="E381">
        <v>0</v>
      </c>
      <c r="F381">
        <v>0</v>
      </c>
      <c r="G381">
        <v>0</v>
      </c>
      <c r="H381">
        <v>155</v>
      </c>
      <c r="I381">
        <v>155</v>
      </c>
      <c r="J381">
        <v>385.64000000000004</v>
      </c>
      <c r="K381">
        <v>385.6400000000001</v>
      </c>
      <c r="L381">
        <v>300</v>
      </c>
      <c r="M381">
        <v>310</v>
      </c>
      <c r="N381">
        <v>329.64000000000004</v>
      </c>
      <c r="P381" s="2">
        <v>14</v>
      </c>
      <c r="Q381" s="7">
        <v>2020.9200000000003</v>
      </c>
      <c r="R381" s="8">
        <v>18.76455</v>
      </c>
    </row>
    <row r="382" spans="2:18" x14ac:dyDescent="0.25">
      <c r="B382" s="2">
        <v>15</v>
      </c>
      <c r="C382">
        <v>148.7396</v>
      </c>
      <c r="D382">
        <v>152</v>
      </c>
      <c r="E382">
        <v>0</v>
      </c>
      <c r="F382">
        <v>0</v>
      </c>
      <c r="G382">
        <v>0</v>
      </c>
      <c r="H382">
        <v>155</v>
      </c>
      <c r="I382">
        <v>155</v>
      </c>
      <c r="J382">
        <v>365.34333333333319</v>
      </c>
      <c r="K382">
        <v>365.34333333333319</v>
      </c>
      <c r="L382">
        <v>300</v>
      </c>
      <c r="M382">
        <v>310</v>
      </c>
      <c r="N382">
        <v>309.34333333333313</v>
      </c>
      <c r="P382" s="2">
        <v>15</v>
      </c>
      <c r="Q382" s="7">
        <v>1960.0299999999997</v>
      </c>
      <c r="R382" s="8">
        <v>18.241866000000002</v>
      </c>
    </row>
    <row r="383" spans="2:18" x14ac:dyDescent="0.25">
      <c r="B383" s="2">
        <v>16</v>
      </c>
      <c r="C383">
        <v>151.15487999999999</v>
      </c>
      <c r="D383">
        <v>152</v>
      </c>
      <c r="E383">
        <v>0</v>
      </c>
      <c r="F383">
        <v>0</v>
      </c>
      <c r="G383">
        <v>0</v>
      </c>
      <c r="H383">
        <v>155</v>
      </c>
      <c r="I383">
        <v>155</v>
      </c>
      <c r="J383">
        <v>390.57666666666665</v>
      </c>
      <c r="K383">
        <v>390.57666666666665</v>
      </c>
      <c r="L383">
        <v>300</v>
      </c>
      <c r="M383">
        <v>310</v>
      </c>
      <c r="N383">
        <v>334.57666666666665</v>
      </c>
      <c r="P383" s="2">
        <v>16</v>
      </c>
      <c r="Q383" s="7">
        <v>2035.7299999999998</v>
      </c>
      <c r="R383" s="8">
        <v>17.727734999999999</v>
      </c>
    </row>
    <row r="384" spans="2:18" x14ac:dyDescent="0.25">
      <c r="B384" s="2">
        <v>17</v>
      </c>
      <c r="C384">
        <v>149.84312</v>
      </c>
      <c r="D384">
        <v>149.95864</v>
      </c>
      <c r="E384">
        <v>0</v>
      </c>
      <c r="F384">
        <v>0</v>
      </c>
      <c r="G384">
        <v>0</v>
      </c>
      <c r="H384">
        <v>155</v>
      </c>
      <c r="I384">
        <v>155</v>
      </c>
      <c r="J384">
        <v>400</v>
      </c>
      <c r="K384">
        <v>400</v>
      </c>
      <c r="L384">
        <v>300</v>
      </c>
      <c r="M384">
        <v>310</v>
      </c>
      <c r="N384">
        <v>350</v>
      </c>
      <c r="P384" s="2">
        <v>17</v>
      </c>
      <c r="Q384" s="7">
        <v>2070</v>
      </c>
      <c r="R384" s="8">
        <v>19.481787000000001</v>
      </c>
    </row>
    <row r="385" spans="2:21" x14ac:dyDescent="0.25">
      <c r="B385" s="2">
        <v>18</v>
      </c>
      <c r="C385">
        <v>152</v>
      </c>
      <c r="D385">
        <v>152</v>
      </c>
      <c r="E385">
        <v>0</v>
      </c>
      <c r="F385">
        <v>0</v>
      </c>
      <c r="G385">
        <v>0</v>
      </c>
      <c r="H385">
        <v>155</v>
      </c>
      <c r="I385">
        <v>155</v>
      </c>
      <c r="J385">
        <v>372.88333333333327</v>
      </c>
      <c r="K385">
        <v>372.88333333333327</v>
      </c>
      <c r="L385">
        <v>300</v>
      </c>
      <c r="M385">
        <v>310</v>
      </c>
      <c r="N385">
        <v>316.88333333333316</v>
      </c>
      <c r="P385" s="2">
        <v>18</v>
      </c>
      <c r="Q385" s="7">
        <v>1982.6499999999996</v>
      </c>
      <c r="R385" s="8">
        <v>19.149384000000001</v>
      </c>
    </row>
    <row r="386" spans="2:21" x14ac:dyDescent="0.25">
      <c r="B386" s="2">
        <v>19</v>
      </c>
      <c r="C386">
        <v>152</v>
      </c>
      <c r="D386">
        <v>152</v>
      </c>
      <c r="E386">
        <v>0</v>
      </c>
      <c r="F386">
        <v>0</v>
      </c>
      <c r="G386">
        <v>0</v>
      </c>
      <c r="H386">
        <v>154.99999999999986</v>
      </c>
      <c r="I386">
        <v>155</v>
      </c>
      <c r="J386">
        <v>400</v>
      </c>
      <c r="K386">
        <v>400</v>
      </c>
      <c r="L386">
        <v>300</v>
      </c>
      <c r="M386">
        <v>310</v>
      </c>
      <c r="N386">
        <v>350</v>
      </c>
      <c r="P386" s="2">
        <v>19</v>
      </c>
      <c r="Q386" s="7">
        <v>2070</v>
      </c>
      <c r="R386" s="8">
        <v>19.264517999999999</v>
      </c>
    </row>
    <row r="387" spans="2:21" x14ac:dyDescent="0.25">
      <c r="B387" s="2">
        <v>20</v>
      </c>
      <c r="C387">
        <v>152</v>
      </c>
      <c r="D387">
        <v>150.71863999999999</v>
      </c>
      <c r="E387">
        <v>0</v>
      </c>
      <c r="F387">
        <v>0</v>
      </c>
      <c r="G387">
        <v>0</v>
      </c>
      <c r="H387">
        <v>155</v>
      </c>
      <c r="I387">
        <v>155</v>
      </c>
      <c r="J387">
        <v>400</v>
      </c>
      <c r="K387">
        <v>400</v>
      </c>
      <c r="L387">
        <v>300</v>
      </c>
      <c r="M387">
        <v>310</v>
      </c>
      <c r="N387">
        <v>350</v>
      </c>
      <c r="P387" s="2">
        <v>20</v>
      </c>
      <c r="Q387" s="7">
        <v>2070</v>
      </c>
      <c r="R387" s="8">
        <v>17.923425000000002</v>
      </c>
    </row>
    <row r="388" spans="2:21" x14ac:dyDescent="0.25">
      <c r="B388" s="2">
        <v>21</v>
      </c>
      <c r="C388">
        <v>152</v>
      </c>
      <c r="D388">
        <v>152</v>
      </c>
      <c r="E388">
        <v>0</v>
      </c>
      <c r="F388">
        <v>0</v>
      </c>
      <c r="G388">
        <v>0</v>
      </c>
      <c r="H388">
        <v>155</v>
      </c>
      <c r="I388">
        <v>155</v>
      </c>
      <c r="J388">
        <v>357.94333333333338</v>
      </c>
      <c r="K388">
        <v>357.94333333333338</v>
      </c>
      <c r="L388">
        <v>300</v>
      </c>
      <c r="M388">
        <v>310</v>
      </c>
      <c r="N388">
        <v>301.94333333333338</v>
      </c>
      <c r="P388" s="2">
        <v>21</v>
      </c>
      <c r="Q388" s="7">
        <v>1937.8300000000002</v>
      </c>
      <c r="R388" s="8">
        <v>18.5777</v>
      </c>
    </row>
    <row r="389" spans="2:21" x14ac:dyDescent="0.25">
      <c r="B389" s="2">
        <v>22</v>
      </c>
      <c r="C389">
        <v>148.91744</v>
      </c>
      <c r="D389">
        <v>147.88383999999999</v>
      </c>
      <c r="E389">
        <v>0</v>
      </c>
      <c r="F389">
        <v>0</v>
      </c>
      <c r="G389">
        <v>0</v>
      </c>
      <c r="H389">
        <v>155</v>
      </c>
      <c r="I389">
        <v>155</v>
      </c>
      <c r="J389">
        <v>329.23511627906976</v>
      </c>
      <c r="K389">
        <v>329.23511627906981</v>
      </c>
      <c r="L389">
        <v>300</v>
      </c>
      <c r="M389">
        <v>289.30465116279078</v>
      </c>
      <c r="N389">
        <v>273.23511627906981</v>
      </c>
      <c r="P389" s="2">
        <v>22</v>
      </c>
      <c r="Q389" s="7">
        <v>1831.0100000000002</v>
      </c>
      <c r="R389" s="8">
        <v>17.448432</v>
      </c>
    </row>
    <row r="390" spans="2:21" x14ac:dyDescent="0.25">
      <c r="B390" s="2">
        <v>23</v>
      </c>
      <c r="C390">
        <v>151.202</v>
      </c>
      <c r="D390">
        <v>150.37664000000001</v>
      </c>
      <c r="E390">
        <v>0</v>
      </c>
      <c r="F390">
        <v>0</v>
      </c>
      <c r="G390">
        <v>0</v>
      </c>
      <c r="H390">
        <v>108.49999999999999</v>
      </c>
      <c r="I390">
        <v>108.49999999999999</v>
      </c>
      <c r="J390">
        <v>357.69000000000011</v>
      </c>
      <c r="K390">
        <v>200</v>
      </c>
      <c r="L390">
        <v>300</v>
      </c>
      <c r="M390">
        <v>216.99999999999997</v>
      </c>
      <c r="N390">
        <v>240</v>
      </c>
      <c r="P390" s="2">
        <v>23</v>
      </c>
      <c r="Q390" s="7">
        <v>1531.69</v>
      </c>
      <c r="R390" s="8">
        <v>18.672499999999999</v>
      </c>
    </row>
    <row r="391" spans="2:21" x14ac:dyDescent="0.25">
      <c r="B391" s="2">
        <v>24</v>
      </c>
      <c r="C391">
        <v>124.23112</v>
      </c>
      <c r="D391">
        <v>122.36456</v>
      </c>
      <c r="E391">
        <v>0</v>
      </c>
      <c r="F391">
        <v>0</v>
      </c>
      <c r="G391">
        <v>0</v>
      </c>
      <c r="H391">
        <v>155</v>
      </c>
      <c r="I391">
        <v>155</v>
      </c>
      <c r="J391">
        <v>255.25627906976743</v>
      </c>
      <c r="K391">
        <v>255.25627906976746</v>
      </c>
      <c r="L391">
        <v>300</v>
      </c>
      <c r="M391">
        <v>222.05116279069765</v>
      </c>
      <c r="N391">
        <v>199.25627906976743</v>
      </c>
      <c r="P391" s="2">
        <v>24</v>
      </c>
      <c r="Q391" s="9">
        <v>1541.82</v>
      </c>
      <c r="R391" s="11">
        <v>14.669995</v>
      </c>
    </row>
    <row r="393" spans="2:21" x14ac:dyDescent="0.25">
      <c r="B393" s="1" t="s">
        <v>0</v>
      </c>
      <c r="C393" s="2">
        <v>1</v>
      </c>
      <c r="D393" s="2">
        <v>2</v>
      </c>
      <c r="E393" s="2">
        <v>3</v>
      </c>
      <c r="F393" s="2">
        <v>4</v>
      </c>
      <c r="G393" s="2">
        <v>5</v>
      </c>
      <c r="H393" s="2">
        <v>6</v>
      </c>
      <c r="I393" s="2">
        <v>7</v>
      </c>
      <c r="J393" s="2">
        <v>8</v>
      </c>
      <c r="K393" s="2">
        <v>9</v>
      </c>
      <c r="L393" s="2">
        <v>10</v>
      </c>
      <c r="M393" s="2">
        <v>11</v>
      </c>
      <c r="N393" s="2">
        <v>12</v>
      </c>
      <c r="P393" s="1" t="s">
        <v>0</v>
      </c>
      <c r="Q393" s="2" t="s">
        <v>1</v>
      </c>
      <c r="R393" s="2" t="s">
        <v>2</v>
      </c>
      <c r="T393" s="1" t="s">
        <v>5</v>
      </c>
      <c r="U393">
        <v>617037.71851083101</v>
      </c>
    </row>
    <row r="394" spans="2:21" x14ac:dyDescent="0.25">
      <c r="B394" s="2">
        <v>1</v>
      </c>
      <c r="C394">
        <v>60.8</v>
      </c>
      <c r="D394">
        <v>60.8</v>
      </c>
      <c r="E394">
        <v>0</v>
      </c>
      <c r="F394">
        <v>0</v>
      </c>
      <c r="G394">
        <v>0</v>
      </c>
      <c r="H394">
        <v>0</v>
      </c>
      <c r="I394">
        <v>108.50000000000004</v>
      </c>
      <c r="J394">
        <v>200</v>
      </c>
      <c r="K394">
        <v>200</v>
      </c>
      <c r="L394">
        <v>300</v>
      </c>
      <c r="M394">
        <v>277.90000000000003</v>
      </c>
      <c r="N394">
        <v>260.68999999999994</v>
      </c>
      <c r="P394" s="2">
        <v>1</v>
      </c>
      <c r="Q394" s="4">
        <v>1347.0900000000001</v>
      </c>
      <c r="R394" s="6">
        <v>21.694385</v>
      </c>
    </row>
    <row r="395" spans="2:21" x14ac:dyDescent="0.25">
      <c r="B395" s="2">
        <v>2</v>
      </c>
      <c r="C395">
        <v>151.92096000000001</v>
      </c>
      <c r="D395">
        <v>152</v>
      </c>
      <c r="E395">
        <v>0</v>
      </c>
      <c r="F395">
        <v>0</v>
      </c>
      <c r="G395">
        <v>0</v>
      </c>
      <c r="H395">
        <v>0</v>
      </c>
      <c r="I395">
        <v>155</v>
      </c>
      <c r="J395">
        <v>226.26744186046511</v>
      </c>
      <c r="K395">
        <v>226.26744186046497</v>
      </c>
      <c r="L395">
        <v>300</v>
      </c>
      <c r="M395">
        <v>195.69767441860452</v>
      </c>
      <c r="N395">
        <v>170.26744186046491</v>
      </c>
      <c r="P395" s="2">
        <v>2</v>
      </c>
      <c r="Q395" s="7">
        <v>1273.4999999999995</v>
      </c>
      <c r="R395" s="8">
        <v>18.250250000000001</v>
      </c>
    </row>
    <row r="396" spans="2:21" x14ac:dyDescent="0.25">
      <c r="B396" s="2">
        <v>3</v>
      </c>
      <c r="C396">
        <v>152</v>
      </c>
      <c r="D396">
        <v>150.64568</v>
      </c>
      <c r="E396">
        <v>0</v>
      </c>
      <c r="F396">
        <v>0</v>
      </c>
      <c r="G396">
        <v>0</v>
      </c>
      <c r="H396">
        <v>108.5</v>
      </c>
      <c r="I396">
        <v>151.12142857142859</v>
      </c>
      <c r="J396">
        <v>177.23357142857142</v>
      </c>
      <c r="K396">
        <v>177.23357142857142</v>
      </c>
      <c r="L396">
        <v>300</v>
      </c>
      <c r="M396">
        <v>151.12142857142862</v>
      </c>
      <c r="N396">
        <v>140</v>
      </c>
      <c r="P396" s="2">
        <v>3</v>
      </c>
      <c r="Q396" s="7">
        <v>1205.21</v>
      </c>
      <c r="R396" s="8">
        <v>18.645340000000001</v>
      </c>
    </row>
    <row r="397" spans="2:21" x14ac:dyDescent="0.25">
      <c r="B397" s="2">
        <v>4</v>
      </c>
      <c r="C397">
        <v>151.84952000000001</v>
      </c>
      <c r="D397">
        <v>152</v>
      </c>
      <c r="E397">
        <v>0</v>
      </c>
      <c r="F397">
        <v>0</v>
      </c>
      <c r="G397">
        <v>0</v>
      </c>
      <c r="H397">
        <v>137.15576923076927</v>
      </c>
      <c r="I397">
        <v>137.15576923076929</v>
      </c>
      <c r="J397">
        <v>161.87134615384616</v>
      </c>
      <c r="K397">
        <v>161.87134615384616</v>
      </c>
      <c r="L397">
        <v>300</v>
      </c>
      <c r="M397">
        <v>137.15576923076929</v>
      </c>
      <c r="N397">
        <v>140</v>
      </c>
      <c r="P397" s="2">
        <v>4</v>
      </c>
      <c r="Q397" s="7">
        <v>1175.2100000000003</v>
      </c>
      <c r="R397" s="8">
        <v>18.346450000000001</v>
      </c>
    </row>
    <row r="398" spans="2:21" x14ac:dyDescent="0.25">
      <c r="B398" s="2">
        <v>5</v>
      </c>
      <c r="C398">
        <v>148.16200000000001</v>
      </c>
      <c r="D398">
        <v>152</v>
      </c>
      <c r="E398">
        <v>0</v>
      </c>
      <c r="F398">
        <v>0</v>
      </c>
      <c r="G398">
        <v>0</v>
      </c>
      <c r="H398">
        <v>138.93269230769232</v>
      </c>
      <c r="I398">
        <v>138.93269230769229</v>
      </c>
      <c r="J398">
        <v>163.82596153846154</v>
      </c>
      <c r="K398">
        <v>163.82596153846154</v>
      </c>
      <c r="L398">
        <v>300</v>
      </c>
      <c r="M398">
        <v>138.93269230769229</v>
      </c>
      <c r="N398">
        <v>140</v>
      </c>
      <c r="P398" s="2">
        <v>5</v>
      </c>
      <c r="Q398" s="7">
        <v>1184.45</v>
      </c>
      <c r="R398" s="8">
        <v>17.986902000000001</v>
      </c>
    </row>
    <row r="399" spans="2:21" x14ac:dyDescent="0.25">
      <c r="B399" s="2">
        <v>6</v>
      </c>
      <c r="C399">
        <v>121.07560000000001</v>
      </c>
      <c r="D399">
        <v>118.03408</v>
      </c>
      <c r="E399">
        <v>0</v>
      </c>
      <c r="F399">
        <v>0</v>
      </c>
      <c r="G399">
        <v>0</v>
      </c>
      <c r="H399">
        <v>155</v>
      </c>
      <c r="I399">
        <v>155</v>
      </c>
      <c r="J399">
        <v>227.173023255814</v>
      </c>
      <c r="K399">
        <v>227.17302325581394</v>
      </c>
      <c r="L399">
        <v>300</v>
      </c>
      <c r="M399">
        <v>196.52093023255821</v>
      </c>
      <c r="N399">
        <v>171.17302325581392</v>
      </c>
      <c r="P399" s="2">
        <v>6</v>
      </c>
      <c r="Q399" s="7">
        <v>1432.04</v>
      </c>
      <c r="R399" s="8">
        <v>15.516211999999999</v>
      </c>
    </row>
    <row r="400" spans="2:21" x14ac:dyDescent="0.25">
      <c r="B400" s="2">
        <v>7</v>
      </c>
      <c r="C400">
        <v>151.48776000000001</v>
      </c>
      <c r="D400">
        <v>152</v>
      </c>
      <c r="E400">
        <v>0</v>
      </c>
      <c r="F400">
        <v>0</v>
      </c>
      <c r="G400">
        <v>0</v>
      </c>
      <c r="H400">
        <v>155</v>
      </c>
      <c r="I400">
        <v>155</v>
      </c>
      <c r="J400">
        <v>259.25465116279082</v>
      </c>
      <c r="K400">
        <v>259.25465116279082</v>
      </c>
      <c r="L400">
        <v>300</v>
      </c>
      <c r="M400">
        <v>225.68604651162806</v>
      </c>
      <c r="N400">
        <v>203.25465116279076</v>
      </c>
      <c r="P400" s="2">
        <v>7</v>
      </c>
      <c r="Q400" s="7">
        <v>1557.4500000000007</v>
      </c>
      <c r="R400" s="8">
        <v>18.284022</v>
      </c>
    </row>
    <row r="401" spans="2:18" x14ac:dyDescent="0.25">
      <c r="B401" s="2">
        <v>8</v>
      </c>
      <c r="C401">
        <v>151.32512</v>
      </c>
      <c r="D401">
        <v>151.06672</v>
      </c>
      <c r="E401">
        <v>0</v>
      </c>
      <c r="F401">
        <v>0</v>
      </c>
      <c r="G401">
        <v>0</v>
      </c>
      <c r="H401">
        <v>155</v>
      </c>
      <c r="I401">
        <v>155</v>
      </c>
      <c r="J401">
        <v>336.39279069767451</v>
      </c>
      <c r="K401">
        <v>336.39279069767451</v>
      </c>
      <c r="L401">
        <v>300</v>
      </c>
      <c r="M401">
        <v>295.81162790697687</v>
      </c>
      <c r="N401">
        <v>280.39279069767451</v>
      </c>
      <c r="P401" s="2">
        <v>8</v>
      </c>
      <c r="Q401" s="7">
        <v>1858.9900000000002</v>
      </c>
      <c r="R401" s="8">
        <v>18.228311999999999</v>
      </c>
    </row>
    <row r="402" spans="2:18" x14ac:dyDescent="0.25">
      <c r="B402" s="2">
        <v>9</v>
      </c>
      <c r="C402">
        <v>150.60007999999999</v>
      </c>
      <c r="D402">
        <v>152</v>
      </c>
      <c r="E402">
        <v>0</v>
      </c>
      <c r="F402">
        <v>0</v>
      </c>
      <c r="G402">
        <v>0</v>
      </c>
      <c r="H402">
        <v>155</v>
      </c>
      <c r="I402">
        <v>155</v>
      </c>
      <c r="J402">
        <v>399.99999999999989</v>
      </c>
      <c r="K402">
        <v>400</v>
      </c>
      <c r="L402">
        <v>300</v>
      </c>
      <c r="M402">
        <v>310</v>
      </c>
      <c r="N402">
        <v>350</v>
      </c>
      <c r="P402" s="2">
        <v>9</v>
      </c>
      <c r="Q402" s="7">
        <v>2070</v>
      </c>
      <c r="R402" s="8">
        <v>18.63505</v>
      </c>
    </row>
    <row r="403" spans="2:18" x14ac:dyDescent="0.25">
      <c r="B403" s="2">
        <v>10</v>
      </c>
      <c r="C403">
        <v>152</v>
      </c>
      <c r="D403">
        <v>148.02215999999999</v>
      </c>
      <c r="E403">
        <v>0</v>
      </c>
      <c r="F403">
        <v>0</v>
      </c>
      <c r="G403">
        <v>0</v>
      </c>
      <c r="H403">
        <v>155</v>
      </c>
      <c r="I403">
        <v>155</v>
      </c>
      <c r="J403">
        <v>399.99999999999983</v>
      </c>
      <c r="K403">
        <v>399.99999999999983</v>
      </c>
      <c r="L403">
        <v>300</v>
      </c>
      <c r="M403">
        <v>310</v>
      </c>
      <c r="N403">
        <v>346.29999999999995</v>
      </c>
      <c r="P403" s="2">
        <v>10</v>
      </c>
      <c r="Q403" s="7">
        <v>2066.2999999999993</v>
      </c>
      <c r="R403" s="8">
        <v>18.16545</v>
      </c>
    </row>
    <row r="404" spans="2:18" x14ac:dyDescent="0.25">
      <c r="B404" s="2">
        <v>11</v>
      </c>
      <c r="C404">
        <v>152</v>
      </c>
      <c r="D404">
        <v>148.94176000000002</v>
      </c>
      <c r="E404">
        <v>0</v>
      </c>
      <c r="F404">
        <v>0</v>
      </c>
      <c r="G404">
        <v>0</v>
      </c>
      <c r="H404">
        <v>155</v>
      </c>
      <c r="I404">
        <v>155</v>
      </c>
      <c r="J404">
        <v>385.73666666666668</v>
      </c>
      <c r="K404">
        <v>385.73666666666668</v>
      </c>
      <c r="L404">
        <v>300</v>
      </c>
      <c r="M404">
        <v>310</v>
      </c>
      <c r="N404">
        <v>329.73666666666662</v>
      </c>
      <c r="P404" s="2">
        <v>11</v>
      </c>
      <c r="Q404" s="7">
        <v>2021.21</v>
      </c>
      <c r="R404" s="8">
        <v>19.0809</v>
      </c>
    </row>
    <row r="405" spans="2:18" x14ac:dyDescent="0.25">
      <c r="B405" s="2">
        <v>12</v>
      </c>
      <c r="C405">
        <v>152</v>
      </c>
      <c r="D405">
        <v>151.37071999999998</v>
      </c>
      <c r="E405">
        <v>0</v>
      </c>
      <c r="F405">
        <v>0</v>
      </c>
      <c r="G405">
        <v>0</v>
      </c>
      <c r="H405">
        <v>155</v>
      </c>
      <c r="I405">
        <v>155</v>
      </c>
      <c r="J405">
        <v>400</v>
      </c>
      <c r="K405">
        <v>400</v>
      </c>
      <c r="L405">
        <v>300</v>
      </c>
      <c r="M405">
        <v>310</v>
      </c>
      <c r="N405">
        <v>350</v>
      </c>
      <c r="P405" s="2">
        <v>12</v>
      </c>
      <c r="Q405" s="7">
        <v>2070</v>
      </c>
      <c r="R405" s="8">
        <v>18.488292000000001</v>
      </c>
    </row>
    <row r="406" spans="2:18" x14ac:dyDescent="0.25">
      <c r="B406" s="2">
        <v>13</v>
      </c>
      <c r="C406">
        <v>152</v>
      </c>
      <c r="D406">
        <v>150.62440000000001</v>
      </c>
      <c r="E406">
        <v>0</v>
      </c>
      <c r="F406">
        <v>0</v>
      </c>
      <c r="G406">
        <v>0</v>
      </c>
      <c r="H406">
        <v>155</v>
      </c>
      <c r="I406">
        <v>155</v>
      </c>
      <c r="J406">
        <v>400</v>
      </c>
      <c r="K406">
        <v>400</v>
      </c>
      <c r="L406">
        <v>300</v>
      </c>
      <c r="M406">
        <v>310</v>
      </c>
      <c r="N406">
        <v>350</v>
      </c>
      <c r="P406" s="2">
        <v>13</v>
      </c>
      <c r="Q406" s="7">
        <v>2070</v>
      </c>
      <c r="R406" s="8">
        <v>18.736799999999999</v>
      </c>
    </row>
    <row r="407" spans="2:18" x14ac:dyDescent="0.25">
      <c r="B407" s="2">
        <v>14</v>
      </c>
      <c r="C407">
        <v>151.30992000000001</v>
      </c>
      <c r="D407">
        <v>149.66679999999999</v>
      </c>
      <c r="E407">
        <v>0</v>
      </c>
      <c r="F407">
        <v>0</v>
      </c>
      <c r="G407">
        <v>0</v>
      </c>
      <c r="H407">
        <v>155</v>
      </c>
      <c r="I407">
        <v>155</v>
      </c>
      <c r="J407">
        <v>385.64000000000004</v>
      </c>
      <c r="K407">
        <v>385.6400000000001</v>
      </c>
      <c r="L407">
        <v>300</v>
      </c>
      <c r="M407">
        <v>310</v>
      </c>
      <c r="N407">
        <v>329.64000000000004</v>
      </c>
      <c r="P407" s="2">
        <v>14</v>
      </c>
      <c r="Q407" s="7">
        <v>2020.9200000000003</v>
      </c>
      <c r="R407" s="8">
        <v>18.12801</v>
      </c>
    </row>
    <row r="408" spans="2:18" x14ac:dyDescent="0.25">
      <c r="B408" s="2">
        <v>15</v>
      </c>
      <c r="C408">
        <v>152</v>
      </c>
      <c r="D408">
        <v>152</v>
      </c>
      <c r="E408">
        <v>0</v>
      </c>
      <c r="F408">
        <v>0</v>
      </c>
      <c r="G408">
        <v>0</v>
      </c>
      <c r="H408">
        <v>155</v>
      </c>
      <c r="I408">
        <v>155</v>
      </c>
      <c r="J408">
        <v>365.34333333333319</v>
      </c>
      <c r="K408">
        <v>365.34333333333319</v>
      </c>
      <c r="L408">
        <v>300</v>
      </c>
      <c r="M408">
        <v>310</v>
      </c>
      <c r="N408">
        <v>309.34333333333313</v>
      </c>
      <c r="P408" s="2">
        <v>15</v>
      </c>
      <c r="Q408" s="7">
        <v>1960.0299999999997</v>
      </c>
      <c r="R408" s="8">
        <v>19.212250000000001</v>
      </c>
    </row>
    <row r="409" spans="2:18" x14ac:dyDescent="0.25">
      <c r="B409" s="2">
        <v>16</v>
      </c>
      <c r="C409">
        <v>150.55295999999998</v>
      </c>
      <c r="D409">
        <v>152</v>
      </c>
      <c r="E409">
        <v>0</v>
      </c>
      <c r="F409">
        <v>0</v>
      </c>
      <c r="G409">
        <v>0</v>
      </c>
      <c r="H409">
        <v>155</v>
      </c>
      <c r="I409">
        <v>155</v>
      </c>
      <c r="J409">
        <v>390.57666666666665</v>
      </c>
      <c r="K409">
        <v>390.57666666666665</v>
      </c>
      <c r="L409">
        <v>300</v>
      </c>
      <c r="M409">
        <v>310</v>
      </c>
      <c r="N409">
        <v>334.57666666666665</v>
      </c>
      <c r="P409" s="2">
        <v>16</v>
      </c>
      <c r="Q409" s="7">
        <v>2035.7299999999998</v>
      </c>
      <c r="R409" s="8">
        <v>18.094608000000001</v>
      </c>
    </row>
    <row r="410" spans="2:18" x14ac:dyDescent="0.25">
      <c r="B410" s="2">
        <v>17</v>
      </c>
      <c r="C410">
        <v>147.83367999999999</v>
      </c>
      <c r="D410">
        <v>148.04496</v>
      </c>
      <c r="E410">
        <v>0</v>
      </c>
      <c r="F410">
        <v>0</v>
      </c>
      <c r="G410">
        <v>0</v>
      </c>
      <c r="H410">
        <v>155</v>
      </c>
      <c r="I410">
        <v>155</v>
      </c>
      <c r="J410">
        <v>400</v>
      </c>
      <c r="K410">
        <v>400</v>
      </c>
      <c r="L410">
        <v>300</v>
      </c>
      <c r="M410">
        <v>310</v>
      </c>
      <c r="N410">
        <v>350</v>
      </c>
      <c r="P410" s="2">
        <v>17</v>
      </c>
      <c r="Q410" s="7">
        <v>2070</v>
      </c>
      <c r="R410" s="8">
        <v>18.58325</v>
      </c>
    </row>
    <row r="411" spans="2:18" x14ac:dyDescent="0.25">
      <c r="B411" s="2">
        <v>18</v>
      </c>
      <c r="C411">
        <v>151.36616000000001</v>
      </c>
      <c r="D411">
        <v>152</v>
      </c>
      <c r="E411">
        <v>0</v>
      </c>
      <c r="F411">
        <v>0</v>
      </c>
      <c r="G411">
        <v>0</v>
      </c>
      <c r="H411">
        <v>155</v>
      </c>
      <c r="I411">
        <v>155</v>
      </c>
      <c r="J411">
        <v>372.88333333333327</v>
      </c>
      <c r="K411">
        <v>372.88333333333327</v>
      </c>
      <c r="L411">
        <v>300</v>
      </c>
      <c r="M411">
        <v>310</v>
      </c>
      <c r="N411">
        <v>316.88333333333316</v>
      </c>
      <c r="P411" s="2">
        <v>18</v>
      </c>
      <c r="Q411" s="7">
        <v>1982.6499999999996</v>
      </c>
      <c r="R411" s="8">
        <v>20.504960000000001</v>
      </c>
    </row>
    <row r="412" spans="2:18" x14ac:dyDescent="0.25">
      <c r="B412" s="2">
        <v>19</v>
      </c>
      <c r="C412">
        <v>151.6276</v>
      </c>
      <c r="D412">
        <v>151.38592</v>
      </c>
      <c r="E412">
        <v>0</v>
      </c>
      <c r="F412">
        <v>0</v>
      </c>
      <c r="G412">
        <v>0</v>
      </c>
      <c r="H412">
        <v>154.99999999999986</v>
      </c>
      <c r="I412">
        <v>155</v>
      </c>
      <c r="J412">
        <v>400</v>
      </c>
      <c r="K412">
        <v>400</v>
      </c>
      <c r="L412">
        <v>300</v>
      </c>
      <c r="M412">
        <v>310</v>
      </c>
      <c r="N412">
        <v>350</v>
      </c>
      <c r="P412" s="2">
        <v>19</v>
      </c>
      <c r="Q412" s="7">
        <v>2070</v>
      </c>
      <c r="R412" s="8">
        <v>18.81606</v>
      </c>
    </row>
    <row r="413" spans="2:18" x14ac:dyDescent="0.25">
      <c r="B413" s="2">
        <v>20</v>
      </c>
      <c r="C413">
        <v>152</v>
      </c>
      <c r="D413">
        <v>152</v>
      </c>
      <c r="E413">
        <v>0</v>
      </c>
      <c r="F413">
        <v>0</v>
      </c>
      <c r="G413">
        <v>0</v>
      </c>
      <c r="H413">
        <v>155</v>
      </c>
      <c r="I413">
        <v>155</v>
      </c>
      <c r="J413">
        <v>400</v>
      </c>
      <c r="K413">
        <v>400</v>
      </c>
      <c r="L413">
        <v>300</v>
      </c>
      <c r="M413">
        <v>310</v>
      </c>
      <c r="N413">
        <v>350</v>
      </c>
      <c r="P413" s="2">
        <v>20</v>
      </c>
      <c r="Q413" s="7">
        <v>2070</v>
      </c>
      <c r="R413" s="8">
        <v>19.232600000000001</v>
      </c>
    </row>
    <row r="414" spans="2:18" x14ac:dyDescent="0.25">
      <c r="B414" s="2">
        <v>21</v>
      </c>
      <c r="C414">
        <v>152</v>
      </c>
      <c r="D414">
        <v>151.28255999999999</v>
      </c>
      <c r="E414">
        <v>0</v>
      </c>
      <c r="F414">
        <v>0</v>
      </c>
      <c r="G414">
        <v>0</v>
      </c>
      <c r="H414">
        <v>155</v>
      </c>
      <c r="I414">
        <v>155</v>
      </c>
      <c r="J414">
        <v>357.94333333333338</v>
      </c>
      <c r="K414">
        <v>357.94333333333338</v>
      </c>
      <c r="L414">
        <v>300</v>
      </c>
      <c r="M414">
        <v>310</v>
      </c>
      <c r="N414">
        <v>301.94333333333338</v>
      </c>
      <c r="P414" s="2">
        <v>21</v>
      </c>
      <c r="Q414" s="7">
        <v>1937.8300000000002</v>
      </c>
      <c r="R414" s="8">
        <v>18.672049999999999</v>
      </c>
    </row>
    <row r="415" spans="2:18" x14ac:dyDescent="0.25">
      <c r="B415" s="2">
        <v>22</v>
      </c>
      <c r="C415">
        <v>148.99343999999999</v>
      </c>
      <c r="D415">
        <v>151.34944000000002</v>
      </c>
      <c r="E415">
        <v>0</v>
      </c>
      <c r="F415">
        <v>0</v>
      </c>
      <c r="G415">
        <v>0</v>
      </c>
      <c r="H415">
        <v>155</v>
      </c>
      <c r="I415">
        <v>155</v>
      </c>
      <c r="J415">
        <v>329.23511627906976</v>
      </c>
      <c r="K415">
        <v>329.23511627906981</v>
      </c>
      <c r="L415">
        <v>300</v>
      </c>
      <c r="M415">
        <v>289.30465116279078</v>
      </c>
      <c r="N415">
        <v>273.23511627906981</v>
      </c>
      <c r="P415" s="2">
        <v>22</v>
      </c>
      <c r="Q415" s="7">
        <v>1831.0100000000002</v>
      </c>
      <c r="R415" s="8">
        <v>17.723025</v>
      </c>
    </row>
    <row r="416" spans="2:18" x14ac:dyDescent="0.25">
      <c r="B416" s="2">
        <v>23</v>
      </c>
      <c r="C416">
        <v>151.19744</v>
      </c>
      <c r="D416">
        <v>152</v>
      </c>
      <c r="E416">
        <v>0</v>
      </c>
      <c r="F416">
        <v>0</v>
      </c>
      <c r="G416">
        <v>0</v>
      </c>
      <c r="H416">
        <v>108.49999999999999</v>
      </c>
      <c r="I416">
        <v>108.49999999999999</v>
      </c>
      <c r="J416">
        <v>357.69000000000011</v>
      </c>
      <c r="K416">
        <v>200</v>
      </c>
      <c r="L416">
        <v>300</v>
      </c>
      <c r="M416">
        <v>216.99999999999997</v>
      </c>
      <c r="N416">
        <v>240</v>
      </c>
      <c r="P416" s="2">
        <v>23</v>
      </c>
      <c r="Q416" s="7">
        <v>1531.69</v>
      </c>
      <c r="R416" s="8">
        <v>17.715250000000001</v>
      </c>
    </row>
    <row r="417" spans="2:21" x14ac:dyDescent="0.25">
      <c r="B417" s="2">
        <v>24</v>
      </c>
      <c r="C417">
        <v>123.79792</v>
      </c>
      <c r="D417">
        <v>122.10768</v>
      </c>
      <c r="E417">
        <v>0</v>
      </c>
      <c r="F417">
        <v>0</v>
      </c>
      <c r="G417">
        <v>0</v>
      </c>
      <c r="H417">
        <v>155</v>
      </c>
      <c r="I417">
        <v>155</v>
      </c>
      <c r="J417">
        <v>255.25627906976743</v>
      </c>
      <c r="K417">
        <v>255.25627906976746</v>
      </c>
      <c r="L417">
        <v>300</v>
      </c>
      <c r="M417">
        <v>222.05116279069765</v>
      </c>
      <c r="N417">
        <v>199.25627906976743</v>
      </c>
      <c r="P417" s="2">
        <v>24</v>
      </c>
      <c r="Q417" s="9">
        <v>1541.82</v>
      </c>
      <c r="R417" s="11">
        <v>14.90485</v>
      </c>
    </row>
    <row r="419" spans="2:21" x14ac:dyDescent="0.25">
      <c r="B419" s="1" t="s">
        <v>0</v>
      </c>
      <c r="C419" s="2">
        <v>1</v>
      </c>
      <c r="D419" s="2">
        <v>2</v>
      </c>
      <c r="E419" s="2">
        <v>3</v>
      </c>
      <c r="F419" s="2">
        <v>4</v>
      </c>
      <c r="G419" s="2">
        <v>5</v>
      </c>
      <c r="H419" s="2">
        <v>6</v>
      </c>
      <c r="I419" s="2">
        <v>7</v>
      </c>
      <c r="J419" s="2">
        <v>8</v>
      </c>
      <c r="K419" s="2">
        <v>9</v>
      </c>
      <c r="L419" s="2">
        <v>10</v>
      </c>
      <c r="M419" s="2">
        <v>11</v>
      </c>
      <c r="N419" s="2">
        <v>12</v>
      </c>
      <c r="P419" s="1" t="s">
        <v>0</v>
      </c>
      <c r="Q419" s="2" t="s">
        <v>1</v>
      </c>
      <c r="R419" s="2" t="s">
        <v>2</v>
      </c>
      <c r="T419" s="1" t="s">
        <v>5</v>
      </c>
      <c r="U419">
        <v>611070.19327422092</v>
      </c>
    </row>
    <row r="420" spans="2:21" x14ac:dyDescent="0.25">
      <c r="B420" s="2">
        <v>1</v>
      </c>
      <c r="C420">
        <v>60.8</v>
      </c>
      <c r="D420">
        <v>60.8</v>
      </c>
      <c r="E420">
        <v>0</v>
      </c>
      <c r="F420">
        <v>0</v>
      </c>
      <c r="G420">
        <v>0</v>
      </c>
      <c r="H420">
        <v>0</v>
      </c>
      <c r="I420">
        <v>108.50000000000004</v>
      </c>
      <c r="J420">
        <v>200</v>
      </c>
      <c r="K420">
        <v>200</v>
      </c>
      <c r="L420">
        <v>300</v>
      </c>
      <c r="M420">
        <v>277.90000000000003</v>
      </c>
      <c r="N420">
        <v>260.68999999999994</v>
      </c>
      <c r="P420" s="2">
        <v>1</v>
      </c>
      <c r="Q420" s="4">
        <v>1347.0900000000001</v>
      </c>
      <c r="R420" s="6">
        <v>21.340489999999999</v>
      </c>
    </row>
    <row r="421" spans="2:21" x14ac:dyDescent="0.25">
      <c r="B421" s="2">
        <v>2</v>
      </c>
      <c r="C421">
        <v>151.90879999999999</v>
      </c>
      <c r="D421">
        <v>152</v>
      </c>
      <c r="E421">
        <v>0</v>
      </c>
      <c r="F421">
        <v>0</v>
      </c>
      <c r="G421">
        <v>0</v>
      </c>
      <c r="H421">
        <v>0</v>
      </c>
      <c r="I421">
        <v>155</v>
      </c>
      <c r="J421">
        <v>226.26744186046511</v>
      </c>
      <c r="K421">
        <v>226.26744186046497</v>
      </c>
      <c r="L421">
        <v>300</v>
      </c>
      <c r="M421">
        <v>195.69767441860452</v>
      </c>
      <c r="N421">
        <v>170.26744186046491</v>
      </c>
      <c r="P421" s="2">
        <v>2</v>
      </c>
      <c r="Q421" s="7">
        <v>1273.4999999999995</v>
      </c>
      <c r="R421" s="8">
        <v>17.622774</v>
      </c>
    </row>
    <row r="422" spans="2:21" x14ac:dyDescent="0.25">
      <c r="B422" s="2">
        <v>3</v>
      </c>
      <c r="C422">
        <v>152</v>
      </c>
      <c r="D422">
        <v>147.69080000000002</v>
      </c>
      <c r="E422">
        <v>0</v>
      </c>
      <c r="F422">
        <v>0</v>
      </c>
      <c r="G422">
        <v>0</v>
      </c>
      <c r="H422">
        <v>108.5</v>
      </c>
      <c r="I422">
        <v>151.12142857142859</v>
      </c>
      <c r="J422">
        <v>177.23357142857142</v>
      </c>
      <c r="K422">
        <v>177.23357142857142</v>
      </c>
      <c r="L422">
        <v>300</v>
      </c>
      <c r="M422">
        <v>151.12142857142862</v>
      </c>
      <c r="N422">
        <v>140</v>
      </c>
      <c r="P422" s="2">
        <v>3</v>
      </c>
      <c r="Q422" s="7">
        <v>1205.21</v>
      </c>
      <c r="R422" s="8">
        <v>17.930199999999999</v>
      </c>
    </row>
    <row r="423" spans="2:21" x14ac:dyDescent="0.25">
      <c r="B423" s="2">
        <v>4</v>
      </c>
      <c r="C423">
        <v>150.20336</v>
      </c>
      <c r="D423">
        <v>152</v>
      </c>
      <c r="E423">
        <v>0</v>
      </c>
      <c r="F423">
        <v>0</v>
      </c>
      <c r="G423">
        <v>0</v>
      </c>
      <c r="H423">
        <v>137.15576923076927</v>
      </c>
      <c r="I423">
        <v>137.15576923076929</v>
      </c>
      <c r="J423">
        <v>161.87134615384616</v>
      </c>
      <c r="K423">
        <v>161.87134615384616</v>
      </c>
      <c r="L423">
        <v>300</v>
      </c>
      <c r="M423">
        <v>137.15576923076929</v>
      </c>
      <c r="N423">
        <v>140</v>
      </c>
      <c r="P423" s="2">
        <v>4</v>
      </c>
      <c r="Q423" s="7">
        <v>1175.2100000000003</v>
      </c>
      <c r="R423" s="8">
        <v>18.979150000000001</v>
      </c>
    </row>
    <row r="424" spans="2:21" x14ac:dyDescent="0.25">
      <c r="B424" s="2">
        <v>5</v>
      </c>
      <c r="C424">
        <v>150.55448000000001</v>
      </c>
      <c r="D424">
        <v>152</v>
      </c>
      <c r="E424">
        <v>0</v>
      </c>
      <c r="F424">
        <v>0</v>
      </c>
      <c r="G424">
        <v>0</v>
      </c>
      <c r="H424">
        <v>138.93269230769232</v>
      </c>
      <c r="I424">
        <v>138.93269230769229</v>
      </c>
      <c r="J424">
        <v>163.82596153846154</v>
      </c>
      <c r="K424">
        <v>163.82596153846154</v>
      </c>
      <c r="L424">
        <v>300</v>
      </c>
      <c r="M424">
        <v>138.93269230769229</v>
      </c>
      <c r="N424">
        <v>140</v>
      </c>
      <c r="P424" s="2">
        <v>5</v>
      </c>
      <c r="Q424" s="7">
        <v>1184.45</v>
      </c>
      <c r="R424" s="8">
        <v>17.70635</v>
      </c>
    </row>
    <row r="425" spans="2:21" x14ac:dyDescent="0.25">
      <c r="B425" s="2">
        <v>6</v>
      </c>
      <c r="C425">
        <v>124.91663999999999</v>
      </c>
      <c r="D425">
        <v>126.81815999999999</v>
      </c>
      <c r="E425">
        <v>0</v>
      </c>
      <c r="F425">
        <v>0</v>
      </c>
      <c r="G425">
        <v>0</v>
      </c>
      <c r="H425">
        <v>155</v>
      </c>
      <c r="I425">
        <v>155</v>
      </c>
      <c r="J425">
        <v>227.173023255814</v>
      </c>
      <c r="K425">
        <v>227.17302325581394</v>
      </c>
      <c r="L425">
        <v>300</v>
      </c>
      <c r="M425">
        <v>196.52093023255821</v>
      </c>
      <c r="N425">
        <v>171.17302325581392</v>
      </c>
      <c r="P425" s="2">
        <v>6</v>
      </c>
      <c r="Q425" s="7">
        <v>1432.04</v>
      </c>
      <c r="R425" s="8">
        <v>15.452992999999999</v>
      </c>
    </row>
    <row r="426" spans="2:21" x14ac:dyDescent="0.25">
      <c r="B426" s="2">
        <v>7</v>
      </c>
      <c r="C426">
        <v>150.98767999999998</v>
      </c>
      <c r="D426">
        <v>152</v>
      </c>
      <c r="E426">
        <v>0</v>
      </c>
      <c r="F426">
        <v>0</v>
      </c>
      <c r="G426">
        <v>0</v>
      </c>
      <c r="H426">
        <v>155</v>
      </c>
      <c r="I426">
        <v>155</v>
      </c>
      <c r="J426">
        <v>259.25465116279082</v>
      </c>
      <c r="K426">
        <v>259.25465116279082</v>
      </c>
      <c r="L426">
        <v>300</v>
      </c>
      <c r="M426">
        <v>225.68604651162806</v>
      </c>
      <c r="N426">
        <v>203.25465116279076</v>
      </c>
      <c r="P426" s="2">
        <v>7</v>
      </c>
      <c r="Q426" s="7">
        <v>1557.4500000000007</v>
      </c>
      <c r="R426" s="8">
        <v>17.943149999999999</v>
      </c>
    </row>
    <row r="427" spans="2:21" x14ac:dyDescent="0.25">
      <c r="B427" s="2">
        <v>8</v>
      </c>
      <c r="C427">
        <v>147.69688000000002</v>
      </c>
      <c r="D427">
        <v>151.98328000000001</v>
      </c>
      <c r="E427">
        <v>0</v>
      </c>
      <c r="F427">
        <v>0</v>
      </c>
      <c r="G427">
        <v>0</v>
      </c>
      <c r="H427">
        <v>155</v>
      </c>
      <c r="I427">
        <v>155</v>
      </c>
      <c r="J427">
        <v>336.39279069767451</v>
      </c>
      <c r="K427">
        <v>336.39279069767451</v>
      </c>
      <c r="L427">
        <v>300</v>
      </c>
      <c r="M427">
        <v>295.81162790697687</v>
      </c>
      <c r="N427">
        <v>280.39279069767451</v>
      </c>
      <c r="P427" s="2">
        <v>8</v>
      </c>
      <c r="Q427" s="7">
        <v>1858.9900000000002</v>
      </c>
      <c r="R427" s="8">
        <v>18.17239</v>
      </c>
    </row>
    <row r="428" spans="2:21" x14ac:dyDescent="0.25">
      <c r="B428" s="2">
        <v>9</v>
      </c>
      <c r="C428">
        <v>152</v>
      </c>
      <c r="D428">
        <v>152</v>
      </c>
      <c r="E428">
        <v>0</v>
      </c>
      <c r="F428">
        <v>0</v>
      </c>
      <c r="G428">
        <v>0</v>
      </c>
      <c r="H428">
        <v>155</v>
      </c>
      <c r="I428">
        <v>155</v>
      </c>
      <c r="J428">
        <v>399.99999999999989</v>
      </c>
      <c r="K428">
        <v>400</v>
      </c>
      <c r="L428">
        <v>300</v>
      </c>
      <c r="M428">
        <v>310</v>
      </c>
      <c r="N428">
        <v>350</v>
      </c>
      <c r="P428" s="2">
        <v>9</v>
      </c>
      <c r="Q428" s="7">
        <v>2070</v>
      </c>
      <c r="R428" s="8">
        <v>17.095464</v>
      </c>
    </row>
    <row r="429" spans="2:21" x14ac:dyDescent="0.25">
      <c r="B429" s="2">
        <v>10</v>
      </c>
      <c r="C429">
        <v>152</v>
      </c>
      <c r="D429">
        <v>145.92455999999999</v>
      </c>
      <c r="E429">
        <v>0</v>
      </c>
      <c r="F429">
        <v>0</v>
      </c>
      <c r="G429">
        <v>0</v>
      </c>
      <c r="H429">
        <v>155</v>
      </c>
      <c r="I429">
        <v>155</v>
      </c>
      <c r="J429">
        <v>399.99999999999983</v>
      </c>
      <c r="K429">
        <v>399.99999999999983</v>
      </c>
      <c r="L429">
        <v>300</v>
      </c>
      <c r="M429">
        <v>310</v>
      </c>
      <c r="N429">
        <v>346.29999999999995</v>
      </c>
      <c r="P429" s="2">
        <v>10</v>
      </c>
      <c r="Q429" s="7">
        <v>2066.2999999999993</v>
      </c>
      <c r="R429" s="8">
        <v>19.269600000000001</v>
      </c>
    </row>
    <row r="430" spans="2:21" x14ac:dyDescent="0.25">
      <c r="B430" s="2">
        <v>11</v>
      </c>
      <c r="C430">
        <v>152</v>
      </c>
      <c r="D430">
        <v>148.57695999999999</v>
      </c>
      <c r="E430">
        <v>0</v>
      </c>
      <c r="F430">
        <v>0</v>
      </c>
      <c r="G430">
        <v>0</v>
      </c>
      <c r="H430">
        <v>155</v>
      </c>
      <c r="I430">
        <v>155</v>
      </c>
      <c r="J430">
        <v>385.73666666666668</v>
      </c>
      <c r="K430">
        <v>385.73666666666668</v>
      </c>
      <c r="L430">
        <v>300</v>
      </c>
      <c r="M430">
        <v>310</v>
      </c>
      <c r="N430">
        <v>329.73666666666662</v>
      </c>
      <c r="P430" s="2">
        <v>11</v>
      </c>
      <c r="Q430" s="7">
        <v>2021.21</v>
      </c>
      <c r="R430" s="8">
        <v>18.313734</v>
      </c>
    </row>
    <row r="431" spans="2:21" x14ac:dyDescent="0.25">
      <c r="B431" s="2">
        <v>12</v>
      </c>
      <c r="C431">
        <v>148.91896</v>
      </c>
      <c r="D431">
        <v>152</v>
      </c>
      <c r="E431">
        <v>0</v>
      </c>
      <c r="F431">
        <v>0</v>
      </c>
      <c r="G431">
        <v>0</v>
      </c>
      <c r="H431">
        <v>155</v>
      </c>
      <c r="I431">
        <v>155</v>
      </c>
      <c r="J431">
        <v>400</v>
      </c>
      <c r="K431">
        <v>400</v>
      </c>
      <c r="L431">
        <v>300</v>
      </c>
      <c r="M431">
        <v>310</v>
      </c>
      <c r="N431">
        <v>350</v>
      </c>
      <c r="P431" s="2">
        <v>12</v>
      </c>
      <c r="Q431" s="7">
        <v>2070</v>
      </c>
      <c r="R431" s="8">
        <v>18.467798999999999</v>
      </c>
    </row>
    <row r="432" spans="2:21" x14ac:dyDescent="0.25">
      <c r="B432" s="2">
        <v>13</v>
      </c>
      <c r="C432">
        <v>148.40976000000001</v>
      </c>
      <c r="D432">
        <v>152</v>
      </c>
      <c r="E432">
        <v>0</v>
      </c>
      <c r="F432">
        <v>0</v>
      </c>
      <c r="G432">
        <v>0</v>
      </c>
      <c r="H432">
        <v>155</v>
      </c>
      <c r="I432">
        <v>155</v>
      </c>
      <c r="J432">
        <v>400</v>
      </c>
      <c r="K432">
        <v>400</v>
      </c>
      <c r="L432">
        <v>300</v>
      </c>
      <c r="M432">
        <v>310</v>
      </c>
      <c r="N432">
        <v>350</v>
      </c>
      <c r="P432" s="2">
        <v>13</v>
      </c>
      <c r="Q432" s="7">
        <v>2070</v>
      </c>
      <c r="R432" s="8">
        <v>19.177099999999999</v>
      </c>
    </row>
    <row r="433" spans="2:21" x14ac:dyDescent="0.25">
      <c r="B433" s="2">
        <v>14</v>
      </c>
      <c r="C433">
        <v>146.75904</v>
      </c>
      <c r="D433">
        <v>152</v>
      </c>
      <c r="E433">
        <v>0</v>
      </c>
      <c r="F433">
        <v>0</v>
      </c>
      <c r="G433">
        <v>0</v>
      </c>
      <c r="H433">
        <v>155</v>
      </c>
      <c r="I433">
        <v>155</v>
      </c>
      <c r="J433">
        <v>385.64000000000004</v>
      </c>
      <c r="K433">
        <v>385.6400000000001</v>
      </c>
      <c r="L433">
        <v>300</v>
      </c>
      <c r="M433">
        <v>310</v>
      </c>
      <c r="N433">
        <v>329.64000000000004</v>
      </c>
      <c r="P433" s="2">
        <v>14</v>
      </c>
      <c r="Q433" s="7">
        <v>2020.9200000000003</v>
      </c>
      <c r="R433" s="8">
        <v>18.304131000000002</v>
      </c>
    </row>
    <row r="434" spans="2:21" x14ac:dyDescent="0.25">
      <c r="B434" s="2">
        <v>15</v>
      </c>
      <c r="C434">
        <v>152</v>
      </c>
      <c r="D434">
        <v>150.94512</v>
      </c>
      <c r="E434">
        <v>0</v>
      </c>
      <c r="F434">
        <v>0</v>
      </c>
      <c r="G434">
        <v>0</v>
      </c>
      <c r="H434">
        <v>155</v>
      </c>
      <c r="I434">
        <v>155</v>
      </c>
      <c r="J434">
        <v>365.34333333333319</v>
      </c>
      <c r="K434">
        <v>365.34333333333319</v>
      </c>
      <c r="L434">
        <v>300</v>
      </c>
      <c r="M434">
        <v>310</v>
      </c>
      <c r="N434">
        <v>309.34333333333313</v>
      </c>
      <c r="P434" s="2">
        <v>15</v>
      </c>
      <c r="Q434" s="7">
        <v>1960.0299999999997</v>
      </c>
      <c r="R434" s="8">
        <v>18.2484</v>
      </c>
    </row>
    <row r="435" spans="2:21" x14ac:dyDescent="0.25">
      <c r="B435" s="2">
        <v>16</v>
      </c>
      <c r="C435">
        <v>152</v>
      </c>
      <c r="D435">
        <v>147.60416000000001</v>
      </c>
      <c r="E435">
        <v>0</v>
      </c>
      <c r="F435">
        <v>0</v>
      </c>
      <c r="G435">
        <v>0</v>
      </c>
      <c r="H435">
        <v>155</v>
      </c>
      <c r="I435">
        <v>155</v>
      </c>
      <c r="J435">
        <v>390.57666666666665</v>
      </c>
      <c r="K435">
        <v>390.57666666666665</v>
      </c>
      <c r="L435">
        <v>300</v>
      </c>
      <c r="M435">
        <v>310</v>
      </c>
      <c r="N435">
        <v>334.57666666666665</v>
      </c>
      <c r="P435" s="2">
        <v>16</v>
      </c>
      <c r="Q435" s="7">
        <v>2035.7299999999998</v>
      </c>
      <c r="R435" s="8">
        <v>18.16545</v>
      </c>
    </row>
    <row r="436" spans="2:21" x14ac:dyDescent="0.25">
      <c r="B436" s="2">
        <v>17</v>
      </c>
      <c r="C436">
        <v>152</v>
      </c>
      <c r="D436">
        <v>150.64112</v>
      </c>
      <c r="E436">
        <v>0</v>
      </c>
      <c r="F436">
        <v>0</v>
      </c>
      <c r="G436">
        <v>0</v>
      </c>
      <c r="H436">
        <v>155</v>
      </c>
      <c r="I436">
        <v>155</v>
      </c>
      <c r="J436">
        <v>400</v>
      </c>
      <c r="K436">
        <v>400</v>
      </c>
      <c r="L436">
        <v>300</v>
      </c>
      <c r="M436">
        <v>310</v>
      </c>
      <c r="N436">
        <v>350</v>
      </c>
      <c r="P436" s="2">
        <v>17</v>
      </c>
      <c r="Q436" s="7">
        <v>2070</v>
      </c>
      <c r="R436" s="8">
        <v>18.914950000000001</v>
      </c>
    </row>
    <row r="437" spans="2:21" x14ac:dyDescent="0.25">
      <c r="B437" s="2">
        <v>18</v>
      </c>
      <c r="C437">
        <v>152</v>
      </c>
      <c r="D437">
        <v>152</v>
      </c>
      <c r="E437">
        <v>0</v>
      </c>
      <c r="F437">
        <v>0</v>
      </c>
      <c r="G437">
        <v>0</v>
      </c>
      <c r="H437">
        <v>155</v>
      </c>
      <c r="I437">
        <v>155</v>
      </c>
      <c r="J437">
        <v>372.88333333333327</v>
      </c>
      <c r="K437">
        <v>372.88333333333327</v>
      </c>
      <c r="L437">
        <v>300</v>
      </c>
      <c r="M437">
        <v>310</v>
      </c>
      <c r="N437">
        <v>316.88333333333316</v>
      </c>
      <c r="P437" s="2">
        <v>18</v>
      </c>
      <c r="Q437" s="7">
        <v>1982.6499999999996</v>
      </c>
      <c r="R437" s="8">
        <v>20.41939</v>
      </c>
    </row>
    <row r="438" spans="2:21" x14ac:dyDescent="0.25">
      <c r="B438" s="2">
        <v>19</v>
      </c>
      <c r="C438">
        <v>152</v>
      </c>
      <c r="D438">
        <v>152</v>
      </c>
      <c r="E438">
        <v>0</v>
      </c>
      <c r="F438">
        <v>0</v>
      </c>
      <c r="G438">
        <v>0</v>
      </c>
      <c r="H438">
        <v>154.99999999999986</v>
      </c>
      <c r="I438">
        <v>155</v>
      </c>
      <c r="J438">
        <v>400</v>
      </c>
      <c r="K438">
        <v>400</v>
      </c>
      <c r="L438">
        <v>300</v>
      </c>
      <c r="M438">
        <v>310</v>
      </c>
      <c r="N438">
        <v>350</v>
      </c>
      <c r="P438" s="2">
        <v>19</v>
      </c>
      <c r="Q438" s="7">
        <v>2070</v>
      </c>
      <c r="R438" s="8">
        <v>18.5777</v>
      </c>
    </row>
    <row r="439" spans="2:21" x14ac:dyDescent="0.25">
      <c r="B439" s="2">
        <v>20</v>
      </c>
      <c r="C439">
        <v>148.13311999999999</v>
      </c>
      <c r="D439">
        <v>152</v>
      </c>
      <c r="E439">
        <v>0</v>
      </c>
      <c r="F439">
        <v>0</v>
      </c>
      <c r="G439">
        <v>0</v>
      </c>
      <c r="H439">
        <v>155</v>
      </c>
      <c r="I439">
        <v>155</v>
      </c>
      <c r="J439">
        <v>400</v>
      </c>
      <c r="K439">
        <v>400</v>
      </c>
      <c r="L439">
        <v>300</v>
      </c>
      <c r="M439">
        <v>310</v>
      </c>
      <c r="N439">
        <v>350</v>
      </c>
      <c r="P439" s="2">
        <v>20</v>
      </c>
      <c r="Q439" s="7">
        <v>2070</v>
      </c>
      <c r="R439" s="8">
        <v>18.76455</v>
      </c>
    </row>
    <row r="440" spans="2:21" x14ac:dyDescent="0.25">
      <c r="B440" s="2">
        <v>21</v>
      </c>
      <c r="C440">
        <v>150.78096000000002</v>
      </c>
      <c r="D440">
        <v>152</v>
      </c>
      <c r="E440">
        <v>0</v>
      </c>
      <c r="F440">
        <v>0</v>
      </c>
      <c r="G440">
        <v>0</v>
      </c>
      <c r="H440">
        <v>155</v>
      </c>
      <c r="I440">
        <v>155</v>
      </c>
      <c r="J440">
        <v>357.94333333333338</v>
      </c>
      <c r="K440">
        <v>357.94333333333338</v>
      </c>
      <c r="L440">
        <v>300</v>
      </c>
      <c r="M440">
        <v>310</v>
      </c>
      <c r="N440">
        <v>301.94333333333338</v>
      </c>
      <c r="P440" s="2">
        <v>21</v>
      </c>
      <c r="Q440" s="7">
        <v>1937.8300000000002</v>
      </c>
      <c r="R440" s="8">
        <v>18.109929999999999</v>
      </c>
    </row>
    <row r="441" spans="2:21" x14ac:dyDescent="0.25">
      <c r="B441" s="2">
        <v>22</v>
      </c>
      <c r="C441">
        <v>147.09496000000001</v>
      </c>
      <c r="D441">
        <v>152</v>
      </c>
      <c r="E441">
        <v>0</v>
      </c>
      <c r="F441">
        <v>0</v>
      </c>
      <c r="G441">
        <v>0</v>
      </c>
      <c r="H441">
        <v>155</v>
      </c>
      <c r="I441">
        <v>155</v>
      </c>
      <c r="J441">
        <v>329.23511627906976</v>
      </c>
      <c r="K441">
        <v>329.23511627906981</v>
      </c>
      <c r="L441">
        <v>300</v>
      </c>
      <c r="M441">
        <v>289.30465116279078</v>
      </c>
      <c r="N441">
        <v>273.23511627906981</v>
      </c>
      <c r="P441" s="2">
        <v>22</v>
      </c>
      <c r="Q441" s="7">
        <v>1831.0100000000002</v>
      </c>
      <c r="R441" s="8">
        <v>17.888500000000001</v>
      </c>
    </row>
    <row r="442" spans="2:21" x14ac:dyDescent="0.25">
      <c r="B442" s="2">
        <v>23</v>
      </c>
      <c r="C442">
        <v>152</v>
      </c>
      <c r="D442">
        <v>149.30503999999999</v>
      </c>
      <c r="E442">
        <v>0</v>
      </c>
      <c r="F442">
        <v>0</v>
      </c>
      <c r="G442">
        <v>0</v>
      </c>
      <c r="H442">
        <v>108.49999999999999</v>
      </c>
      <c r="I442">
        <v>108.49999999999999</v>
      </c>
      <c r="J442">
        <v>357.69000000000011</v>
      </c>
      <c r="K442">
        <v>200</v>
      </c>
      <c r="L442">
        <v>300</v>
      </c>
      <c r="M442">
        <v>216.99999999999997</v>
      </c>
      <c r="N442">
        <v>240</v>
      </c>
      <c r="P442" s="2">
        <v>23</v>
      </c>
      <c r="Q442" s="7">
        <v>1531.69</v>
      </c>
      <c r="R442" s="8">
        <v>18.396639</v>
      </c>
    </row>
    <row r="443" spans="2:21" x14ac:dyDescent="0.25">
      <c r="B443" s="2">
        <v>24</v>
      </c>
      <c r="C443">
        <v>118.408</v>
      </c>
      <c r="D443">
        <v>122.99687999999999</v>
      </c>
      <c r="E443">
        <v>0</v>
      </c>
      <c r="F443">
        <v>0</v>
      </c>
      <c r="G443">
        <v>0</v>
      </c>
      <c r="H443">
        <v>155</v>
      </c>
      <c r="I443">
        <v>155</v>
      </c>
      <c r="J443">
        <v>255.25627906976743</v>
      </c>
      <c r="K443">
        <v>255.25627906976746</v>
      </c>
      <c r="L443">
        <v>300</v>
      </c>
      <c r="M443">
        <v>222.05116279069765</v>
      </c>
      <c r="N443">
        <v>199.25627906976743</v>
      </c>
      <c r="P443" s="2">
        <v>24</v>
      </c>
      <c r="Q443" s="9">
        <v>1541.82</v>
      </c>
      <c r="R443" s="11">
        <v>15.001049999999999</v>
      </c>
    </row>
    <row r="445" spans="2:21" x14ac:dyDescent="0.25">
      <c r="B445" s="1" t="s">
        <v>0</v>
      </c>
      <c r="C445" s="2">
        <v>1</v>
      </c>
      <c r="D445" s="2">
        <v>2</v>
      </c>
      <c r="E445" s="2">
        <v>3</v>
      </c>
      <c r="F445" s="2">
        <v>4</v>
      </c>
      <c r="G445" s="2">
        <v>5</v>
      </c>
      <c r="H445" s="2">
        <v>6</v>
      </c>
      <c r="I445" s="2">
        <v>7</v>
      </c>
      <c r="J445" s="2">
        <v>8</v>
      </c>
      <c r="K445" s="2">
        <v>9</v>
      </c>
      <c r="L445" s="2">
        <v>10</v>
      </c>
      <c r="M445" s="2">
        <v>11</v>
      </c>
      <c r="N445" s="2">
        <v>12</v>
      </c>
      <c r="P445" s="1" t="s">
        <v>0</v>
      </c>
      <c r="Q445" s="2" t="s">
        <v>1</v>
      </c>
      <c r="R445" s="2" t="s">
        <v>2</v>
      </c>
      <c r="T445" s="1" t="s">
        <v>5</v>
      </c>
      <c r="U445">
        <v>612152.32055052125</v>
      </c>
    </row>
    <row r="446" spans="2:21" x14ac:dyDescent="0.25">
      <c r="B446" s="2">
        <v>1</v>
      </c>
      <c r="C446">
        <v>60.8</v>
      </c>
      <c r="D446">
        <v>60.8</v>
      </c>
      <c r="E446">
        <v>0</v>
      </c>
      <c r="F446">
        <v>0</v>
      </c>
      <c r="G446">
        <v>0</v>
      </c>
      <c r="H446">
        <v>0</v>
      </c>
      <c r="I446">
        <v>108.50000000000004</v>
      </c>
      <c r="J446">
        <v>200</v>
      </c>
      <c r="K446">
        <v>200</v>
      </c>
      <c r="L446">
        <v>300</v>
      </c>
      <c r="M446">
        <v>277.90000000000003</v>
      </c>
      <c r="N446">
        <v>260.68999999999994</v>
      </c>
      <c r="P446" s="2">
        <v>1</v>
      </c>
      <c r="Q446" s="4">
        <v>1347.0900000000001</v>
      </c>
      <c r="R446" s="6">
        <v>21.71518</v>
      </c>
    </row>
    <row r="447" spans="2:21" x14ac:dyDescent="0.25">
      <c r="B447" s="2">
        <v>2</v>
      </c>
      <c r="C447">
        <v>152</v>
      </c>
      <c r="D447">
        <v>152</v>
      </c>
      <c r="E447">
        <v>0</v>
      </c>
      <c r="F447">
        <v>0</v>
      </c>
      <c r="G447">
        <v>0</v>
      </c>
      <c r="H447">
        <v>0</v>
      </c>
      <c r="I447">
        <v>155</v>
      </c>
      <c r="J447">
        <v>226.26744186046511</v>
      </c>
      <c r="K447">
        <v>226.26744186046497</v>
      </c>
      <c r="L447">
        <v>300</v>
      </c>
      <c r="M447">
        <v>195.69767441860452</v>
      </c>
      <c r="N447">
        <v>170.26744186046491</v>
      </c>
      <c r="P447" s="2">
        <v>2</v>
      </c>
      <c r="Q447" s="7">
        <v>1273.4999999999995</v>
      </c>
      <c r="R447" s="8">
        <v>18.38345</v>
      </c>
    </row>
    <row r="448" spans="2:21" x14ac:dyDescent="0.25">
      <c r="B448" s="2">
        <v>3</v>
      </c>
      <c r="C448">
        <v>152</v>
      </c>
      <c r="D448">
        <v>150.31584000000001</v>
      </c>
      <c r="E448">
        <v>0</v>
      </c>
      <c r="F448">
        <v>0</v>
      </c>
      <c r="G448">
        <v>0</v>
      </c>
      <c r="H448">
        <v>108.5</v>
      </c>
      <c r="I448">
        <v>151.12142857142859</v>
      </c>
      <c r="J448">
        <v>177.23357142857142</v>
      </c>
      <c r="K448">
        <v>177.23357142857142</v>
      </c>
      <c r="L448">
        <v>300</v>
      </c>
      <c r="M448">
        <v>151.12142857142862</v>
      </c>
      <c r="N448">
        <v>140</v>
      </c>
      <c r="P448" s="2">
        <v>3</v>
      </c>
      <c r="Q448" s="7">
        <v>1205.21</v>
      </c>
      <c r="R448" s="8">
        <v>18.237300000000001</v>
      </c>
    </row>
    <row r="449" spans="2:18" x14ac:dyDescent="0.25">
      <c r="B449" s="2">
        <v>4</v>
      </c>
      <c r="C449">
        <v>148.82928000000001</v>
      </c>
      <c r="D449">
        <v>152</v>
      </c>
      <c r="E449">
        <v>0</v>
      </c>
      <c r="F449">
        <v>0</v>
      </c>
      <c r="G449">
        <v>0</v>
      </c>
      <c r="H449">
        <v>137.15576923076927</v>
      </c>
      <c r="I449">
        <v>137.15576923076929</v>
      </c>
      <c r="J449">
        <v>161.87134615384616</v>
      </c>
      <c r="K449">
        <v>161.87134615384616</v>
      </c>
      <c r="L449">
        <v>300</v>
      </c>
      <c r="M449">
        <v>137.15576923076929</v>
      </c>
      <c r="N449">
        <v>140</v>
      </c>
      <c r="P449" s="2">
        <v>4</v>
      </c>
      <c r="Q449" s="7">
        <v>1175.2100000000003</v>
      </c>
      <c r="R449" s="8">
        <v>17.656400000000001</v>
      </c>
    </row>
    <row r="450" spans="2:18" x14ac:dyDescent="0.25">
      <c r="B450" s="2">
        <v>5</v>
      </c>
      <c r="C450">
        <v>149.06639999999999</v>
      </c>
      <c r="D450">
        <v>152</v>
      </c>
      <c r="E450">
        <v>0</v>
      </c>
      <c r="F450">
        <v>0</v>
      </c>
      <c r="G450">
        <v>0</v>
      </c>
      <c r="H450">
        <v>138.93269230769232</v>
      </c>
      <c r="I450">
        <v>138.93269230769229</v>
      </c>
      <c r="J450">
        <v>163.82596153846154</v>
      </c>
      <c r="K450">
        <v>163.82596153846154</v>
      </c>
      <c r="L450">
        <v>300</v>
      </c>
      <c r="M450">
        <v>138.93269230769229</v>
      </c>
      <c r="N450">
        <v>140</v>
      </c>
      <c r="P450" s="2">
        <v>5</v>
      </c>
      <c r="Q450" s="7">
        <v>1184.45</v>
      </c>
      <c r="R450" s="8">
        <v>18.043050000000001</v>
      </c>
    </row>
    <row r="451" spans="2:18" x14ac:dyDescent="0.25">
      <c r="B451" s="2">
        <v>6</v>
      </c>
      <c r="C451">
        <v>133.17860999999979</v>
      </c>
      <c r="D451">
        <v>118.56608</v>
      </c>
      <c r="E451">
        <v>0</v>
      </c>
      <c r="F451">
        <v>0</v>
      </c>
      <c r="G451">
        <v>0</v>
      </c>
      <c r="H451">
        <v>155</v>
      </c>
      <c r="I451">
        <v>155</v>
      </c>
      <c r="J451">
        <v>227.173023255814</v>
      </c>
      <c r="K451">
        <v>227.17302325581394</v>
      </c>
      <c r="L451">
        <v>300</v>
      </c>
      <c r="M451">
        <v>196.52093023255821</v>
      </c>
      <c r="N451">
        <v>171.17302325581392</v>
      </c>
      <c r="P451" s="2">
        <v>6</v>
      </c>
      <c r="Q451" s="7">
        <v>1432.04</v>
      </c>
      <c r="R451" s="8">
        <v>15.993955</v>
      </c>
    </row>
    <row r="452" spans="2:18" x14ac:dyDescent="0.25">
      <c r="B452" s="2">
        <v>7</v>
      </c>
      <c r="C452">
        <v>151.69448</v>
      </c>
      <c r="D452">
        <v>151.83280000000002</v>
      </c>
      <c r="E452">
        <v>0</v>
      </c>
      <c r="F452">
        <v>0</v>
      </c>
      <c r="G452">
        <v>0</v>
      </c>
      <c r="H452">
        <v>155</v>
      </c>
      <c r="I452">
        <v>155</v>
      </c>
      <c r="J452">
        <v>259.25465116279082</v>
      </c>
      <c r="K452">
        <v>259.25465116279082</v>
      </c>
      <c r="L452">
        <v>300</v>
      </c>
      <c r="M452">
        <v>225.68604651162806</v>
      </c>
      <c r="N452">
        <v>203.25465116279076</v>
      </c>
      <c r="P452" s="2">
        <v>7</v>
      </c>
      <c r="Q452" s="7">
        <v>1557.4500000000007</v>
      </c>
      <c r="R452" s="8">
        <v>17.87397</v>
      </c>
    </row>
    <row r="453" spans="2:18" x14ac:dyDescent="0.25">
      <c r="B453" s="2">
        <v>8</v>
      </c>
      <c r="C453">
        <v>152</v>
      </c>
      <c r="D453">
        <v>151.46191999999999</v>
      </c>
      <c r="E453">
        <v>0</v>
      </c>
      <c r="F453">
        <v>0</v>
      </c>
      <c r="G453">
        <v>0</v>
      </c>
      <c r="H453">
        <v>155</v>
      </c>
      <c r="I453">
        <v>155</v>
      </c>
      <c r="J453">
        <v>336.39279069767451</v>
      </c>
      <c r="K453">
        <v>336.39279069767451</v>
      </c>
      <c r="L453">
        <v>300</v>
      </c>
      <c r="M453">
        <v>295.81162790697687</v>
      </c>
      <c r="N453">
        <v>280.39279069767451</v>
      </c>
      <c r="P453" s="2">
        <v>8</v>
      </c>
      <c r="Q453" s="7">
        <v>1858.9900000000002</v>
      </c>
      <c r="R453" s="8">
        <v>18.304449000000002</v>
      </c>
    </row>
    <row r="454" spans="2:18" x14ac:dyDescent="0.25">
      <c r="B454" s="2">
        <v>9</v>
      </c>
      <c r="C454">
        <v>149.76560000000001</v>
      </c>
      <c r="D454">
        <v>152</v>
      </c>
      <c r="E454">
        <v>0</v>
      </c>
      <c r="F454">
        <v>0</v>
      </c>
      <c r="G454">
        <v>0</v>
      </c>
      <c r="H454">
        <v>155</v>
      </c>
      <c r="I454">
        <v>155</v>
      </c>
      <c r="J454">
        <v>399.99999999999989</v>
      </c>
      <c r="K454">
        <v>400</v>
      </c>
      <c r="L454">
        <v>300</v>
      </c>
      <c r="M454">
        <v>310</v>
      </c>
      <c r="N454">
        <v>350</v>
      </c>
      <c r="P454" s="2">
        <v>9</v>
      </c>
      <c r="Q454" s="7">
        <v>2070</v>
      </c>
      <c r="R454" s="8">
        <v>18.418600000000001</v>
      </c>
    </row>
    <row r="455" spans="2:18" x14ac:dyDescent="0.25">
      <c r="B455" s="2">
        <v>10</v>
      </c>
      <c r="C455">
        <v>152</v>
      </c>
      <c r="D455">
        <v>152</v>
      </c>
      <c r="E455">
        <v>0</v>
      </c>
      <c r="F455">
        <v>0</v>
      </c>
      <c r="G455">
        <v>0</v>
      </c>
      <c r="H455">
        <v>155</v>
      </c>
      <c r="I455">
        <v>155</v>
      </c>
      <c r="J455">
        <v>399.99999999999983</v>
      </c>
      <c r="K455">
        <v>399.99999999999983</v>
      </c>
      <c r="L455">
        <v>300</v>
      </c>
      <c r="M455">
        <v>310</v>
      </c>
      <c r="N455">
        <v>346.29999999999995</v>
      </c>
      <c r="P455" s="2">
        <v>10</v>
      </c>
      <c r="Q455" s="7">
        <v>2066.2999999999993</v>
      </c>
      <c r="R455" s="8">
        <v>17.676783</v>
      </c>
    </row>
    <row r="456" spans="2:18" x14ac:dyDescent="0.25">
      <c r="B456" s="2">
        <v>11</v>
      </c>
      <c r="C456">
        <v>152</v>
      </c>
      <c r="D456">
        <v>150.86152000000001</v>
      </c>
      <c r="E456">
        <v>0</v>
      </c>
      <c r="F456">
        <v>0</v>
      </c>
      <c r="G456">
        <v>0</v>
      </c>
      <c r="H456">
        <v>155</v>
      </c>
      <c r="I456">
        <v>155</v>
      </c>
      <c r="J456">
        <v>385.73666666666668</v>
      </c>
      <c r="K456">
        <v>385.73666666666668</v>
      </c>
      <c r="L456">
        <v>300</v>
      </c>
      <c r="M456">
        <v>310</v>
      </c>
      <c r="N456">
        <v>329.73666666666662</v>
      </c>
      <c r="P456" s="2">
        <v>11</v>
      </c>
      <c r="Q456" s="7">
        <v>2021.21</v>
      </c>
      <c r="R456" s="8">
        <v>19.2622</v>
      </c>
    </row>
    <row r="457" spans="2:18" x14ac:dyDescent="0.25">
      <c r="B457" s="2">
        <v>12</v>
      </c>
      <c r="C457">
        <v>152</v>
      </c>
      <c r="D457">
        <v>149.36888000000002</v>
      </c>
      <c r="E457">
        <v>0</v>
      </c>
      <c r="F457">
        <v>0</v>
      </c>
      <c r="G457">
        <v>0</v>
      </c>
      <c r="H457">
        <v>155</v>
      </c>
      <c r="I457">
        <v>155</v>
      </c>
      <c r="J457">
        <v>400</v>
      </c>
      <c r="K457">
        <v>400</v>
      </c>
      <c r="L457">
        <v>300</v>
      </c>
      <c r="M457">
        <v>310</v>
      </c>
      <c r="N457">
        <v>350</v>
      </c>
      <c r="P457" s="2">
        <v>12</v>
      </c>
      <c r="Q457" s="7">
        <v>2070</v>
      </c>
      <c r="R457" s="8">
        <v>17.781749999999999</v>
      </c>
    </row>
    <row r="458" spans="2:18" x14ac:dyDescent="0.25">
      <c r="B458" s="2">
        <v>13</v>
      </c>
      <c r="C458">
        <v>152</v>
      </c>
      <c r="D458">
        <v>152</v>
      </c>
      <c r="E458">
        <v>0</v>
      </c>
      <c r="F458">
        <v>0</v>
      </c>
      <c r="G458">
        <v>0</v>
      </c>
      <c r="H458">
        <v>155</v>
      </c>
      <c r="I458">
        <v>155</v>
      </c>
      <c r="J458">
        <v>400</v>
      </c>
      <c r="K458">
        <v>400</v>
      </c>
      <c r="L458">
        <v>300</v>
      </c>
      <c r="M458">
        <v>310</v>
      </c>
      <c r="N458">
        <v>350</v>
      </c>
      <c r="P458" s="2">
        <v>13</v>
      </c>
      <c r="Q458" s="7">
        <v>2070</v>
      </c>
      <c r="R458" s="8">
        <v>17.804400000000001</v>
      </c>
    </row>
    <row r="459" spans="2:18" x14ac:dyDescent="0.25">
      <c r="B459" s="2">
        <v>14</v>
      </c>
      <c r="C459">
        <v>152</v>
      </c>
      <c r="D459">
        <v>151.30688000000001</v>
      </c>
      <c r="E459">
        <v>0</v>
      </c>
      <c r="F459">
        <v>0</v>
      </c>
      <c r="G459">
        <v>0</v>
      </c>
      <c r="H459">
        <v>155</v>
      </c>
      <c r="I459">
        <v>155</v>
      </c>
      <c r="J459">
        <v>385.64000000000004</v>
      </c>
      <c r="K459">
        <v>385.6400000000001</v>
      </c>
      <c r="L459">
        <v>300</v>
      </c>
      <c r="M459">
        <v>310</v>
      </c>
      <c r="N459">
        <v>329.64000000000004</v>
      </c>
      <c r="P459" s="2">
        <v>14</v>
      </c>
      <c r="Q459" s="7">
        <v>2020.9200000000003</v>
      </c>
      <c r="R459" s="8">
        <v>19.140098999999999</v>
      </c>
    </row>
    <row r="460" spans="2:18" x14ac:dyDescent="0.25">
      <c r="B460" s="2">
        <v>15</v>
      </c>
      <c r="C460">
        <v>152</v>
      </c>
      <c r="D460">
        <v>152</v>
      </c>
      <c r="E460">
        <v>0</v>
      </c>
      <c r="F460">
        <v>0</v>
      </c>
      <c r="G460">
        <v>0</v>
      </c>
      <c r="H460">
        <v>155</v>
      </c>
      <c r="I460">
        <v>155</v>
      </c>
      <c r="J460">
        <v>365.34333333333319</v>
      </c>
      <c r="K460">
        <v>365.34333333333319</v>
      </c>
      <c r="L460">
        <v>300</v>
      </c>
      <c r="M460">
        <v>310</v>
      </c>
      <c r="N460">
        <v>309.34333333333313</v>
      </c>
      <c r="P460" s="2">
        <v>15</v>
      </c>
      <c r="Q460" s="7">
        <v>1960.0299999999997</v>
      </c>
      <c r="R460" s="8">
        <v>18.677600000000002</v>
      </c>
    </row>
    <row r="461" spans="2:18" x14ac:dyDescent="0.25">
      <c r="B461" s="2">
        <v>16</v>
      </c>
      <c r="C461">
        <v>149.93432000000001</v>
      </c>
      <c r="D461">
        <v>152</v>
      </c>
      <c r="E461">
        <v>0</v>
      </c>
      <c r="F461">
        <v>0</v>
      </c>
      <c r="G461">
        <v>0</v>
      </c>
      <c r="H461">
        <v>155</v>
      </c>
      <c r="I461">
        <v>155</v>
      </c>
      <c r="J461">
        <v>390.57666666666665</v>
      </c>
      <c r="K461">
        <v>390.57666666666665</v>
      </c>
      <c r="L461">
        <v>300</v>
      </c>
      <c r="M461">
        <v>310</v>
      </c>
      <c r="N461">
        <v>334.57666666666665</v>
      </c>
      <c r="P461" s="2">
        <v>16</v>
      </c>
      <c r="Q461" s="7">
        <v>2035.7299999999998</v>
      </c>
      <c r="R461" s="8">
        <v>17.704499999999999</v>
      </c>
    </row>
    <row r="462" spans="2:18" x14ac:dyDescent="0.25">
      <c r="B462" s="2">
        <v>17</v>
      </c>
      <c r="C462">
        <v>152</v>
      </c>
      <c r="D462">
        <v>152</v>
      </c>
      <c r="E462">
        <v>0</v>
      </c>
      <c r="F462">
        <v>0</v>
      </c>
      <c r="G462">
        <v>0</v>
      </c>
      <c r="H462">
        <v>155</v>
      </c>
      <c r="I462">
        <v>155</v>
      </c>
      <c r="J462">
        <v>400</v>
      </c>
      <c r="K462">
        <v>400</v>
      </c>
      <c r="L462">
        <v>300</v>
      </c>
      <c r="M462">
        <v>310</v>
      </c>
      <c r="N462">
        <v>350</v>
      </c>
      <c r="P462" s="2">
        <v>17</v>
      </c>
      <c r="Q462" s="7">
        <v>2070</v>
      </c>
      <c r="R462" s="8">
        <v>18.982254000000001</v>
      </c>
    </row>
    <row r="463" spans="2:18" x14ac:dyDescent="0.25">
      <c r="B463" s="2">
        <v>18</v>
      </c>
      <c r="C463">
        <v>152</v>
      </c>
      <c r="D463">
        <v>152</v>
      </c>
      <c r="E463">
        <v>0</v>
      </c>
      <c r="F463">
        <v>0</v>
      </c>
      <c r="G463">
        <v>0</v>
      </c>
      <c r="H463">
        <v>155</v>
      </c>
      <c r="I463">
        <v>155</v>
      </c>
      <c r="J463">
        <v>372.88333333333327</v>
      </c>
      <c r="K463">
        <v>372.88333333333327</v>
      </c>
      <c r="L463">
        <v>300</v>
      </c>
      <c r="M463">
        <v>310</v>
      </c>
      <c r="N463">
        <v>316.88333333333316</v>
      </c>
      <c r="P463" s="2">
        <v>18</v>
      </c>
      <c r="Q463" s="7">
        <v>1982.6499999999996</v>
      </c>
      <c r="R463" s="8">
        <v>20.785550000000001</v>
      </c>
    </row>
    <row r="464" spans="2:18" x14ac:dyDescent="0.25">
      <c r="B464" s="2">
        <v>19</v>
      </c>
      <c r="C464">
        <v>151.90879999999999</v>
      </c>
      <c r="D464">
        <v>152</v>
      </c>
      <c r="E464">
        <v>0</v>
      </c>
      <c r="F464">
        <v>0</v>
      </c>
      <c r="G464">
        <v>0</v>
      </c>
      <c r="H464">
        <v>154.99999999999986</v>
      </c>
      <c r="I464">
        <v>155</v>
      </c>
      <c r="J464">
        <v>400</v>
      </c>
      <c r="K464">
        <v>400</v>
      </c>
      <c r="L464">
        <v>300</v>
      </c>
      <c r="M464">
        <v>310</v>
      </c>
      <c r="N464">
        <v>350</v>
      </c>
      <c r="P464" s="2">
        <v>19</v>
      </c>
      <c r="Q464" s="7">
        <v>2070</v>
      </c>
      <c r="R464" s="8">
        <v>19.199522999999999</v>
      </c>
    </row>
    <row r="465" spans="2:21" x14ac:dyDescent="0.25">
      <c r="B465" s="2">
        <v>20</v>
      </c>
      <c r="C465">
        <v>151.54096000000001</v>
      </c>
      <c r="D465">
        <v>150.30520000000001</v>
      </c>
      <c r="E465">
        <v>0</v>
      </c>
      <c r="F465">
        <v>0</v>
      </c>
      <c r="G465">
        <v>0</v>
      </c>
      <c r="H465">
        <v>155</v>
      </c>
      <c r="I465">
        <v>155</v>
      </c>
      <c r="J465">
        <v>400</v>
      </c>
      <c r="K465">
        <v>400</v>
      </c>
      <c r="L465">
        <v>300</v>
      </c>
      <c r="M465">
        <v>310</v>
      </c>
      <c r="N465">
        <v>350</v>
      </c>
      <c r="P465" s="2">
        <v>20</v>
      </c>
      <c r="Q465" s="7">
        <v>2070</v>
      </c>
      <c r="R465" s="8">
        <v>18.697949999999999</v>
      </c>
    </row>
    <row r="466" spans="2:21" x14ac:dyDescent="0.25">
      <c r="B466" s="2">
        <v>21</v>
      </c>
      <c r="C466">
        <v>147.23328000000001</v>
      </c>
      <c r="D466">
        <v>152</v>
      </c>
      <c r="E466">
        <v>0</v>
      </c>
      <c r="F466">
        <v>0</v>
      </c>
      <c r="G466">
        <v>0</v>
      </c>
      <c r="H466">
        <v>155</v>
      </c>
      <c r="I466">
        <v>155</v>
      </c>
      <c r="J466">
        <v>357.94333333333338</v>
      </c>
      <c r="K466">
        <v>357.94333333333338</v>
      </c>
      <c r="L466">
        <v>300</v>
      </c>
      <c r="M466">
        <v>310</v>
      </c>
      <c r="N466">
        <v>301.94333333333338</v>
      </c>
      <c r="P466" s="2">
        <v>21</v>
      </c>
      <c r="Q466" s="7">
        <v>1937.8300000000002</v>
      </c>
      <c r="R466" s="8">
        <v>17.8673</v>
      </c>
    </row>
    <row r="467" spans="2:21" x14ac:dyDescent="0.25">
      <c r="B467" s="2">
        <v>22</v>
      </c>
      <c r="C467">
        <v>152</v>
      </c>
      <c r="D467">
        <v>149.80968000000001</v>
      </c>
      <c r="E467">
        <v>0</v>
      </c>
      <c r="F467">
        <v>0</v>
      </c>
      <c r="G467">
        <v>0</v>
      </c>
      <c r="H467">
        <v>155</v>
      </c>
      <c r="I467">
        <v>155</v>
      </c>
      <c r="J467">
        <v>329.23511627906976</v>
      </c>
      <c r="K467">
        <v>329.23511627906981</v>
      </c>
      <c r="L467">
        <v>300</v>
      </c>
      <c r="M467">
        <v>289.30465116279078</v>
      </c>
      <c r="N467">
        <v>273.23511627906981</v>
      </c>
      <c r="P467" s="2">
        <v>22</v>
      </c>
      <c r="Q467" s="7">
        <v>1831.0100000000002</v>
      </c>
      <c r="R467" s="8">
        <v>17.784050000000001</v>
      </c>
    </row>
    <row r="468" spans="2:21" x14ac:dyDescent="0.25">
      <c r="B468" s="2">
        <v>23</v>
      </c>
      <c r="C468">
        <v>151.20352</v>
      </c>
      <c r="D468">
        <v>151.53488000000002</v>
      </c>
      <c r="E468">
        <v>0</v>
      </c>
      <c r="F468">
        <v>0</v>
      </c>
      <c r="G468">
        <v>0</v>
      </c>
      <c r="H468">
        <v>108.49999999999999</v>
      </c>
      <c r="I468">
        <v>108.49999999999999</v>
      </c>
      <c r="J468">
        <v>357.69000000000011</v>
      </c>
      <c r="K468">
        <v>200</v>
      </c>
      <c r="L468">
        <v>300</v>
      </c>
      <c r="M468">
        <v>216.99999999999997</v>
      </c>
      <c r="N468">
        <v>240</v>
      </c>
      <c r="P468" s="2">
        <v>23</v>
      </c>
      <c r="Q468" s="7">
        <v>1531.69</v>
      </c>
      <c r="R468" s="8">
        <v>17.260249999999999</v>
      </c>
    </row>
    <row r="469" spans="2:21" x14ac:dyDescent="0.25">
      <c r="B469" s="2">
        <v>24</v>
      </c>
      <c r="C469">
        <v>119.6088</v>
      </c>
      <c r="D469">
        <v>122.8683459999996</v>
      </c>
      <c r="E469">
        <v>0</v>
      </c>
      <c r="F469">
        <v>0</v>
      </c>
      <c r="G469">
        <v>0</v>
      </c>
      <c r="H469">
        <v>155</v>
      </c>
      <c r="I469">
        <v>155</v>
      </c>
      <c r="J469">
        <v>255.25627906976743</v>
      </c>
      <c r="K469">
        <v>255.25627906976746</v>
      </c>
      <c r="L469">
        <v>300</v>
      </c>
      <c r="M469">
        <v>222.05116279069765</v>
      </c>
      <c r="N469">
        <v>199.25627906976743</v>
      </c>
      <c r="P469" s="2">
        <v>24</v>
      </c>
      <c r="Q469" s="9">
        <v>1541.82</v>
      </c>
      <c r="R469" s="11">
        <v>15.76239</v>
      </c>
    </row>
    <row r="471" spans="2:21" x14ac:dyDescent="0.25">
      <c r="B471" s="1" t="s">
        <v>0</v>
      </c>
      <c r="C471" s="2">
        <v>1</v>
      </c>
      <c r="D471" s="2">
        <v>2</v>
      </c>
      <c r="E471" s="2">
        <v>3</v>
      </c>
      <c r="F471" s="2">
        <v>4</v>
      </c>
      <c r="G471" s="2">
        <v>5</v>
      </c>
      <c r="H471" s="2">
        <v>6</v>
      </c>
      <c r="I471" s="2">
        <v>7</v>
      </c>
      <c r="J471" s="2">
        <v>8</v>
      </c>
      <c r="K471" s="2">
        <v>9</v>
      </c>
      <c r="L471" s="2">
        <v>10</v>
      </c>
      <c r="M471" s="2">
        <v>11</v>
      </c>
      <c r="N471" s="2">
        <v>12</v>
      </c>
      <c r="P471" s="1" t="s">
        <v>0</v>
      </c>
      <c r="Q471" s="2" t="s">
        <v>1</v>
      </c>
      <c r="R471" s="2" t="s">
        <v>2</v>
      </c>
      <c r="T471" s="1" t="s">
        <v>5</v>
      </c>
      <c r="U471">
        <v>610053.76241273107</v>
      </c>
    </row>
    <row r="472" spans="2:21" x14ac:dyDescent="0.25">
      <c r="B472" s="2">
        <v>1</v>
      </c>
      <c r="C472">
        <v>60.8</v>
      </c>
      <c r="D472">
        <v>60.8</v>
      </c>
      <c r="E472">
        <v>0</v>
      </c>
      <c r="F472">
        <v>0</v>
      </c>
      <c r="G472">
        <v>0</v>
      </c>
      <c r="H472">
        <v>0</v>
      </c>
      <c r="I472">
        <v>108.50000000000004</v>
      </c>
      <c r="J472">
        <v>200</v>
      </c>
      <c r="K472">
        <v>200</v>
      </c>
      <c r="L472">
        <v>300</v>
      </c>
      <c r="M472">
        <v>277.90000000000003</v>
      </c>
      <c r="N472">
        <v>260.68999999999994</v>
      </c>
      <c r="P472" s="2">
        <v>1</v>
      </c>
      <c r="Q472" s="4">
        <v>1347.0900000000001</v>
      </c>
      <c r="R472" s="6">
        <v>20.754090000000001</v>
      </c>
    </row>
    <row r="473" spans="2:21" x14ac:dyDescent="0.25">
      <c r="B473" s="2">
        <v>2</v>
      </c>
      <c r="C473">
        <v>149.75040000000001</v>
      </c>
      <c r="D473">
        <v>152</v>
      </c>
      <c r="E473">
        <v>0</v>
      </c>
      <c r="F473">
        <v>0</v>
      </c>
      <c r="G473">
        <v>0</v>
      </c>
      <c r="H473">
        <v>0</v>
      </c>
      <c r="I473">
        <v>155</v>
      </c>
      <c r="J473">
        <v>226.26744186046511</v>
      </c>
      <c r="K473">
        <v>226.26744186046497</v>
      </c>
      <c r="L473">
        <v>300</v>
      </c>
      <c r="M473">
        <v>195.69767441860452</v>
      </c>
      <c r="N473">
        <v>170.26744186046491</v>
      </c>
      <c r="P473" s="2">
        <v>2</v>
      </c>
      <c r="Q473" s="7">
        <v>1273.4999999999995</v>
      </c>
      <c r="R473" s="8">
        <v>18.089300000000001</v>
      </c>
    </row>
    <row r="474" spans="2:21" x14ac:dyDescent="0.25">
      <c r="B474" s="2">
        <v>3</v>
      </c>
      <c r="C474">
        <v>151.83887999999999</v>
      </c>
      <c r="D474">
        <v>148.55568</v>
      </c>
      <c r="E474">
        <v>0</v>
      </c>
      <c r="F474">
        <v>0</v>
      </c>
      <c r="G474">
        <v>0</v>
      </c>
      <c r="H474">
        <v>108.5</v>
      </c>
      <c r="I474">
        <v>151.12142857142859</v>
      </c>
      <c r="J474">
        <v>177.23357142857142</v>
      </c>
      <c r="K474">
        <v>177.23357142857142</v>
      </c>
      <c r="L474">
        <v>300</v>
      </c>
      <c r="M474">
        <v>151.12142857142862</v>
      </c>
      <c r="N474">
        <v>140</v>
      </c>
      <c r="P474" s="2">
        <v>3</v>
      </c>
      <c r="Q474" s="7">
        <v>1205.21</v>
      </c>
      <c r="R474" s="8">
        <v>17.771100000000001</v>
      </c>
    </row>
    <row r="475" spans="2:21" x14ac:dyDescent="0.25">
      <c r="B475" s="2">
        <v>4</v>
      </c>
      <c r="C475">
        <v>148.94023999999999</v>
      </c>
      <c r="D475">
        <v>152</v>
      </c>
      <c r="E475">
        <v>0</v>
      </c>
      <c r="F475">
        <v>0</v>
      </c>
      <c r="G475">
        <v>0</v>
      </c>
      <c r="H475">
        <v>137.15576923076927</v>
      </c>
      <c r="I475">
        <v>137.15576923076929</v>
      </c>
      <c r="J475">
        <v>161.87134615384616</v>
      </c>
      <c r="K475">
        <v>161.87134615384616</v>
      </c>
      <c r="L475">
        <v>300</v>
      </c>
      <c r="M475">
        <v>137.15576923076929</v>
      </c>
      <c r="N475">
        <v>140</v>
      </c>
      <c r="P475" s="2">
        <v>4</v>
      </c>
      <c r="Q475" s="7">
        <v>1175.2100000000003</v>
      </c>
      <c r="R475" s="8">
        <v>17.853197999999999</v>
      </c>
    </row>
    <row r="476" spans="2:21" x14ac:dyDescent="0.25">
      <c r="B476" s="2">
        <v>5</v>
      </c>
      <c r="C476">
        <v>151.91488000000001</v>
      </c>
      <c r="D476">
        <v>152</v>
      </c>
      <c r="E476">
        <v>0</v>
      </c>
      <c r="F476">
        <v>0</v>
      </c>
      <c r="G476">
        <v>0</v>
      </c>
      <c r="H476">
        <v>138.93269230769232</v>
      </c>
      <c r="I476">
        <v>138.93269230769229</v>
      </c>
      <c r="J476">
        <v>163.82596153846154</v>
      </c>
      <c r="K476">
        <v>163.82596153846154</v>
      </c>
      <c r="L476">
        <v>300</v>
      </c>
      <c r="M476">
        <v>138.93269230769229</v>
      </c>
      <c r="N476">
        <v>140</v>
      </c>
      <c r="P476" s="2">
        <v>5</v>
      </c>
      <c r="Q476" s="7">
        <v>1184.45</v>
      </c>
      <c r="R476" s="8">
        <v>17.615455000000001</v>
      </c>
    </row>
    <row r="477" spans="2:21" x14ac:dyDescent="0.25">
      <c r="B477" s="2">
        <v>6</v>
      </c>
      <c r="C477">
        <v>137.20333900000043</v>
      </c>
      <c r="D477">
        <v>119.25919999999999</v>
      </c>
      <c r="E477">
        <v>0</v>
      </c>
      <c r="F477">
        <v>0</v>
      </c>
      <c r="G477">
        <v>0</v>
      </c>
      <c r="H477">
        <v>155</v>
      </c>
      <c r="I477">
        <v>155</v>
      </c>
      <c r="J477">
        <v>227.173023255814</v>
      </c>
      <c r="K477">
        <v>227.17302325581394</v>
      </c>
      <c r="L477">
        <v>300</v>
      </c>
      <c r="M477">
        <v>196.52093023255821</v>
      </c>
      <c r="N477">
        <v>171.17302325581392</v>
      </c>
      <c r="P477" s="2">
        <v>6</v>
      </c>
      <c r="Q477" s="7">
        <v>1432.04</v>
      </c>
      <c r="R477" s="8">
        <v>15.259335</v>
      </c>
    </row>
    <row r="478" spans="2:21" x14ac:dyDescent="0.25">
      <c r="B478" s="2">
        <v>7</v>
      </c>
      <c r="C478">
        <v>151.75224</v>
      </c>
      <c r="D478">
        <v>152</v>
      </c>
      <c r="E478">
        <v>0</v>
      </c>
      <c r="F478">
        <v>0</v>
      </c>
      <c r="G478">
        <v>0</v>
      </c>
      <c r="H478">
        <v>155</v>
      </c>
      <c r="I478">
        <v>155</v>
      </c>
      <c r="J478">
        <v>259.25465116279082</v>
      </c>
      <c r="K478">
        <v>259.25465116279082</v>
      </c>
      <c r="L478">
        <v>300</v>
      </c>
      <c r="M478">
        <v>225.68604651162806</v>
      </c>
      <c r="N478">
        <v>203.25465116279076</v>
      </c>
      <c r="P478" s="2">
        <v>7</v>
      </c>
      <c r="Q478" s="7">
        <v>1557.4500000000007</v>
      </c>
      <c r="R478" s="8">
        <v>18.108194999999998</v>
      </c>
    </row>
    <row r="479" spans="2:21" x14ac:dyDescent="0.25">
      <c r="B479" s="2">
        <v>8</v>
      </c>
      <c r="C479">
        <v>152</v>
      </c>
      <c r="D479">
        <v>149.14848000000001</v>
      </c>
      <c r="E479">
        <v>0</v>
      </c>
      <c r="F479">
        <v>0</v>
      </c>
      <c r="G479">
        <v>0</v>
      </c>
      <c r="H479">
        <v>155</v>
      </c>
      <c r="I479">
        <v>155</v>
      </c>
      <c r="J479">
        <v>336.39279069767451</v>
      </c>
      <c r="K479">
        <v>336.39279069767451</v>
      </c>
      <c r="L479">
        <v>300</v>
      </c>
      <c r="M479">
        <v>295.81162790697687</v>
      </c>
      <c r="N479">
        <v>280.39279069767451</v>
      </c>
      <c r="P479" s="2">
        <v>8</v>
      </c>
      <c r="Q479" s="7">
        <v>1858.9900000000002</v>
      </c>
      <c r="R479" s="8">
        <v>17.916308999999998</v>
      </c>
    </row>
    <row r="480" spans="2:21" x14ac:dyDescent="0.25">
      <c r="B480" s="2">
        <v>9</v>
      </c>
      <c r="C480">
        <v>152</v>
      </c>
      <c r="D480">
        <v>152</v>
      </c>
      <c r="E480">
        <v>0</v>
      </c>
      <c r="F480">
        <v>0</v>
      </c>
      <c r="G480">
        <v>0</v>
      </c>
      <c r="H480">
        <v>155</v>
      </c>
      <c r="I480">
        <v>155</v>
      </c>
      <c r="J480">
        <v>399.99999999999989</v>
      </c>
      <c r="K480">
        <v>400</v>
      </c>
      <c r="L480">
        <v>300</v>
      </c>
      <c r="M480">
        <v>310</v>
      </c>
      <c r="N480">
        <v>350</v>
      </c>
      <c r="P480" s="2">
        <v>9</v>
      </c>
      <c r="Q480" s="7">
        <v>2070</v>
      </c>
      <c r="R480" s="8">
        <v>17.7317</v>
      </c>
    </row>
    <row r="481" spans="2:18" x14ac:dyDescent="0.25">
      <c r="B481" s="2">
        <v>10</v>
      </c>
      <c r="C481">
        <v>147.53575999999998</v>
      </c>
      <c r="D481">
        <v>152</v>
      </c>
      <c r="E481">
        <v>0</v>
      </c>
      <c r="F481">
        <v>0</v>
      </c>
      <c r="G481">
        <v>0</v>
      </c>
      <c r="H481">
        <v>155</v>
      </c>
      <c r="I481">
        <v>155</v>
      </c>
      <c r="J481">
        <v>399.99999999999983</v>
      </c>
      <c r="K481">
        <v>399.99999999999983</v>
      </c>
      <c r="L481">
        <v>300</v>
      </c>
      <c r="M481">
        <v>310</v>
      </c>
      <c r="N481">
        <v>346.29999999999995</v>
      </c>
      <c r="P481" s="2">
        <v>10</v>
      </c>
      <c r="Q481" s="7">
        <v>2066.2999999999993</v>
      </c>
      <c r="R481" s="8">
        <v>18.888500000000001</v>
      </c>
    </row>
    <row r="482" spans="2:18" x14ac:dyDescent="0.25">
      <c r="B482" s="2">
        <v>11</v>
      </c>
      <c r="C482">
        <v>151.98784000000001</v>
      </c>
      <c r="D482">
        <v>152</v>
      </c>
      <c r="E482">
        <v>0</v>
      </c>
      <c r="F482">
        <v>0</v>
      </c>
      <c r="G482">
        <v>0</v>
      </c>
      <c r="H482">
        <v>155</v>
      </c>
      <c r="I482">
        <v>155</v>
      </c>
      <c r="J482">
        <v>385.73666666666668</v>
      </c>
      <c r="K482">
        <v>385.73666666666668</v>
      </c>
      <c r="L482">
        <v>300</v>
      </c>
      <c r="M482">
        <v>310</v>
      </c>
      <c r="N482">
        <v>329.73666666666662</v>
      </c>
      <c r="P482" s="2">
        <v>11</v>
      </c>
      <c r="Q482" s="7">
        <v>2021.21</v>
      </c>
      <c r="R482" s="8">
        <v>19.26519</v>
      </c>
    </row>
    <row r="483" spans="2:18" x14ac:dyDescent="0.25">
      <c r="B483" s="2">
        <v>12</v>
      </c>
      <c r="C483">
        <v>150.10455999999999</v>
      </c>
      <c r="D483">
        <v>152</v>
      </c>
      <c r="E483">
        <v>0</v>
      </c>
      <c r="F483">
        <v>0</v>
      </c>
      <c r="G483">
        <v>0</v>
      </c>
      <c r="H483">
        <v>155</v>
      </c>
      <c r="I483">
        <v>155</v>
      </c>
      <c r="J483">
        <v>400</v>
      </c>
      <c r="K483">
        <v>400</v>
      </c>
      <c r="L483">
        <v>300</v>
      </c>
      <c r="M483">
        <v>310</v>
      </c>
      <c r="N483">
        <v>350</v>
      </c>
      <c r="P483" s="2">
        <v>12</v>
      </c>
      <c r="Q483" s="7">
        <v>2070</v>
      </c>
      <c r="R483" s="8">
        <v>19.173400000000001</v>
      </c>
    </row>
    <row r="484" spans="2:18" x14ac:dyDescent="0.25">
      <c r="B484" s="2">
        <v>13</v>
      </c>
      <c r="C484">
        <v>149.55583999999999</v>
      </c>
      <c r="D484">
        <v>152</v>
      </c>
      <c r="E484">
        <v>0</v>
      </c>
      <c r="F484">
        <v>0</v>
      </c>
      <c r="G484">
        <v>0</v>
      </c>
      <c r="H484">
        <v>155</v>
      </c>
      <c r="I484">
        <v>155</v>
      </c>
      <c r="J484">
        <v>400</v>
      </c>
      <c r="K484">
        <v>400</v>
      </c>
      <c r="L484">
        <v>300</v>
      </c>
      <c r="M484">
        <v>310</v>
      </c>
      <c r="N484">
        <v>350</v>
      </c>
      <c r="P484" s="2">
        <v>13</v>
      </c>
      <c r="Q484" s="7">
        <v>2070</v>
      </c>
      <c r="R484" s="8">
        <v>17.858768999999999</v>
      </c>
    </row>
    <row r="485" spans="2:18" x14ac:dyDescent="0.25">
      <c r="B485" s="2">
        <v>14</v>
      </c>
      <c r="C485">
        <v>146.95511999999999</v>
      </c>
      <c r="D485">
        <v>148.46599999999998</v>
      </c>
      <c r="E485">
        <v>0</v>
      </c>
      <c r="F485">
        <v>0</v>
      </c>
      <c r="G485">
        <v>0</v>
      </c>
      <c r="H485">
        <v>155</v>
      </c>
      <c r="I485">
        <v>155</v>
      </c>
      <c r="J485">
        <v>385.64000000000004</v>
      </c>
      <c r="K485">
        <v>385.6400000000001</v>
      </c>
      <c r="L485">
        <v>300</v>
      </c>
      <c r="M485">
        <v>310</v>
      </c>
      <c r="N485">
        <v>329.64000000000004</v>
      </c>
      <c r="P485" s="2">
        <v>14</v>
      </c>
      <c r="Q485" s="7">
        <v>2020.9200000000003</v>
      </c>
      <c r="R485" s="8">
        <v>18.993950000000002</v>
      </c>
    </row>
    <row r="486" spans="2:18" x14ac:dyDescent="0.25">
      <c r="B486" s="2">
        <v>15</v>
      </c>
      <c r="C486">
        <v>152</v>
      </c>
      <c r="D486">
        <v>152</v>
      </c>
      <c r="E486">
        <v>0</v>
      </c>
      <c r="F486">
        <v>0</v>
      </c>
      <c r="G486">
        <v>0</v>
      </c>
      <c r="H486">
        <v>155</v>
      </c>
      <c r="I486">
        <v>155</v>
      </c>
      <c r="J486">
        <v>365.34333333333319</v>
      </c>
      <c r="K486">
        <v>365.34333333333319</v>
      </c>
      <c r="L486">
        <v>300</v>
      </c>
      <c r="M486">
        <v>310</v>
      </c>
      <c r="N486">
        <v>309.34333333333313</v>
      </c>
      <c r="P486" s="2">
        <v>15</v>
      </c>
      <c r="Q486" s="7">
        <v>1960.0299999999997</v>
      </c>
      <c r="R486" s="8">
        <v>17.92465</v>
      </c>
    </row>
    <row r="487" spans="2:18" x14ac:dyDescent="0.25">
      <c r="B487" s="2">
        <v>16</v>
      </c>
      <c r="C487">
        <v>149.82184000000001</v>
      </c>
      <c r="D487">
        <v>146.25592</v>
      </c>
      <c r="E487">
        <v>0</v>
      </c>
      <c r="F487">
        <v>0</v>
      </c>
      <c r="G487">
        <v>0</v>
      </c>
      <c r="H487">
        <v>155</v>
      </c>
      <c r="I487">
        <v>155</v>
      </c>
      <c r="J487">
        <v>390.57666666666665</v>
      </c>
      <c r="K487">
        <v>390.57666666666665</v>
      </c>
      <c r="L487">
        <v>300</v>
      </c>
      <c r="M487">
        <v>310</v>
      </c>
      <c r="N487">
        <v>334.57666666666665</v>
      </c>
      <c r="P487" s="2">
        <v>16</v>
      </c>
      <c r="Q487" s="7">
        <v>2035.7299999999998</v>
      </c>
      <c r="R487" s="8">
        <v>17.780774999999998</v>
      </c>
    </row>
    <row r="488" spans="2:18" x14ac:dyDescent="0.25">
      <c r="B488" s="2">
        <v>17</v>
      </c>
      <c r="C488">
        <v>149.64704</v>
      </c>
      <c r="D488">
        <v>152</v>
      </c>
      <c r="E488">
        <v>0</v>
      </c>
      <c r="F488">
        <v>0</v>
      </c>
      <c r="G488">
        <v>0</v>
      </c>
      <c r="H488">
        <v>155</v>
      </c>
      <c r="I488">
        <v>155</v>
      </c>
      <c r="J488">
        <v>400</v>
      </c>
      <c r="K488">
        <v>400</v>
      </c>
      <c r="L488">
        <v>300</v>
      </c>
      <c r="M488">
        <v>310</v>
      </c>
      <c r="N488">
        <v>350</v>
      </c>
      <c r="P488" s="2">
        <v>17</v>
      </c>
      <c r="Q488" s="7">
        <v>2070</v>
      </c>
      <c r="R488" s="8">
        <v>18.2225</v>
      </c>
    </row>
    <row r="489" spans="2:18" x14ac:dyDescent="0.25">
      <c r="B489" s="2">
        <v>18</v>
      </c>
      <c r="C489">
        <v>149.33544000000001</v>
      </c>
      <c r="D489">
        <v>151.6808</v>
      </c>
      <c r="E489">
        <v>0</v>
      </c>
      <c r="F489">
        <v>0</v>
      </c>
      <c r="G489">
        <v>0</v>
      </c>
      <c r="H489">
        <v>155</v>
      </c>
      <c r="I489">
        <v>155</v>
      </c>
      <c r="J489">
        <v>372.88333333333327</v>
      </c>
      <c r="K489">
        <v>372.88333333333327</v>
      </c>
      <c r="L489">
        <v>300</v>
      </c>
      <c r="M489">
        <v>310</v>
      </c>
      <c r="N489">
        <v>316.88333333333316</v>
      </c>
      <c r="P489" s="2">
        <v>18</v>
      </c>
      <c r="Q489" s="7">
        <v>1982.6499999999996</v>
      </c>
      <c r="R489" s="8">
        <v>20.821370000000002</v>
      </c>
    </row>
    <row r="490" spans="2:18" x14ac:dyDescent="0.25">
      <c r="B490" s="2">
        <v>19</v>
      </c>
      <c r="C490">
        <v>150.0848</v>
      </c>
      <c r="D490">
        <v>151.22784000000001</v>
      </c>
      <c r="E490">
        <v>0</v>
      </c>
      <c r="F490">
        <v>0</v>
      </c>
      <c r="G490">
        <v>0</v>
      </c>
      <c r="H490">
        <v>154.99999999999986</v>
      </c>
      <c r="I490">
        <v>155</v>
      </c>
      <c r="J490">
        <v>400</v>
      </c>
      <c r="K490">
        <v>400</v>
      </c>
      <c r="L490">
        <v>300</v>
      </c>
      <c r="M490">
        <v>310</v>
      </c>
      <c r="N490">
        <v>350</v>
      </c>
      <c r="P490" s="2">
        <v>19</v>
      </c>
      <c r="Q490" s="7">
        <v>2070</v>
      </c>
      <c r="R490" s="8">
        <v>19.486940000000001</v>
      </c>
    </row>
    <row r="491" spans="2:18" x14ac:dyDescent="0.25">
      <c r="B491" s="2">
        <v>20</v>
      </c>
      <c r="C491">
        <v>151.11536000000001</v>
      </c>
      <c r="D491">
        <v>150.03919999999999</v>
      </c>
      <c r="E491">
        <v>0</v>
      </c>
      <c r="F491">
        <v>0</v>
      </c>
      <c r="G491">
        <v>0</v>
      </c>
      <c r="H491">
        <v>155</v>
      </c>
      <c r="I491">
        <v>155</v>
      </c>
      <c r="J491">
        <v>400</v>
      </c>
      <c r="K491">
        <v>400</v>
      </c>
      <c r="L491">
        <v>300</v>
      </c>
      <c r="M491">
        <v>310</v>
      </c>
      <c r="N491">
        <v>350</v>
      </c>
      <c r="P491" s="2">
        <v>20</v>
      </c>
      <c r="Q491" s="7">
        <v>2070</v>
      </c>
      <c r="R491" s="8">
        <v>17.858768999999999</v>
      </c>
    </row>
    <row r="492" spans="2:18" x14ac:dyDescent="0.25">
      <c r="B492" s="2">
        <v>21</v>
      </c>
      <c r="C492">
        <v>151.36160000000001</v>
      </c>
      <c r="D492">
        <v>150.92080000000001</v>
      </c>
      <c r="E492">
        <v>0</v>
      </c>
      <c r="F492">
        <v>0</v>
      </c>
      <c r="G492">
        <v>0</v>
      </c>
      <c r="H492">
        <v>155</v>
      </c>
      <c r="I492">
        <v>155</v>
      </c>
      <c r="J492">
        <v>357.94333333333338</v>
      </c>
      <c r="K492">
        <v>357.94333333333338</v>
      </c>
      <c r="L492">
        <v>300</v>
      </c>
      <c r="M492">
        <v>310</v>
      </c>
      <c r="N492">
        <v>301.94333333333338</v>
      </c>
      <c r="P492" s="2">
        <v>21</v>
      </c>
      <c r="Q492" s="7">
        <v>1937.8300000000002</v>
      </c>
      <c r="R492" s="8">
        <v>19.257090000000002</v>
      </c>
    </row>
    <row r="493" spans="2:18" x14ac:dyDescent="0.25">
      <c r="B493" s="2">
        <v>22</v>
      </c>
      <c r="C493">
        <v>151.75224</v>
      </c>
      <c r="D493">
        <v>152</v>
      </c>
      <c r="E493">
        <v>0</v>
      </c>
      <c r="F493">
        <v>0</v>
      </c>
      <c r="G493">
        <v>0</v>
      </c>
      <c r="H493">
        <v>155</v>
      </c>
      <c r="I493">
        <v>155</v>
      </c>
      <c r="J493">
        <v>329.23511627906976</v>
      </c>
      <c r="K493">
        <v>329.23511627906981</v>
      </c>
      <c r="L493">
        <v>300</v>
      </c>
      <c r="M493">
        <v>289.30465116279078</v>
      </c>
      <c r="N493">
        <v>273.23511627906981</v>
      </c>
      <c r="P493" s="2">
        <v>22</v>
      </c>
      <c r="Q493" s="7">
        <v>1831.0100000000002</v>
      </c>
      <c r="R493" s="8">
        <v>17.178024000000001</v>
      </c>
    </row>
    <row r="494" spans="2:18" x14ac:dyDescent="0.25">
      <c r="B494" s="2">
        <v>23</v>
      </c>
      <c r="C494">
        <v>152</v>
      </c>
      <c r="D494">
        <v>152</v>
      </c>
      <c r="E494">
        <v>0</v>
      </c>
      <c r="F494">
        <v>0</v>
      </c>
      <c r="G494">
        <v>0</v>
      </c>
      <c r="H494">
        <v>108.49999999999999</v>
      </c>
      <c r="I494">
        <v>108.49999999999999</v>
      </c>
      <c r="J494">
        <v>357.69000000000011</v>
      </c>
      <c r="K494">
        <v>200</v>
      </c>
      <c r="L494">
        <v>300</v>
      </c>
      <c r="M494">
        <v>216.99999999999997</v>
      </c>
      <c r="N494">
        <v>240</v>
      </c>
      <c r="P494" s="2">
        <v>23</v>
      </c>
      <c r="Q494" s="7">
        <v>1531.69</v>
      </c>
      <c r="R494" s="8">
        <v>17.68045</v>
      </c>
    </row>
    <row r="495" spans="2:18" x14ac:dyDescent="0.25">
      <c r="B495" s="2">
        <v>24</v>
      </c>
      <c r="C495">
        <v>118.46576</v>
      </c>
      <c r="D495">
        <v>119.11024</v>
      </c>
      <c r="E495">
        <v>0</v>
      </c>
      <c r="F495">
        <v>0</v>
      </c>
      <c r="G495">
        <v>0</v>
      </c>
      <c r="H495">
        <v>155</v>
      </c>
      <c r="I495">
        <v>155</v>
      </c>
      <c r="J495">
        <v>255.25627906976743</v>
      </c>
      <c r="K495">
        <v>255.25627906976746</v>
      </c>
      <c r="L495">
        <v>300</v>
      </c>
      <c r="M495">
        <v>222.05116279069765</v>
      </c>
      <c r="N495">
        <v>199.25627906976743</v>
      </c>
      <c r="P495" s="2">
        <v>24</v>
      </c>
      <c r="Q495" s="9">
        <v>1541.82</v>
      </c>
      <c r="R495" s="11">
        <v>15.611851</v>
      </c>
    </row>
    <row r="497" spans="2:21" x14ac:dyDescent="0.25">
      <c r="B497" s="1" t="s">
        <v>0</v>
      </c>
      <c r="C497" s="2">
        <v>1</v>
      </c>
      <c r="D497" s="2">
        <v>2</v>
      </c>
      <c r="E497" s="2">
        <v>3</v>
      </c>
      <c r="F497" s="2">
        <v>4</v>
      </c>
      <c r="G497" s="2">
        <v>5</v>
      </c>
      <c r="H497" s="2">
        <v>6</v>
      </c>
      <c r="I497" s="2">
        <v>7</v>
      </c>
      <c r="J497" s="2">
        <v>8</v>
      </c>
      <c r="K497" s="2">
        <v>9</v>
      </c>
      <c r="L497" s="2">
        <v>10</v>
      </c>
      <c r="M497" s="2">
        <v>11</v>
      </c>
      <c r="N497" s="2">
        <v>12</v>
      </c>
      <c r="P497" s="1" t="s">
        <v>0</v>
      </c>
      <c r="Q497" s="2" t="s">
        <v>1</v>
      </c>
      <c r="R497" s="2" t="s">
        <v>2</v>
      </c>
      <c r="T497" s="1" t="s">
        <v>5</v>
      </c>
      <c r="U497">
        <v>611546.76033180091</v>
      </c>
    </row>
    <row r="498" spans="2:21" x14ac:dyDescent="0.25">
      <c r="B498" s="2">
        <v>1</v>
      </c>
      <c r="C498">
        <v>60.8</v>
      </c>
      <c r="D498">
        <v>60.8</v>
      </c>
      <c r="E498">
        <v>0</v>
      </c>
      <c r="F498">
        <v>0</v>
      </c>
      <c r="G498">
        <v>0</v>
      </c>
      <c r="H498">
        <v>0</v>
      </c>
      <c r="I498">
        <v>108.50000000000004</v>
      </c>
      <c r="J498">
        <v>200</v>
      </c>
      <c r="K498">
        <v>200</v>
      </c>
      <c r="L498">
        <v>300</v>
      </c>
      <c r="M498">
        <v>277.90000000000003</v>
      </c>
      <c r="N498">
        <v>260.68999999999994</v>
      </c>
      <c r="P498" s="2">
        <v>1</v>
      </c>
      <c r="Q498" s="4">
        <v>1347.0900000000001</v>
      </c>
      <c r="R498" s="6">
        <v>20.231155000000001</v>
      </c>
    </row>
    <row r="499" spans="2:21" x14ac:dyDescent="0.25">
      <c r="B499" s="2">
        <v>2</v>
      </c>
      <c r="C499">
        <v>152</v>
      </c>
      <c r="D499">
        <v>152</v>
      </c>
      <c r="E499">
        <v>0</v>
      </c>
      <c r="F499">
        <v>0</v>
      </c>
      <c r="G499">
        <v>0</v>
      </c>
      <c r="H499">
        <v>0</v>
      </c>
      <c r="I499">
        <v>155</v>
      </c>
      <c r="J499">
        <v>226.26744186046511</v>
      </c>
      <c r="K499">
        <v>226.26744186046497</v>
      </c>
      <c r="L499">
        <v>300</v>
      </c>
      <c r="M499">
        <v>195.69767441860452</v>
      </c>
      <c r="N499">
        <v>170.26744186046491</v>
      </c>
      <c r="P499" s="2">
        <v>2</v>
      </c>
      <c r="Q499" s="7">
        <v>1273.4999999999995</v>
      </c>
      <c r="R499" s="8">
        <v>19.147500000000001</v>
      </c>
    </row>
    <row r="500" spans="2:21" x14ac:dyDescent="0.25">
      <c r="B500" s="2">
        <v>3</v>
      </c>
      <c r="C500">
        <v>148.45384000000001</v>
      </c>
      <c r="D500">
        <v>152</v>
      </c>
      <c r="E500">
        <v>0</v>
      </c>
      <c r="F500">
        <v>0</v>
      </c>
      <c r="G500">
        <v>0</v>
      </c>
      <c r="H500">
        <v>108.5</v>
      </c>
      <c r="I500">
        <v>151.12142857142859</v>
      </c>
      <c r="J500">
        <v>177.23357142857142</v>
      </c>
      <c r="K500">
        <v>177.23357142857142</v>
      </c>
      <c r="L500">
        <v>300</v>
      </c>
      <c r="M500">
        <v>151.12142857142862</v>
      </c>
      <c r="N500">
        <v>140</v>
      </c>
      <c r="P500" s="2">
        <v>3</v>
      </c>
      <c r="Q500" s="7">
        <v>1205.21</v>
      </c>
      <c r="R500" s="8">
        <v>18.1892</v>
      </c>
    </row>
    <row r="501" spans="2:21" x14ac:dyDescent="0.25">
      <c r="B501" s="2">
        <v>4</v>
      </c>
      <c r="C501">
        <v>149.82944000000001</v>
      </c>
      <c r="D501">
        <v>152</v>
      </c>
      <c r="E501">
        <v>0</v>
      </c>
      <c r="F501">
        <v>0</v>
      </c>
      <c r="G501">
        <v>0</v>
      </c>
      <c r="H501">
        <v>137.15576923076927</v>
      </c>
      <c r="I501">
        <v>137.15576923076929</v>
      </c>
      <c r="J501">
        <v>161.87134615384616</v>
      </c>
      <c r="K501">
        <v>161.87134615384616</v>
      </c>
      <c r="L501">
        <v>300</v>
      </c>
      <c r="M501">
        <v>137.15576923076929</v>
      </c>
      <c r="N501">
        <v>140</v>
      </c>
      <c r="P501" s="2">
        <v>4</v>
      </c>
      <c r="Q501" s="7">
        <v>1175.2100000000003</v>
      </c>
      <c r="R501" s="8">
        <v>17.686817999999999</v>
      </c>
    </row>
    <row r="502" spans="2:21" x14ac:dyDescent="0.25">
      <c r="B502" s="2">
        <v>5</v>
      </c>
      <c r="C502">
        <v>151.06976</v>
      </c>
      <c r="D502">
        <v>151.37376</v>
      </c>
      <c r="E502">
        <v>0</v>
      </c>
      <c r="F502">
        <v>0</v>
      </c>
      <c r="G502">
        <v>0</v>
      </c>
      <c r="H502">
        <v>138.93269230769232</v>
      </c>
      <c r="I502">
        <v>138.93269230769229</v>
      </c>
      <c r="J502">
        <v>163.82596153846154</v>
      </c>
      <c r="K502">
        <v>163.82596153846154</v>
      </c>
      <c r="L502">
        <v>300</v>
      </c>
      <c r="M502">
        <v>138.93269230769229</v>
      </c>
      <c r="N502">
        <v>140</v>
      </c>
      <c r="P502" s="2">
        <v>5</v>
      </c>
      <c r="Q502" s="7">
        <v>1184.45</v>
      </c>
      <c r="R502" s="8">
        <v>18.167000000000002</v>
      </c>
    </row>
    <row r="503" spans="2:21" x14ac:dyDescent="0.25">
      <c r="B503" s="2">
        <v>6</v>
      </c>
      <c r="C503">
        <v>149.78876900000006</v>
      </c>
      <c r="D503">
        <v>125.86360000000001</v>
      </c>
      <c r="E503">
        <v>0</v>
      </c>
      <c r="F503">
        <v>0</v>
      </c>
      <c r="G503">
        <v>0</v>
      </c>
      <c r="H503">
        <v>155</v>
      </c>
      <c r="I503">
        <v>155</v>
      </c>
      <c r="J503">
        <v>227.173023255814</v>
      </c>
      <c r="K503">
        <v>227.17302325581394</v>
      </c>
      <c r="L503">
        <v>300</v>
      </c>
      <c r="M503">
        <v>196.52093023255821</v>
      </c>
      <c r="N503">
        <v>171.17302325581392</v>
      </c>
      <c r="P503" s="2">
        <v>6</v>
      </c>
      <c r="Q503" s="7">
        <v>1432.04</v>
      </c>
      <c r="R503" s="8">
        <v>15.323214999999999</v>
      </c>
    </row>
    <row r="504" spans="2:21" x14ac:dyDescent="0.25">
      <c r="B504" s="2">
        <v>7</v>
      </c>
      <c r="C504">
        <v>150.74296000000001</v>
      </c>
      <c r="D504">
        <v>148.63623999999999</v>
      </c>
      <c r="E504">
        <v>0</v>
      </c>
      <c r="F504">
        <v>0</v>
      </c>
      <c r="G504">
        <v>0</v>
      </c>
      <c r="H504">
        <v>155</v>
      </c>
      <c r="I504">
        <v>155</v>
      </c>
      <c r="J504">
        <v>259.25465116279082</v>
      </c>
      <c r="K504">
        <v>259.25465116279082</v>
      </c>
      <c r="L504">
        <v>300</v>
      </c>
      <c r="M504">
        <v>225.68604651162806</v>
      </c>
      <c r="N504">
        <v>203.25465116279076</v>
      </c>
      <c r="P504" s="2">
        <v>7</v>
      </c>
      <c r="Q504" s="7">
        <v>1557.4500000000007</v>
      </c>
      <c r="R504" s="8">
        <v>17.8414</v>
      </c>
    </row>
    <row r="505" spans="2:21" x14ac:dyDescent="0.25">
      <c r="B505" s="2">
        <v>8</v>
      </c>
      <c r="C505">
        <v>152</v>
      </c>
      <c r="D505">
        <v>151.13512</v>
      </c>
      <c r="E505">
        <v>0</v>
      </c>
      <c r="F505">
        <v>0</v>
      </c>
      <c r="G505">
        <v>0</v>
      </c>
      <c r="H505">
        <v>155</v>
      </c>
      <c r="I505">
        <v>155</v>
      </c>
      <c r="J505">
        <v>336.39279069767451</v>
      </c>
      <c r="K505">
        <v>336.39279069767451</v>
      </c>
      <c r="L505">
        <v>300</v>
      </c>
      <c r="M505">
        <v>295.81162790697687</v>
      </c>
      <c r="N505">
        <v>280.39279069767451</v>
      </c>
      <c r="P505" s="2">
        <v>8</v>
      </c>
      <c r="Q505" s="7">
        <v>1858.9900000000002</v>
      </c>
      <c r="R505" s="8">
        <v>18.323018999999999</v>
      </c>
    </row>
    <row r="506" spans="2:21" x14ac:dyDescent="0.25">
      <c r="B506" s="2">
        <v>9</v>
      </c>
      <c r="C506">
        <v>151.74008000000001</v>
      </c>
      <c r="D506">
        <v>151.84191999999999</v>
      </c>
      <c r="E506">
        <v>0</v>
      </c>
      <c r="F506">
        <v>0</v>
      </c>
      <c r="G506">
        <v>0</v>
      </c>
      <c r="H506">
        <v>155</v>
      </c>
      <c r="I506">
        <v>155</v>
      </c>
      <c r="J506">
        <v>399.99999999999989</v>
      </c>
      <c r="K506">
        <v>400</v>
      </c>
      <c r="L506">
        <v>300</v>
      </c>
      <c r="M506">
        <v>310</v>
      </c>
      <c r="N506">
        <v>350</v>
      </c>
      <c r="P506" s="2">
        <v>9</v>
      </c>
      <c r="Q506" s="7">
        <v>2070</v>
      </c>
      <c r="R506" s="8">
        <v>18.69425</v>
      </c>
    </row>
    <row r="507" spans="2:21" x14ac:dyDescent="0.25">
      <c r="B507" s="2">
        <v>10</v>
      </c>
      <c r="C507">
        <v>152</v>
      </c>
      <c r="D507">
        <v>152</v>
      </c>
      <c r="E507">
        <v>0</v>
      </c>
      <c r="F507">
        <v>0</v>
      </c>
      <c r="G507">
        <v>0</v>
      </c>
      <c r="H507">
        <v>155</v>
      </c>
      <c r="I507">
        <v>155</v>
      </c>
      <c r="J507">
        <v>399.99999999999983</v>
      </c>
      <c r="K507">
        <v>399.99999999999983</v>
      </c>
      <c r="L507">
        <v>300</v>
      </c>
      <c r="M507">
        <v>310</v>
      </c>
      <c r="N507">
        <v>346.29999999999995</v>
      </c>
      <c r="P507" s="2">
        <v>10</v>
      </c>
      <c r="Q507" s="7">
        <v>2066.2999999999993</v>
      </c>
      <c r="R507" s="8">
        <v>19.091999999999999</v>
      </c>
    </row>
    <row r="508" spans="2:21" x14ac:dyDescent="0.25">
      <c r="B508" s="2">
        <v>11</v>
      </c>
      <c r="C508">
        <v>152</v>
      </c>
      <c r="D508">
        <v>152</v>
      </c>
      <c r="E508">
        <v>0</v>
      </c>
      <c r="F508">
        <v>0</v>
      </c>
      <c r="G508">
        <v>0</v>
      </c>
      <c r="H508">
        <v>155</v>
      </c>
      <c r="I508">
        <v>155</v>
      </c>
      <c r="J508">
        <v>385.73666666666668</v>
      </c>
      <c r="K508">
        <v>385.73666666666668</v>
      </c>
      <c r="L508">
        <v>300</v>
      </c>
      <c r="M508">
        <v>310</v>
      </c>
      <c r="N508">
        <v>329.73666666666662</v>
      </c>
      <c r="P508" s="2">
        <v>11</v>
      </c>
      <c r="Q508" s="7">
        <v>2021.21</v>
      </c>
      <c r="R508" s="8">
        <v>19.2836</v>
      </c>
    </row>
    <row r="509" spans="2:21" x14ac:dyDescent="0.25">
      <c r="B509" s="2">
        <v>12</v>
      </c>
      <c r="C509">
        <v>152</v>
      </c>
      <c r="D509">
        <v>148.48576</v>
      </c>
      <c r="E509">
        <v>0</v>
      </c>
      <c r="F509">
        <v>0</v>
      </c>
      <c r="G509">
        <v>0</v>
      </c>
      <c r="H509">
        <v>155</v>
      </c>
      <c r="I509">
        <v>155</v>
      </c>
      <c r="J509">
        <v>400</v>
      </c>
      <c r="K509">
        <v>400</v>
      </c>
      <c r="L509">
        <v>300</v>
      </c>
      <c r="M509">
        <v>310</v>
      </c>
      <c r="N509">
        <v>350</v>
      </c>
      <c r="P509" s="2">
        <v>12</v>
      </c>
      <c r="Q509" s="7">
        <v>2070</v>
      </c>
      <c r="R509" s="8">
        <v>18.23545</v>
      </c>
    </row>
    <row r="510" spans="2:21" x14ac:dyDescent="0.25">
      <c r="B510" s="2">
        <v>13</v>
      </c>
      <c r="C510">
        <v>146.00968</v>
      </c>
      <c r="D510">
        <v>148.05712</v>
      </c>
      <c r="E510">
        <v>0</v>
      </c>
      <c r="F510">
        <v>0</v>
      </c>
      <c r="G510">
        <v>0</v>
      </c>
      <c r="H510">
        <v>155</v>
      </c>
      <c r="I510">
        <v>155</v>
      </c>
      <c r="J510">
        <v>400</v>
      </c>
      <c r="K510">
        <v>400</v>
      </c>
      <c r="L510">
        <v>300</v>
      </c>
      <c r="M510">
        <v>310</v>
      </c>
      <c r="N510">
        <v>350</v>
      </c>
      <c r="P510" s="2">
        <v>13</v>
      </c>
      <c r="Q510" s="7">
        <v>2070</v>
      </c>
      <c r="R510" s="8">
        <v>18.083749999999998</v>
      </c>
    </row>
    <row r="511" spans="2:21" x14ac:dyDescent="0.25">
      <c r="B511" s="2">
        <v>14</v>
      </c>
      <c r="C511">
        <v>152</v>
      </c>
      <c r="D511">
        <v>152</v>
      </c>
      <c r="E511">
        <v>0</v>
      </c>
      <c r="F511">
        <v>0</v>
      </c>
      <c r="G511">
        <v>0</v>
      </c>
      <c r="H511">
        <v>155</v>
      </c>
      <c r="I511">
        <v>155</v>
      </c>
      <c r="J511">
        <v>385.64000000000004</v>
      </c>
      <c r="K511">
        <v>385.6400000000001</v>
      </c>
      <c r="L511">
        <v>300</v>
      </c>
      <c r="M511">
        <v>310</v>
      </c>
      <c r="N511">
        <v>329.64000000000004</v>
      </c>
      <c r="P511" s="2">
        <v>14</v>
      </c>
      <c r="Q511" s="7">
        <v>2020.9200000000003</v>
      </c>
      <c r="R511" s="8">
        <v>17.969049999999999</v>
      </c>
    </row>
    <row r="512" spans="2:21" x14ac:dyDescent="0.25">
      <c r="B512" s="2">
        <v>15</v>
      </c>
      <c r="C512">
        <v>152</v>
      </c>
      <c r="D512">
        <v>151.93464</v>
      </c>
      <c r="E512">
        <v>0</v>
      </c>
      <c r="F512">
        <v>0</v>
      </c>
      <c r="G512">
        <v>0</v>
      </c>
      <c r="H512">
        <v>155</v>
      </c>
      <c r="I512">
        <v>155</v>
      </c>
      <c r="J512">
        <v>365.34333333333319</v>
      </c>
      <c r="K512">
        <v>365.34333333333319</v>
      </c>
      <c r="L512">
        <v>300</v>
      </c>
      <c r="M512">
        <v>310</v>
      </c>
      <c r="N512">
        <v>309.34333333333313</v>
      </c>
      <c r="P512" s="2">
        <v>15</v>
      </c>
      <c r="Q512" s="7">
        <v>1960.0299999999997</v>
      </c>
      <c r="R512" s="8">
        <v>18.783049999999999</v>
      </c>
    </row>
    <row r="513" spans="2:18" x14ac:dyDescent="0.25">
      <c r="B513" s="2">
        <v>16</v>
      </c>
      <c r="C513">
        <v>151.85256000000001</v>
      </c>
      <c r="D513">
        <v>151.41936000000001</v>
      </c>
      <c r="E513">
        <v>0</v>
      </c>
      <c r="F513">
        <v>0</v>
      </c>
      <c r="G513">
        <v>0</v>
      </c>
      <c r="H513">
        <v>155</v>
      </c>
      <c r="I513">
        <v>155</v>
      </c>
      <c r="J513">
        <v>390.57666666666665</v>
      </c>
      <c r="K513">
        <v>390.57666666666665</v>
      </c>
      <c r="L513">
        <v>300</v>
      </c>
      <c r="M513">
        <v>310</v>
      </c>
      <c r="N513">
        <v>334.57666666666665</v>
      </c>
      <c r="P513" s="2">
        <v>16</v>
      </c>
      <c r="Q513" s="7">
        <v>2035.7299999999998</v>
      </c>
      <c r="R513" s="8">
        <v>17.972750000000001</v>
      </c>
    </row>
    <row r="514" spans="2:18" x14ac:dyDescent="0.25">
      <c r="B514" s="2">
        <v>17</v>
      </c>
      <c r="C514">
        <v>152</v>
      </c>
      <c r="D514">
        <v>148.32159999999999</v>
      </c>
      <c r="E514">
        <v>0</v>
      </c>
      <c r="F514">
        <v>0</v>
      </c>
      <c r="G514">
        <v>0</v>
      </c>
      <c r="H514">
        <v>155</v>
      </c>
      <c r="I514">
        <v>155</v>
      </c>
      <c r="J514">
        <v>400</v>
      </c>
      <c r="K514">
        <v>400</v>
      </c>
      <c r="L514">
        <v>300</v>
      </c>
      <c r="M514">
        <v>310</v>
      </c>
      <c r="N514">
        <v>350</v>
      </c>
      <c r="P514" s="2">
        <v>17</v>
      </c>
      <c r="Q514" s="7">
        <v>2070</v>
      </c>
      <c r="R514" s="8">
        <v>18.982849999999999</v>
      </c>
    </row>
    <row r="515" spans="2:18" x14ac:dyDescent="0.25">
      <c r="B515" s="2">
        <v>18</v>
      </c>
      <c r="C515">
        <v>149.92215999999999</v>
      </c>
      <c r="D515">
        <v>149.44640000000001</v>
      </c>
      <c r="E515">
        <v>0</v>
      </c>
      <c r="F515">
        <v>0</v>
      </c>
      <c r="G515">
        <v>0</v>
      </c>
      <c r="H515">
        <v>155</v>
      </c>
      <c r="I515">
        <v>155</v>
      </c>
      <c r="J515">
        <v>372.88333333333327</v>
      </c>
      <c r="K515">
        <v>372.88333333333327</v>
      </c>
      <c r="L515">
        <v>300</v>
      </c>
      <c r="M515">
        <v>310</v>
      </c>
      <c r="N515">
        <v>316.88333333333316</v>
      </c>
      <c r="P515" s="2">
        <v>18</v>
      </c>
      <c r="Q515" s="7">
        <v>1982.6499999999996</v>
      </c>
      <c r="R515" s="8">
        <v>19.016439999999999</v>
      </c>
    </row>
    <row r="516" spans="2:18" x14ac:dyDescent="0.25">
      <c r="B516" s="2">
        <v>19</v>
      </c>
      <c r="C516">
        <v>152</v>
      </c>
      <c r="D516">
        <v>147.44759999999999</v>
      </c>
      <c r="E516">
        <v>0</v>
      </c>
      <c r="F516">
        <v>0</v>
      </c>
      <c r="G516">
        <v>0</v>
      </c>
      <c r="H516">
        <v>154.99999999999986</v>
      </c>
      <c r="I516">
        <v>155</v>
      </c>
      <c r="J516">
        <v>400</v>
      </c>
      <c r="K516">
        <v>400</v>
      </c>
      <c r="L516">
        <v>300</v>
      </c>
      <c r="M516">
        <v>310</v>
      </c>
      <c r="N516">
        <v>350</v>
      </c>
      <c r="P516" s="2">
        <v>19</v>
      </c>
      <c r="Q516" s="7">
        <v>2070</v>
      </c>
      <c r="R516" s="8">
        <v>18.812650000000001</v>
      </c>
    </row>
    <row r="517" spans="2:18" x14ac:dyDescent="0.25">
      <c r="B517" s="2">
        <v>20</v>
      </c>
      <c r="C517">
        <v>152</v>
      </c>
      <c r="D517">
        <v>152</v>
      </c>
      <c r="E517">
        <v>0</v>
      </c>
      <c r="F517">
        <v>0</v>
      </c>
      <c r="G517">
        <v>0</v>
      </c>
      <c r="H517">
        <v>155</v>
      </c>
      <c r="I517">
        <v>155</v>
      </c>
      <c r="J517">
        <v>400</v>
      </c>
      <c r="K517">
        <v>400</v>
      </c>
      <c r="L517">
        <v>300</v>
      </c>
      <c r="M517">
        <v>310</v>
      </c>
      <c r="N517">
        <v>350</v>
      </c>
      <c r="P517" s="2">
        <v>20</v>
      </c>
      <c r="Q517" s="7">
        <v>2070</v>
      </c>
      <c r="R517" s="8">
        <v>18.4482</v>
      </c>
    </row>
    <row r="518" spans="2:18" x14ac:dyDescent="0.25">
      <c r="B518" s="2">
        <v>21</v>
      </c>
      <c r="C518">
        <v>150.73992000000001</v>
      </c>
      <c r="D518">
        <v>151.05152000000001</v>
      </c>
      <c r="E518">
        <v>0</v>
      </c>
      <c r="F518">
        <v>0</v>
      </c>
      <c r="G518">
        <v>0</v>
      </c>
      <c r="H518">
        <v>155</v>
      </c>
      <c r="I518">
        <v>155</v>
      </c>
      <c r="J518">
        <v>357.94333333333338</v>
      </c>
      <c r="K518">
        <v>357.94333333333338</v>
      </c>
      <c r="L518">
        <v>300</v>
      </c>
      <c r="M518">
        <v>310</v>
      </c>
      <c r="N518">
        <v>301.94333333333338</v>
      </c>
      <c r="P518" s="2">
        <v>21</v>
      </c>
      <c r="Q518" s="7">
        <v>1937.8300000000002</v>
      </c>
      <c r="R518" s="8">
        <v>18.483809999999998</v>
      </c>
    </row>
    <row r="519" spans="2:18" x14ac:dyDescent="0.25">
      <c r="B519" s="2">
        <v>22</v>
      </c>
      <c r="C519">
        <v>152</v>
      </c>
      <c r="D519">
        <v>152</v>
      </c>
      <c r="E519">
        <v>0</v>
      </c>
      <c r="F519">
        <v>0</v>
      </c>
      <c r="G519">
        <v>0</v>
      </c>
      <c r="H519">
        <v>155</v>
      </c>
      <c r="I519">
        <v>155</v>
      </c>
      <c r="J519">
        <v>329.23511627906976</v>
      </c>
      <c r="K519">
        <v>329.23511627906981</v>
      </c>
      <c r="L519">
        <v>300</v>
      </c>
      <c r="M519">
        <v>289.30465116279078</v>
      </c>
      <c r="N519">
        <v>273.23511627906981</v>
      </c>
      <c r="P519" s="2">
        <v>22</v>
      </c>
      <c r="Q519" s="7">
        <v>1831.0100000000002</v>
      </c>
      <c r="R519" s="8">
        <v>18.038795</v>
      </c>
    </row>
    <row r="520" spans="2:18" x14ac:dyDescent="0.25">
      <c r="B520" s="2">
        <v>23</v>
      </c>
      <c r="C520">
        <v>152</v>
      </c>
      <c r="D520">
        <v>150.27328</v>
      </c>
      <c r="E520">
        <v>0</v>
      </c>
      <c r="F520">
        <v>0</v>
      </c>
      <c r="G520">
        <v>0</v>
      </c>
      <c r="H520">
        <v>108.49999999999999</v>
      </c>
      <c r="I520">
        <v>108.49999999999999</v>
      </c>
      <c r="J520">
        <v>357.69000000000011</v>
      </c>
      <c r="K520">
        <v>200</v>
      </c>
      <c r="L520">
        <v>300</v>
      </c>
      <c r="M520">
        <v>216.99999999999997</v>
      </c>
      <c r="N520">
        <v>240</v>
      </c>
      <c r="P520" s="2">
        <v>23</v>
      </c>
      <c r="Q520" s="7">
        <v>1531.69</v>
      </c>
      <c r="R520" s="8">
        <v>18.34</v>
      </c>
    </row>
    <row r="521" spans="2:18" x14ac:dyDescent="0.25">
      <c r="B521" s="2">
        <v>24</v>
      </c>
      <c r="C521">
        <v>127.34016499999974</v>
      </c>
      <c r="D521">
        <v>122.44816</v>
      </c>
      <c r="E521">
        <v>0</v>
      </c>
      <c r="F521">
        <v>0</v>
      </c>
      <c r="G521">
        <v>0</v>
      </c>
      <c r="H521">
        <v>155</v>
      </c>
      <c r="I521">
        <v>155</v>
      </c>
      <c r="J521">
        <v>255.25627906976743</v>
      </c>
      <c r="K521">
        <v>255.25627906976746</v>
      </c>
      <c r="L521">
        <v>300</v>
      </c>
      <c r="M521">
        <v>222.05116279069765</v>
      </c>
      <c r="N521">
        <v>199.25627906976743</v>
      </c>
      <c r="P521" s="2">
        <v>24</v>
      </c>
      <c r="Q521" s="9">
        <v>1541.82</v>
      </c>
      <c r="R521" s="11">
        <v>15.334394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2:X522"/>
  <sheetViews>
    <sheetView tabSelected="1" topLeftCell="B6" zoomScale="85" zoomScaleNormal="85" workbookViewId="0">
      <selection activeCell="P4" sqref="P4:Q28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  <col min="22" max="22" width="12.28515625" bestFit="1" customWidth="1"/>
    <col min="23" max="23" width="15.140625" bestFit="1" customWidth="1"/>
  </cols>
  <sheetData>
    <row r="2" spans="2:24" x14ac:dyDescent="0.25">
      <c r="O2" s="15" t="s">
        <v>16</v>
      </c>
      <c r="P2" s="15"/>
      <c r="Q2" s="15"/>
      <c r="S2" s="15" t="s">
        <v>17</v>
      </c>
      <c r="T2" s="15"/>
      <c r="U2" s="15"/>
    </row>
    <row r="3" spans="2:24" x14ac:dyDescent="0.25">
      <c r="B3" s="1" t="s">
        <v>7</v>
      </c>
      <c r="C3" s="12" t="s">
        <v>8</v>
      </c>
      <c r="D3" s="12" t="s">
        <v>9</v>
      </c>
      <c r="E3" s="12" t="s">
        <v>10</v>
      </c>
      <c r="G3" s="1" t="s">
        <v>7</v>
      </c>
      <c r="H3" s="12" t="s">
        <v>11</v>
      </c>
      <c r="I3" s="12" t="s">
        <v>12</v>
      </c>
      <c r="J3" s="12" t="s">
        <v>10</v>
      </c>
      <c r="L3" s="12" t="s">
        <v>13</v>
      </c>
      <c r="M3" s="13">
        <f>AP!$P$3</f>
        <v>614750.07298033102</v>
      </c>
      <c r="O3" s="1" t="s">
        <v>7</v>
      </c>
      <c r="P3" s="16" t="s">
        <v>1</v>
      </c>
      <c r="Q3" s="16" t="s">
        <v>2</v>
      </c>
      <c r="S3" s="12" t="s">
        <v>1</v>
      </c>
      <c r="T3" s="12" t="s">
        <v>2</v>
      </c>
      <c r="U3" s="12" t="s">
        <v>5</v>
      </c>
      <c r="V3" s="12" t="s">
        <v>18</v>
      </c>
      <c r="W3" s="12" t="s">
        <v>19</v>
      </c>
      <c r="X3" s="12" t="s">
        <v>10</v>
      </c>
    </row>
    <row r="4" spans="2:24" x14ac:dyDescent="0.25">
      <c r="B4" s="2">
        <v>1</v>
      </c>
      <c r="C4">
        <f>AP!L4</f>
        <v>1347.0900000000001</v>
      </c>
      <c r="D4">
        <f>PEM!Q4</f>
        <v>1347.0900000000001</v>
      </c>
      <c r="E4" s="14">
        <f>(ABS(C4-D4)/D4)</f>
        <v>0</v>
      </c>
      <c r="G4" s="2">
        <v>1</v>
      </c>
      <c r="H4">
        <f>AP!M4</f>
        <v>18.86</v>
      </c>
      <c r="I4">
        <f>PEM!R4</f>
        <v>20.39949</v>
      </c>
      <c r="J4" s="14">
        <f>(ABS(H4-I4)/I4)</f>
        <v>7.5467082755500292E-2</v>
      </c>
      <c r="L4" s="12" t="s">
        <v>14</v>
      </c>
      <c r="M4" s="13">
        <f>PEM!U3</f>
        <v>614140.38648841111</v>
      </c>
      <c r="O4" s="2">
        <v>1</v>
      </c>
      <c r="P4" s="17">
        <f>AVERAGE(E4,E30,E56,E82,E108,E134,E160,E186,E212,E238,E264,E290,E316,E342,E368,E394,E420,E446,E472,E498)</f>
        <v>0</v>
      </c>
      <c r="Q4" s="17">
        <f>AVERAGE(J4,J30,J56,J82,J108,J134,J160,J186,J212,J238,J264,J290,J316,J342,J368,J394,J420,J446,J472,J498)</f>
        <v>0.10394443999680317</v>
      </c>
      <c r="S4" s="17">
        <f>AVERAGE(E28,E54,E80,E106,E132,E158,E184,E210,E236,E262,E288,E314,E340,E366,E392,E418,E444,E470,E496,E522)</f>
        <v>9.1535296072154647E-18</v>
      </c>
      <c r="T4" s="17">
        <f>AVERAGE(J28,J54,J80,J106,J132,J158,J184,J210,J236,J262,J288,J314,J340,J366,J392,J418,J444,J470,J496,J522)</f>
        <v>2.9536095813134898E-2</v>
      </c>
      <c r="U4" s="17">
        <f>AVERAGE(M5,M31,M57,M83,M109,M135,M161,M187,M213,M239,M265,M291,M317,M343,M369,M395,M421,M447,M473,M499)</f>
        <v>6.947724761663103E-3</v>
      </c>
      <c r="V4" s="13">
        <f>AVERAGE(M4,M30,M56,M82,M108,M134,M160,M186,M212,M238,M264,M290,M316,M342,M368,M394,M420,M446,M472,M498)</f>
        <v>611153.7753479539</v>
      </c>
      <c r="W4">
        <f>AP!P3</f>
        <v>614750.07298033102</v>
      </c>
      <c r="X4" s="14">
        <f>ABS(V4-W4)/V4</f>
        <v>5.8844398536679497E-3</v>
      </c>
    </row>
    <row r="5" spans="2:24" x14ac:dyDescent="0.25">
      <c r="B5" s="2">
        <v>2</v>
      </c>
      <c r="C5">
        <f>AP!L5</f>
        <v>1273.4999999999995</v>
      </c>
      <c r="D5">
        <f>PEM!Q5</f>
        <v>1273.4999999999995</v>
      </c>
      <c r="E5" s="14">
        <f t="shared" ref="E5:E27" si="0">(ABS(C5-D5)/D5)</f>
        <v>0</v>
      </c>
      <c r="G5" s="2">
        <v>2</v>
      </c>
      <c r="H5">
        <f>AP!M5</f>
        <v>18.48</v>
      </c>
      <c r="I5">
        <f>PEM!R5</f>
        <v>18.08005</v>
      </c>
      <c r="J5" s="14">
        <f t="shared" ref="J5:J26" si="1">(ABS(H5-I5)/I5)</f>
        <v>2.2121067143066556E-2</v>
      </c>
      <c r="L5" s="12" t="s">
        <v>10</v>
      </c>
      <c r="M5" s="14">
        <f>(ABS(M3-M4)/M4)</f>
        <v>9.92747758221921E-4</v>
      </c>
      <c r="O5" s="2">
        <v>2</v>
      </c>
      <c r="P5" s="17">
        <f t="shared" ref="P5:P27" si="2">AVERAGE(E5,E31,E57,E83,E109,E135,E161,E187,E213,E239,E265,E291,E317,E343,E369,E395,E421,E447,E473,E499)</f>
        <v>0</v>
      </c>
      <c r="Q5" s="17">
        <f t="shared" ref="Q5:Q27" si="3">AVERAGE(J5,J31,J57,J83,J109,J135,J161,J187,J213,J239,J265,J291,J317,J343,J369,J395,J421,J447,J473,J499)</f>
        <v>2.2979329923996518E-2</v>
      </c>
    </row>
    <row r="6" spans="2:24" x14ac:dyDescent="0.25">
      <c r="B6" s="2">
        <v>3</v>
      </c>
      <c r="C6">
        <f>AP!L6</f>
        <v>1205.21</v>
      </c>
      <c r="D6">
        <f>PEM!Q6</f>
        <v>1205.21</v>
      </c>
      <c r="E6" s="14">
        <f t="shared" si="0"/>
        <v>0</v>
      </c>
      <c r="G6" s="2">
        <v>3</v>
      </c>
      <c r="H6">
        <f>AP!M6</f>
        <v>18.54</v>
      </c>
      <c r="I6">
        <f>PEM!R6</f>
        <v>18.6554</v>
      </c>
      <c r="J6" s="14">
        <f t="shared" si="1"/>
        <v>6.1858764754441639E-3</v>
      </c>
      <c r="O6" s="2">
        <v>3</v>
      </c>
      <c r="P6" s="17">
        <f t="shared" si="2"/>
        <v>0</v>
      </c>
      <c r="Q6" s="17">
        <f t="shared" si="3"/>
        <v>2.2500552757794889E-2</v>
      </c>
    </row>
    <row r="7" spans="2:24" x14ac:dyDescent="0.25">
      <c r="B7" s="2">
        <v>4</v>
      </c>
      <c r="C7">
        <f>AP!L7</f>
        <v>1175.2100000000003</v>
      </c>
      <c r="D7">
        <f>PEM!Q7</f>
        <v>1175.2100000000003</v>
      </c>
      <c r="E7" s="14">
        <f t="shared" si="0"/>
        <v>0</v>
      </c>
      <c r="G7" s="2">
        <v>4</v>
      </c>
      <c r="H7">
        <f>AP!M7</f>
        <v>18.43</v>
      </c>
      <c r="I7">
        <f>PEM!R7</f>
        <v>17.752641000000001</v>
      </c>
      <c r="J7" s="14">
        <f t="shared" si="1"/>
        <v>3.8155393329927595E-2</v>
      </c>
      <c r="O7" s="2">
        <v>4</v>
      </c>
      <c r="P7" s="17">
        <f t="shared" si="2"/>
        <v>0</v>
      </c>
      <c r="Q7" s="17">
        <f t="shared" si="3"/>
        <v>2.492382415812245E-2</v>
      </c>
    </row>
    <row r="8" spans="2:24" x14ac:dyDescent="0.25">
      <c r="B8" s="2">
        <v>5</v>
      </c>
      <c r="C8">
        <f>AP!L8</f>
        <v>1184.45</v>
      </c>
      <c r="D8">
        <f>PEM!Q8</f>
        <v>1184.45</v>
      </c>
      <c r="E8" s="14">
        <f t="shared" si="0"/>
        <v>0</v>
      </c>
      <c r="G8" s="2">
        <v>5</v>
      </c>
      <c r="H8">
        <f>AP!M8</f>
        <v>18.690000000000001</v>
      </c>
      <c r="I8">
        <f>PEM!R8</f>
        <v>18.181380000000001</v>
      </c>
      <c r="J8" s="14">
        <f t="shared" si="1"/>
        <v>2.7974774192058054E-2</v>
      </c>
      <c r="O8" s="2">
        <v>5</v>
      </c>
      <c r="P8" s="17">
        <f t="shared" si="2"/>
        <v>0</v>
      </c>
      <c r="Q8" s="17">
        <f t="shared" si="3"/>
        <v>3.8103010820171798E-2</v>
      </c>
    </row>
    <row r="9" spans="2:24" x14ac:dyDescent="0.25">
      <c r="B9" s="2">
        <v>6</v>
      </c>
      <c r="C9">
        <f>AP!L9</f>
        <v>1432.04</v>
      </c>
      <c r="D9">
        <f>PEM!Q9</f>
        <v>1432.04</v>
      </c>
      <c r="E9" s="14">
        <f t="shared" si="0"/>
        <v>0</v>
      </c>
      <c r="G9" s="2">
        <v>6</v>
      </c>
      <c r="H9">
        <f>AP!M9</f>
        <v>16.190000000000001</v>
      </c>
      <c r="I9">
        <f>PEM!R9</f>
        <v>15.603745999999999</v>
      </c>
      <c r="J9" s="14">
        <f t="shared" si="1"/>
        <v>3.7571362671502219E-2</v>
      </c>
      <c r="O9" s="2">
        <v>6</v>
      </c>
      <c r="P9" s="17">
        <f t="shared" si="2"/>
        <v>0</v>
      </c>
      <c r="Q9" s="17">
        <f t="shared" si="3"/>
        <v>3.8677724452222013E-2</v>
      </c>
    </row>
    <row r="10" spans="2:24" x14ac:dyDescent="0.25">
      <c r="B10" s="2">
        <v>7</v>
      </c>
      <c r="C10">
        <f>AP!L10</f>
        <v>1557.4500000000007</v>
      </c>
      <c r="D10">
        <f>PEM!Q10</f>
        <v>1557.4500000000007</v>
      </c>
      <c r="E10" s="14">
        <f t="shared" si="0"/>
        <v>0</v>
      </c>
      <c r="G10" s="2">
        <v>7</v>
      </c>
      <c r="H10">
        <f>AP!M10</f>
        <v>18.559999999999999</v>
      </c>
      <c r="I10">
        <f>PEM!R10</f>
        <v>19.039821</v>
      </c>
      <c r="J10" s="14">
        <f t="shared" si="1"/>
        <v>2.5200919693520289E-2</v>
      </c>
      <c r="O10" s="2">
        <v>7</v>
      </c>
      <c r="P10" s="17">
        <f t="shared" si="2"/>
        <v>0</v>
      </c>
      <c r="Q10" s="17">
        <f t="shared" si="3"/>
        <v>3.4537363974121722E-2</v>
      </c>
    </row>
    <row r="11" spans="2:24" x14ac:dyDescent="0.25">
      <c r="B11" s="2">
        <v>8</v>
      </c>
      <c r="C11">
        <f>AP!L11</f>
        <v>1858.9900000000002</v>
      </c>
      <c r="D11">
        <f>PEM!Q11</f>
        <v>1858.9900000000002</v>
      </c>
      <c r="E11" s="14">
        <f t="shared" si="0"/>
        <v>0</v>
      </c>
      <c r="G11" s="2">
        <v>8</v>
      </c>
      <c r="H11">
        <f>AP!M11</f>
        <v>18.43</v>
      </c>
      <c r="I11">
        <f>PEM!R11</f>
        <v>18.540700000000001</v>
      </c>
      <c r="J11" s="14">
        <f t="shared" si="1"/>
        <v>5.9706483573975823E-3</v>
      </c>
      <c r="O11" s="2">
        <v>8</v>
      </c>
      <c r="P11" s="17">
        <f t="shared" si="2"/>
        <v>0</v>
      </c>
      <c r="Q11" s="17">
        <f t="shared" si="3"/>
        <v>2.2146852502332996E-2</v>
      </c>
    </row>
    <row r="12" spans="2:24" x14ac:dyDescent="0.25">
      <c r="B12" s="2">
        <v>9</v>
      </c>
      <c r="C12">
        <f>AP!L12</f>
        <v>2070</v>
      </c>
      <c r="D12">
        <f>PEM!Q12</f>
        <v>2070</v>
      </c>
      <c r="E12" s="14">
        <f t="shared" si="0"/>
        <v>0</v>
      </c>
      <c r="G12" s="2">
        <v>9</v>
      </c>
      <c r="H12">
        <f>AP!M12</f>
        <v>18.29</v>
      </c>
      <c r="I12">
        <f>PEM!R12</f>
        <v>18.263200000000001</v>
      </c>
      <c r="J12" s="14">
        <f t="shared" si="1"/>
        <v>1.4674317753733154E-3</v>
      </c>
      <c r="O12" s="2">
        <v>9</v>
      </c>
      <c r="P12" s="17">
        <f t="shared" si="2"/>
        <v>0</v>
      </c>
      <c r="Q12" s="17">
        <f t="shared" si="3"/>
        <v>2.0387611589070063E-2</v>
      </c>
    </row>
    <row r="13" spans="2:24" x14ac:dyDescent="0.25">
      <c r="B13" s="2">
        <v>10</v>
      </c>
      <c r="C13">
        <f>AP!L13</f>
        <v>2066.2999999999993</v>
      </c>
      <c r="D13">
        <f>PEM!Q13</f>
        <v>2066.2999999999993</v>
      </c>
      <c r="E13" s="14">
        <f t="shared" si="0"/>
        <v>0</v>
      </c>
      <c r="G13" s="2">
        <v>10</v>
      </c>
      <c r="H13">
        <f>AP!M13</f>
        <v>18.649999999999999</v>
      </c>
      <c r="I13">
        <f>PEM!R13</f>
        <v>18.995799999999999</v>
      </c>
      <c r="J13" s="14">
        <f t="shared" si="1"/>
        <v>1.8204024047421039E-2</v>
      </c>
      <c r="O13" s="2">
        <v>10</v>
      </c>
      <c r="P13" s="17">
        <f t="shared" si="2"/>
        <v>0</v>
      </c>
      <c r="Q13" s="17">
        <f t="shared" si="3"/>
        <v>2.5148010593200633E-2</v>
      </c>
    </row>
    <row r="14" spans="2:24" x14ac:dyDescent="0.25">
      <c r="B14" s="2">
        <v>11</v>
      </c>
      <c r="C14">
        <f>AP!L14</f>
        <v>2021.21</v>
      </c>
      <c r="D14">
        <f>PEM!Q14</f>
        <v>2021.21</v>
      </c>
      <c r="E14" s="14">
        <f t="shared" si="0"/>
        <v>0</v>
      </c>
      <c r="G14" s="2">
        <v>11</v>
      </c>
      <c r="H14">
        <f>AP!M14</f>
        <v>18.739999999999998</v>
      </c>
      <c r="I14">
        <f>PEM!R14</f>
        <v>18.807099999999998</v>
      </c>
      <c r="J14" s="14">
        <f t="shared" si="1"/>
        <v>3.5678015217657133E-3</v>
      </c>
      <c r="O14" s="2">
        <v>11</v>
      </c>
      <c r="P14" s="17">
        <f t="shared" si="2"/>
        <v>0</v>
      </c>
      <c r="Q14" s="17">
        <f t="shared" si="3"/>
        <v>2.3085695652617713E-2</v>
      </c>
    </row>
    <row r="15" spans="2:24" x14ac:dyDescent="0.25">
      <c r="B15" s="2">
        <v>12</v>
      </c>
      <c r="C15">
        <f>AP!L15</f>
        <v>2070</v>
      </c>
      <c r="D15">
        <f>PEM!Q15</f>
        <v>2070</v>
      </c>
      <c r="E15" s="14">
        <f t="shared" si="0"/>
        <v>0</v>
      </c>
      <c r="G15" s="2">
        <v>12</v>
      </c>
      <c r="H15">
        <f>AP!M15</f>
        <v>18.59</v>
      </c>
      <c r="I15">
        <f>PEM!R15</f>
        <v>18.277999999999999</v>
      </c>
      <c r="J15" s="14">
        <f t="shared" si="1"/>
        <v>1.706970128022766E-2</v>
      </c>
      <c r="O15" s="2">
        <v>12</v>
      </c>
      <c r="P15" s="17">
        <f t="shared" si="2"/>
        <v>0</v>
      </c>
      <c r="Q15" s="17">
        <f t="shared" si="3"/>
        <v>2.7941820992095669E-2</v>
      </c>
    </row>
    <row r="16" spans="2:24" x14ac:dyDescent="0.25">
      <c r="B16" s="2">
        <v>13</v>
      </c>
      <c r="C16">
        <f>AP!L16</f>
        <v>2070.0000000000005</v>
      </c>
      <c r="D16">
        <f>PEM!Q16</f>
        <v>2070</v>
      </c>
      <c r="E16" s="14">
        <f t="shared" si="0"/>
        <v>2.1968471057317107E-16</v>
      </c>
      <c r="G16" s="2">
        <v>13</v>
      </c>
      <c r="H16">
        <f>AP!M16</f>
        <v>18.27</v>
      </c>
      <c r="I16">
        <f>PEM!R16</f>
        <v>18.750129000000001</v>
      </c>
      <c r="J16" s="14">
        <f t="shared" si="1"/>
        <v>2.560670382587776E-2</v>
      </c>
      <c r="O16" s="2">
        <v>13</v>
      </c>
      <c r="P16" s="17">
        <f t="shared" si="2"/>
        <v>2.1968471057317102E-16</v>
      </c>
      <c r="Q16" s="17">
        <f t="shared" si="3"/>
        <v>2.1531633584418626E-2</v>
      </c>
    </row>
    <row r="17" spans="2:17" x14ac:dyDescent="0.25">
      <c r="B17" s="2">
        <v>14</v>
      </c>
      <c r="C17">
        <f>AP!L17</f>
        <v>2020.9200000000003</v>
      </c>
      <c r="D17">
        <f>PEM!Q17</f>
        <v>2020.9200000000003</v>
      </c>
      <c r="E17" s="14">
        <f t="shared" si="0"/>
        <v>0</v>
      </c>
      <c r="G17" s="2">
        <v>14</v>
      </c>
      <c r="H17">
        <f>AP!M17</f>
        <v>18.62</v>
      </c>
      <c r="I17">
        <f>PEM!R17</f>
        <v>18.315000000000001</v>
      </c>
      <c r="J17" s="14">
        <f t="shared" si="1"/>
        <v>1.6653016653016637E-2</v>
      </c>
      <c r="O17" s="2">
        <v>14</v>
      </c>
      <c r="P17" s="17">
        <f t="shared" si="2"/>
        <v>0</v>
      </c>
      <c r="Q17" s="17">
        <f t="shared" si="3"/>
        <v>2.2887902748451591E-2</v>
      </c>
    </row>
    <row r="18" spans="2:17" x14ac:dyDescent="0.25">
      <c r="B18" s="2">
        <v>15</v>
      </c>
      <c r="C18">
        <f>AP!L18</f>
        <v>1960.0299999999997</v>
      </c>
      <c r="D18">
        <f>PEM!Q18</f>
        <v>1960.0299999999997</v>
      </c>
      <c r="E18" s="14">
        <f t="shared" si="0"/>
        <v>0</v>
      </c>
      <c r="G18" s="2">
        <v>15</v>
      </c>
      <c r="H18">
        <f>AP!M18</f>
        <v>18.63</v>
      </c>
      <c r="I18">
        <f>PEM!R18</f>
        <v>18.89405</v>
      </c>
      <c r="J18" s="14">
        <f t="shared" si="1"/>
        <v>1.3975299102098333E-2</v>
      </c>
      <c r="O18" s="2">
        <v>15</v>
      </c>
      <c r="P18" s="17">
        <f t="shared" si="2"/>
        <v>0</v>
      </c>
      <c r="Q18" s="17">
        <f t="shared" si="3"/>
        <v>2.1953314258302773E-2</v>
      </c>
    </row>
    <row r="19" spans="2:17" x14ac:dyDescent="0.25">
      <c r="B19" s="2">
        <v>16</v>
      </c>
      <c r="C19">
        <f>AP!L19</f>
        <v>2035.7299999999998</v>
      </c>
      <c r="D19">
        <f>PEM!Q19</f>
        <v>2035.7299999999998</v>
      </c>
      <c r="E19" s="14">
        <f t="shared" si="0"/>
        <v>0</v>
      </c>
      <c r="G19" s="2">
        <v>16</v>
      </c>
      <c r="H19">
        <f>AP!M19</f>
        <v>18.46</v>
      </c>
      <c r="I19">
        <f>PEM!R19</f>
        <v>18.625710000000002</v>
      </c>
      <c r="J19" s="14">
        <f t="shared" si="1"/>
        <v>8.8968420532694152E-3</v>
      </c>
      <c r="O19" s="2">
        <v>16</v>
      </c>
      <c r="P19" s="17">
        <f t="shared" si="2"/>
        <v>0</v>
      </c>
      <c r="Q19" s="17">
        <f t="shared" si="3"/>
        <v>2.7279888198783429E-2</v>
      </c>
    </row>
    <row r="20" spans="2:17" x14ac:dyDescent="0.25">
      <c r="B20" s="2">
        <v>17</v>
      </c>
      <c r="C20">
        <f>AP!L20</f>
        <v>2070</v>
      </c>
      <c r="D20">
        <f>PEM!Q20</f>
        <v>2070</v>
      </c>
      <c r="E20" s="14">
        <f t="shared" si="0"/>
        <v>0</v>
      </c>
      <c r="G20" s="2">
        <v>17</v>
      </c>
      <c r="H20">
        <f>AP!M20</f>
        <v>18.600000000000001</v>
      </c>
      <c r="I20">
        <f>PEM!R20</f>
        <v>18.170745</v>
      </c>
      <c r="J20" s="14">
        <f t="shared" si="1"/>
        <v>2.3623412248644799E-2</v>
      </c>
      <c r="O20" s="2">
        <v>17</v>
      </c>
      <c r="P20" s="17">
        <f t="shared" si="2"/>
        <v>0</v>
      </c>
      <c r="Q20" s="17">
        <f t="shared" si="3"/>
        <v>2.418061785551566E-2</v>
      </c>
    </row>
    <row r="21" spans="2:17" x14ac:dyDescent="0.25">
      <c r="B21" s="2">
        <v>18</v>
      </c>
      <c r="C21">
        <f>AP!L21</f>
        <v>1982.6499999999996</v>
      </c>
      <c r="D21">
        <f>PEM!Q21</f>
        <v>1982.6499999999996</v>
      </c>
      <c r="E21" s="14">
        <f t="shared" si="0"/>
        <v>0</v>
      </c>
      <c r="G21" s="2">
        <v>18</v>
      </c>
      <c r="H21">
        <f>AP!M21</f>
        <v>19.28</v>
      </c>
      <c r="I21">
        <f>PEM!R21</f>
        <v>19.824380000000001</v>
      </c>
      <c r="J21" s="14">
        <f t="shared" si="1"/>
        <v>2.7460127378510717E-2</v>
      </c>
      <c r="O21" s="2">
        <v>18</v>
      </c>
      <c r="P21" s="17">
        <f t="shared" si="2"/>
        <v>0</v>
      </c>
      <c r="Q21" s="17">
        <f t="shared" si="3"/>
        <v>3.5809109836709402E-2</v>
      </c>
    </row>
    <row r="22" spans="2:17" x14ac:dyDescent="0.25">
      <c r="B22" s="2">
        <v>19</v>
      </c>
      <c r="C22">
        <f>AP!L22</f>
        <v>2070</v>
      </c>
      <c r="D22">
        <f>PEM!Q22</f>
        <v>2070</v>
      </c>
      <c r="E22" s="14">
        <f t="shared" si="0"/>
        <v>0</v>
      </c>
      <c r="G22" s="2">
        <v>19</v>
      </c>
      <c r="H22">
        <f>AP!M22</f>
        <v>19</v>
      </c>
      <c r="I22">
        <f>PEM!R22</f>
        <v>19.251100000000001</v>
      </c>
      <c r="J22" s="14">
        <f t="shared" si="1"/>
        <v>1.3043410506412671E-2</v>
      </c>
      <c r="O22" s="2">
        <v>19</v>
      </c>
      <c r="P22" s="17">
        <f t="shared" si="2"/>
        <v>0</v>
      </c>
      <c r="Q22" s="17">
        <f t="shared" si="3"/>
        <v>1.6209844393871957E-2</v>
      </c>
    </row>
    <row r="23" spans="2:17" x14ac:dyDescent="0.25">
      <c r="B23" s="2">
        <v>20</v>
      </c>
      <c r="C23">
        <f>AP!L23</f>
        <v>2070</v>
      </c>
      <c r="D23">
        <f>PEM!Q23</f>
        <v>2070</v>
      </c>
      <c r="E23" s="14">
        <f t="shared" si="0"/>
        <v>0</v>
      </c>
      <c r="G23" s="2">
        <v>20</v>
      </c>
      <c r="H23">
        <f>AP!M23</f>
        <v>18.190000000000001</v>
      </c>
      <c r="I23">
        <f>PEM!R23</f>
        <v>17.913550000000001</v>
      </c>
      <c r="J23" s="14">
        <f t="shared" si="1"/>
        <v>1.5432451970714935E-2</v>
      </c>
      <c r="O23" s="2">
        <v>20</v>
      </c>
      <c r="P23" s="17">
        <f t="shared" si="2"/>
        <v>0</v>
      </c>
      <c r="Q23" s="17">
        <f t="shared" si="3"/>
        <v>2.1677803982051769E-2</v>
      </c>
    </row>
    <row r="24" spans="2:17" x14ac:dyDescent="0.25">
      <c r="B24" s="2">
        <v>21</v>
      </c>
      <c r="C24">
        <f>AP!L24</f>
        <v>1937.8300000000002</v>
      </c>
      <c r="D24">
        <f>PEM!Q24</f>
        <v>1937.8300000000002</v>
      </c>
      <c r="E24" s="14">
        <f t="shared" si="0"/>
        <v>0</v>
      </c>
      <c r="G24" s="2">
        <v>21</v>
      </c>
      <c r="H24">
        <f>AP!M24</f>
        <v>18.55</v>
      </c>
      <c r="I24">
        <f>PEM!R24</f>
        <v>19.108650000000001</v>
      </c>
      <c r="J24" s="14">
        <f t="shared" si="1"/>
        <v>2.9235450960690582E-2</v>
      </c>
      <c r="O24" s="2">
        <v>21</v>
      </c>
      <c r="P24" s="17">
        <f t="shared" si="2"/>
        <v>0</v>
      </c>
      <c r="Q24" s="17">
        <f t="shared" si="3"/>
        <v>2.2634750163261226E-2</v>
      </c>
    </row>
    <row r="25" spans="2:17" x14ac:dyDescent="0.25">
      <c r="B25" s="2">
        <v>22</v>
      </c>
      <c r="C25">
        <f>AP!L25</f>
        <v>1831.0100000000002</v>
      </c>
      <c r="D25">
        <f>PEM!Q25</f>
        <v>1831.0100000000002</v>
      </c>
      <c r="E25" s="14">
        <f t="shared" si="0"/>
        <v>0</v>
      </c>
      <c r="G25" s="2">
        <v>22</v>
      </c>
      <c r="H25">
        <f>AP!M25</f>
        <v>18.28</v>
      </c>
      <c r="I25">
        <f>PEM!R25</f>
        <v>17.290112000000001</v>
      </c>
      <c r="J25" s="14">
        <f t="shared" si="1"/>
        <v>5.7251682348847741E-2</v>
      </c>
      <c r="O25" s="2">
        <v>22</v>
      </c>
      <c r="P25" s="17">
        <f t="shared" si="2"/>
        <v>0</v>
      </c>
      <c r="Q25" s="17">
        <f t="shared" si="3"/>
        <v>2.7790802962814144E-2</v>
      </c>
    </row>
    <row r="26" spans="2:17" x14ac:dyDescent="0.25">
      <c r="B26" s="2">
        <v>23</v>
      </c>
      <c r="C26">
        <f>AP!L26</f>
        <v>1531.69</v>
      </c>
      <c r="D26">
        <f>PEM!Q26</f>
        <v>1531.69</v>
      </c>
      <c r="E26" s="14">
        <f t="shared" si="0"/>
        <v>0</v>
      </c>
      <c r="G26" s="2">
        <v>23</v>
      </c>
      <c r="H26">
        <f>AP!M26</f>
        <v>18.47</v>
      </c>
      <c r="I26">
        <f>PEM!R26</f>
        <v>17.890338</v>
      </c>
      <c r="J26" s="14">
        <f t="shared" si="1"/>
        <v>3.2400841169127101E-2</v>
      </c>
      <c r="O26" s="2">
        <v>23</v>
      </c>
      <c r="P26" s="17">
        <f t="shared" si="2"/>
        <v>0</v>
      </c>
      <c r="Q26" s="17">
        <f t="shared" si="3"/>
        <v>2.5128760029633324E-2</v>
      </c>
    </row>
    <row r="27" spans="2:17" x14ac:dyDescent="0.25">
      <c r="B27" s="2">
        <v>24</v>
      </c>
      <c r="C27">
        <f>AP!L27</f>
        <v>1541.82</v>
      </c>
      <c r="D27">
        <f>PEM!Q27</f>
        <v>1541.82</v>
      </c>
      <c r="E27" s="14">
        <f t="shared" si="0"/>
        <v>0</v>
      </c>
      <c r="G27" s="2">
        <v>24</v>
      </c>
      <c r="H27">
        <f>AP!M27</f>
        <v>15.85</v>
      </c>
      <c r="I27">
        <f>PEM!R27</f>
        <v>15.246791999999999</v>
      </c>
      <c r="J27" s="14">
        <f>(ABS(H27-I27)/I27)</f>
        <v>3.9562945437964944E-2</v>
      </c>
      <c r="O27" s="2">
        <v>24</v>
      </c>
      <c r="P27" s="17">
        <f t="shared" si="2"/>
        <v>0</v>
      </c>
      <c r="Q27" s="17">
        <f t="shared" si="3"/>
        <v>3.7405634088874165E-2</v>
      </c>
    </row>
    <row r="28" spans="2:17" x14ac:dyDescent="0.25">
      <c r="B28" s="18" t="s">
        <v>15</v>
      </c>
      <c r="C28" s="18"/>
      <c r="D28" s="18"/>
      <c r="E28" s="14">
        <f>AVERAGE(E4:E27)</f>
        <v>9.1535296072154616E-18</v>
      </c>
      <c r="G28" s="18" t="s">
        <v>15</v>
      </c>
      <c r="H28" s="18"/>
      <c r="I28" s="18"/>
      <c r="J28" s="14">
        <f>AVERAGE(J4:J27)</f>
        <v>2.4254094454099168E-2</v>
      </c>
      <c r="P28" s="17">
        <f>AVERAGE(P4:P27)</f>
        <v>9.1535296072154585E-18</v>
      </c>
      <c r="Q28" s="17">
        <f>AVERAGE(Q4:Q27)</f>
        <v>2.9536095813134905E-2</v>
      </c>
    </row>
    <row r="29" spans="2:17" x14ac:dyDescent="0.25">
      <c r="B29" s="1" t="s">
        <v>7</v>
      </c>
      <c r="C29" s="12" t="s">
        <v>8</v>
      </c>
      <c r="D29" s="12" t="s">
        <v>9</v>
      </c>
      <c r="E29" s="12" t="s">
        <v>10</v>
      </c>
      <c r="G29" s="1" t="s">
        <v>7</v>
      </c>
      <c r="H29" s="12" t="s">
        <v>11</v>
      </c>
      <c r="I29" s="12" t="s">
        <v>12</v>
      </c>
      <c r="J29" s="12" t="s">
        <v>10</v>
      </c>
      <c r="L29" s="12" t="s">
        <v>13</v>
      </c>
      <c r="M29" s="13">
        <f>AP!$P$3</f>
        <v>614750.07298033102</v>
      </c>
    </row>
    <row r="30" spans="2:17" x14ac:dyDescent="0.25">
      <c r="B30" s="2">
        <v>1</v>
      </c>
      <c r="C30">
        <f>AP!L4</f>
        <v>1347.0900000000001</v>
      </c>
      <c r="D30">
        <f>PEM!Q30</f>
        <v>1347.0900000000001</v>
      </c>
      <c r="E30" s="14">
        <f>(ABS(C30-D30)/D30)</f>
        <v>0</v>
      </c>
      <c r="G30" s="2">
        <v>1</v>
      </c>
      <c r="H30">
        <f>AP!M4</f>
        <v>18.86</v>
      </c>
      <c r="I30">
        <f>PEM!R30</f>
        <v>21.393115000000002</v>
      </c>
      <c r="J30" s="14">
        <f>(ABS(H30-I30)/I30)</f>
        <v>0.11840795508274518</v>
      </c>
      <c r="L30" s="12" t="s">
        <v>14</v>
      </c>
      <c r="M30" s="13">
        <f>PEM!U29</f>
        <v>607867.46858745115</v>
      </c>
    </row>
    <row r="31" spans="2:17" x14ac:dyDescent="0.25">
      <c r="B31" s="2">
        <v>2</v>
      </c>
      <c r="C31">
        <f>AP!L5</f>
        <v>1273.4999999999995</v>
      </c>
      <c r="D31">
        <f>PEM!Q31</f>
        <v>1273.4999999999995</v>
      </c>
      <c r="E31" s="14">
        <f t="shared" ref="E31:E53" si="4">(ABS(C31-D31)/D31)</f>
        <v>0</v>
      </c>
      <c r="G31" s="2">
        <v>2</v>
      </c>
      <c r="H31">
        <f>AP!M5</f>
        <v>18.48</v>
      </c>
      <c r="I31">
        <f>PEM!R31</f>
        <v>17.837700000000002</v>
      </c>
      <c r="J31" s="14">
        <f t="shared" ref="J31:J52" si="5">(ABS(H31-I31)/I31)</f>
        <v>3.6008005516406191E-2</v>
      </c>
      <c r="L31" s="12" t="s">
        <v>10</v>
      </c>
      <c r="M31" s="14">
        <f>(ABS(M29-M30)/M30)</f>
        <v>1.1322541094152509E-2</v>
      </c>
    </row>
    <row r="32" spans="2:17" x14ac:dyDescent="0.25">
      <c r="B32" s="2">
        <v>3</v>
      </c>
      <c r="C32">
        <f>AP!L6</f>
        <v>1205.21</v>
      </c>
      <c r="D32">
        <f>PEM!Q32</f>
        <v>1205.21</v>
      </c>
      <c r="E32" s="14">
        <f t="shared" si="4"/>
        <v>0</v>
      </c>
      <c r="G32" s="2">
        <v>3</v>
      </c>
      <c r="H32">
        <f>AP!M6</f>
        <v>18.54</v>
      </c>
      <c r="I32">
        <f>PEM!R32</f>
        <v>18.263000000000002</v>
      </c>
      <c r="J32" s="14">
        <f t="shared" si="5"/>
        <v>1.5167278103268764E-2</v>
      </c>
    </row>
    <row r="33" spans="2:10" x14ac:dyDescent="0.25">
      <c r="B33" s="2">
        <v>4</v>
      </c>
      <c r="C33">
        <f>AP!L7</f>
        <v>1175.2100000000003</v>
      </c>
      <c r="D33">
        <f>PEM!Q33</f>
        <v>1175.2100000000003</v>
      </c>
      <c r="E33" s="14">
        <f t="shared" si="4"/>
        <v>0</v>
      </c>
      <c r="G33" s="2">
        <v>4</v>
      </c>
      <c r="H33">
        <f>AP!M7</f>
        <v>18.43</v>
      </c>
      <c r="I33">
        <f>PEM!R33</f>
        <v>17.931225000000001</v>
      </c>
      <c r="J33" s="14">
        <f t="shared" si="5"/>
        <v>2.7816002531896086E-2</v>
      </c>
    </row>
    <row r="34" spans="2:10" x14ac:dyDescent="0.25">
      <c r="B34" s="2">
        <v>5</v>
      </c>
      <c r="C34">
        <f>AP!L8</f>
        <v>1184.45</v>
      </c>
      <c r="D34">
        <f>PEM!Q34</f>
        <v>1184.45</v>
      </c>
      <c r="E34" s="14">
        <f t="shared" si="4"/>
        <v>0</v>
      </c>
      <c r="G34" s="2">
        <v>5</v>
      </c>
      <c r="H34">
        <f>AP!M8</f>
        <v>18.690000000000001</v>
      </c>
      <c r="I34">
        <f>PEM!R34</f>
        <v>17.693933999999999</v>
      </c>
      <c r="J34" s="14">
        <f t="shared" si="5"/>
        <v>5.6294207947198326E-2</v>
      </c>
    </row>
    <row r="35" spans="2:10" x14ac:dyDescent="0.25">
      <c r="B35" s="2">
        <v>6</v>
      </c>
      <c r="C35">
        <f>AP!L9</f>
        <v>1432.04</v>
      </c>
      <c r="D35">
        <f>PEM!Q35</f>
        <v>1432.04</v>
      </c>
      <c r="E35" s="14">
        <f t="shared" si="4"/>
        <v>0</v>
      </c>
      <c r="G35" s="2">
        <v>6</v>
      </c>
      <c r="H35">
        <f>AP!M9</f>
        <v>16.190000000000001</v>
      </c>
      <c r="I35">
        <f>PEM!R35</f>
        <v>16.039795000000002</v>
      </c>
      <c r="J35" s="14">
        <f t="shared" si="5"/>
        <v>9.364521179977655E-3</v>
      </c>
    </row>
    <row r="36" spans="2:10" x14ac:dyDescent="0.25">
      <c r="B36" s="2">
        <v>7</v>
      </c>
      <c r="C36">
        <f>AP!L10</f>
        <v>1557.4500000000007</v>
      </c>
      <c r="D36">
        <f>PEM!Q36</f>
        <v>1557.4500000000007</v>
      </c>
      <c r="E36" s="14">
        <f t="shared" si="4"/>
        <v>0</v>
      </c>
      <c r="G36" s="2">
        <v>7</v>
      </c>
      <c r="H36">
        <f>AP!M10</f>
        <v>18.559999999999999</v>
      </c>
      <c r="I36">
        <f>PEM!R36</f>
        <v>18.585100000000001</v>
      </c>
      <c r="J36" s="14">
        <f t="shared" si="5"/>
        <v>1.3505442531921753E-3</v>
      </c>
    </row>
    <row r="37" spans="2:10" x14ac:dyDescent="0.25">
      <c r="B37" s="2">
        <v>8</v>
      </c>
      <c r="C37">
        <f>AP!L11</f>
        <v>1858.9900000000002</v>
      </c>
      <c r="D37">
        <f>PEM!Q37</f>
        <v>1858.9900000000002</v>
      </c>
      <c r="E37" s="14">
        <f t="shared" si="4"/>
        <v>0</v>
      </c>
      <c r="G37" s="2">
        <v>8</v>
      </c>
      <c r="H37">
        <f>AP!M11</f>
        <v>18.43</v>
      </c>
      <c r="I37">
        <f>PEM!R37</f>
        <v>17.508251999999999</v>
      </c>
      <c r="J37" s="14">
        <f t="shared" si="5"/>
        <v>5.2646489209773821E-2</v>
      </c>
    </row>
    <row r="38" spans="2:10" x14ac:dyDescent="0.25">
      <c r="B38" s="2">
        <v>9</v>
      </c>
      <c r="C38">
        <f>AP!L12</f>
        <v>2070</v>
      </c>
      <c r="D38">
        <f>PEM!Q38</f>
        <v>2070</v>
      </c>
      <c r="E38" s="14">
        <f t="shared" si="4"/>
        <v>0</v>
      </c>
      <c r="G38" s="2">
        <v>9</v>
      </c>
      <c r="H38">
        <f>AP!M12</f>
        <v>18.29</v>
      </c>
      <c r="I38">
        <f>PEM!R38</f>
        <v>19.103100000000001</v>
      </c>
      <c r="J38" s="14">
        <f t="shared" si="5"/>
        <v>4.2563772372023502E-2</v>
      </c>
    </row>
    <row r="39" spans="2:10" x14ac:dyDescent="0.25">
      <c r="B39" s="2">
        <v>10</v>
      </c>
      <c r="C39">
        <f>AP!L13</f>
        <v>2066.2999999999993</v>
      </c>
      <c r="D39">
        <f>PEM!Q39</f>
        <v>2066.2999999999993</v>
      </c>
      <c r="E39" s="14">
        <f t="shared" si="4"/>
        <v>0</v>
      </c>
      <c r="G39" s="2">
        <v>10</v>
      </c>
      <c r="H39">
        <f>AP!M13</f>
        <v>18.649999999999999</v>
      </c>
      <c r="I39">
        <f>PEM!R39</f>
        <v>18.1374</v>
      </c>
      <c r="J39" s="14">
        <f t="shared" si="5"/>
        <v>2.8262044173916829E-2</v>
      </c>
    </row>
    <row r="40" spans="2:10" x14ac:dyDescent="0.25">
      <c r="B40" s="2">
        <v>11</v>
      </c>
      <c r="C40">
        <f>AP!L14</f>
        <v>2021.21</v>
      </c>
      <c r="D40">
        <f>PEM!Q40</f>
        <v>2021.21</v>
      </c>
      <c r="E40" s="14">
        <f t="shared" si="4"/>
        <v>0</v>
      </c>
      <c r="G40" s="2">
        <v>11</v>
      </c>
      <c r="H40">
        <f>AP!M14</f>
        <v>18.739999999999998</v>
      </c>
      <c r="I40">
        <f>PEM!R40</f>
        <v>18.111664999999999</v>
      </c>
      <c r="J40" s="14">
        <f t="shared" si="5"/>
        <v>3.4692282570376598E-2</v>
      </c>
    </row>
    <row r="41" spans="2:10" x14ac:dyDescent="0.25">
      <c r="B41" s="2">
        <v>12</v>
      </c>
      <c r="C41">
        <f>AP!L15</f>
        <v>2070</v>
      </c>
      <c r="D41">
        <f>PEM!Q41</f>
        <v>2070</v>
      </c>
      <c r="E41" s="14">
        <f t="shared" si="4"/>
        <v>0</v>
      </c>
      <c r="G41" s="2">
        <v>12</v>
      </c>
      <c r="H41">
        <f>AP!M15</f>
        <v>18.59</v>
      </c>
      <c r="I41">
        <f>PEM!R41</f>
        <v>17.969678999999999</v>
      </c>
      <c r="J41" s="14">
        <f t="shared" si="5"/>
        <v>3.4520427437796777E-2</v>
      </c>
    </row>
    <row r="42" spans="2:10" x14ac:dyDescent="0.25">
      <c r="B42" s="2">
        <v>13</v>
      </c>
      <c r="C42">
        <f>AP!L16</f>
        <v>2070.0000000000005</v>
      </c>
      <c r="D42">
        <f>PEM!Q42</f>
        <v>2070</v>
      </c>
      <c r="E42" s="14">
        <f t="shared" si="4"/>
        <v>2.1968471057317107E-16</v>
      </c>
      <c r="G42" s="2">
        <v>13</v>
      </c>
      <c r="H42">
        <f>AP!M16</f>
        <v>18.27</v>
      </c>
      <c r="I42">
        <f>PEM!R42</f>
        <v>18.270600000000002</v>
      </c>
      <c r="J42" s="14">
        <f t="shared" si="5"/>
        <v>3.2839644018376756E-5</v>
      </c>
    </row>
    <row r="43" spans="2:10" x14ac:dyDescent="0.25">
      <c r="B43" s="2">
        <v>14</v>
      </c>
      <c r="C43">
        <f>AP!L17</f>
        <v>2020.9200000000003</v>
      </c>
      <c r="D43">
        <f>PEM!Q43</f>
        <v>2020.9200000000003</v>
      </c>
      <c r="E43" s="14">
        <f t="shared" si="4"/>
        <v>0</v>
      </c>
      <c r="G43" s="2">
        <v>14</v>
      </c>
      <c r="H43">
        <f>AP!M17</f>
        <v>18.62</v>
      </c>
      <c r="I43">
        <f>PEM!R43</f>
        <v>18.470400000000001</v>
      </c>
      <c r="J43" s="14">
        <f t="shared" si="5"/>
        <v>8.0994455994455716E-3</v>
      </c>
    </row>
    <row r="44" spans="2:10" x14ac:dyDescent="0.25">
      <c r="B44" s="2">
        <v>15</v>
      </c>
      <c r="C44">
        <f>AP!L18</f>
        <v>1960.0299999999997</v>
      </c>
      <c r="D44">
        <f>PEM!Q44</f>
        <v>1960.0299999999997</v>
      </c>
      <c r="E44" s="14">
        <f t="shared" si="4"/>
        <v>0</v>
      </c>
      <c r="G44" s="2">
        <v>15</v>
      </c>
      <c r="H44">
        <f>AP!M18</f>
        <v>18.63</v>
      </c>
      <c r="I44">
        <f>PEM!R44</f>
        <v>17.678599999999999</v>
      </c>
      <c r="J44" s="14">
        <f t="shared" si="5"/>
        <v>5.3816478680438477E-2</v>
      </c>
    </row>
    <row r="45" spans="2:10" x14ac:dyDescent="0.25">
      <c r="B45" s="2">
        <v>16</v>
      </c>
      <c r="C45">
        <f>AP!L19</f>
        <v>2035.7299999999998</v>
      </c>
      <c r="D45">
        <f>PEM!Q45</f>
        <v>2035.7299999999998</v>
      </c>
      <c r="E45" s="14">
        <f t="shared" si="4"/>
        <v>0</v>
      </c>
      <c r="G45" s="2">
        <v>16</v>
      </c>
      <c r="H45">
        <f>AP!M19</f>
        <v>18.46</v>
      </c>
      <c r="I45">
        <f>PEM!R45</f>
        <v>18.088000000000001</v>
      </c>
      <c r="J45" s="14">
        <f t="shared" si="5"/>
        <v>2.0566121185316224E-2</v>
      </c>
    </row>
    <row r="46" spans="2:10" x14ac:dyDescent="0.25">
      <c r="B46" s="2">
        <v>17</v>
      </c>
      <c r="C46">
        <f>AP!L20</f>
        <v>2070</v>
      </c>
      <c r="D46">
        <f>PEM!Q46</f>
        <v>2070</v>
      </c>
      <c r="E46" s="14">
        <f t="shared" si="4"/>
        <v>0</v>
      </c>
      <c r="G46" s="2">
        <v>17</v>
      </c>
      <c r="H46">
        <f>AP!M20</f>
        <v>18.600000000000001</v>
      </c>
      <c r="I46">
        <f>PEM!R46</f>
        <v>18.44746</v>
      </c>
      <c r="J46" s="14">
        <f t="shared" si="5"/>
        <v>8.2688890503083839E-3</v>
      </c>
    </row>
    <row r="47" spans="2:10" x14ac:dyDescent="0.25">
      <c r="B47" s="2">
        <v>18</v>
      </c>
      <c r="C47">
        <f>AP!L21</f>
        <v>1982.6499999999996</v>
      </c>
      <c r="D47">
        <f>PEM!Q47</f>
        <v>1982.6499999999996</v>
      </c>
      <c r="E47" s="14">
        <f t="shared" si="4"/>
        <v>0</v>
      </c>
      <c r="G47" s="2">
        <v>18</v>
      </c>
      <c r="H47">
        <f>AP!M21</f>
        <v>19.28</v>
      </c>
      <c r="I47">
        <f>PEM!R47</f>
        <v>20.640280000000001</v>
      </c>
      <c r="J47" s="14">
        <f t="shared" si="5"/>
        <v>6.5904144711215126E-2</v>
      </c>
    </row>
    <row r="48" spans="2:10" x14ac:dyDescent="0.25">
      <c r="B48" s="2">
        <v>19</v>
      </c>
      <c r="C48">
        <f>AP!L22</f>
        <v>2070</v>
      </c>
      <c r="D48">
        <f>PEM!Q48</f>
        <v>2070</v>
      </c>
      <c r="E48" s="14">
        <f t="shared" si="4"/>
        <v>0</v>
      </c>
      <c r="G48" s="2">
        <v>19</v>
      </c>
      <c r="H48">
        <f>AP!M22</f>
        <v>19</v>
      </c>
      <c r="I48">
        <f>PEM!R48</f>
        <v>18.905000000000001</v>
      </c>
      <c r="J48" s="14">
        <f t="shared" si="5"/>
        <v>5.0251256281406429E-3</v>
      </c>
    </row>
    <row r="49" spans="2:13" x14ac:dyDescent="0.25">
      <c r="B49" s="2">
        <v>20</v>
      </c>
      <c r="C49">
        <f>AP!L23</f>
        <v>2070</v>
      </c>
      <c r="D49">
        <f>PEM!Q49</f>
        <v>2070</v>
      </c>
      <c r="E49" s="14">
        <f t="shared" si="4"/>
        <v>0</v>
      </c>
      <c r="G49" s="2">
        <v>20</v>
      </c>
      <c r="H49">
        <f>AP!M23</f>
        <v>18.190000000000001</v>
      </c>
      <c r="I49">
        <f>PEM!R49</f>
        <v>18.31315</v>
      </c>
      <c r="J49" s="14">
        <f t="shared" si="5"/>
        <v>6.7246759841970922E-3</v>
      </c>
    </row>
    <row r="50" spans="2:13" x14ac:dyDescent="0.25">
      <c r="B50" s="2">
        <v>21</v>
      </c>
      <c r="C50">
        <f>AP!L24</f>
        <v>1937.8300000000002</v>
      </c>
      <c r="D50">
        <f>PEM!Q50</f>
        <v>1937.8300000000002</v>
      </c>
      <c r="E50" s="14">
        <f t="shared" si="4"/>
        <v>0</v>
      </c>
      <c r="G50" s="2">
        <v>21</v>
      </c>
      <c r="H50">
        <f>AP!M24</f>
        <v>18.55</v>
      </c>
      <c r="I50">
        <f>PEM!R50</f>
        <v>17.956099999999999</v>
      </c>
      <c r="J50" s="14">
        <f t="shared" si="5"/>
        <v>3.3075110965076017E-2</v>
      </c>
    </row>
    <row r="51" spans="2:13" x14ac:dyDescent="0.25">
      <c r="B51" s="2">
        <v>22</v>
      </c>
      <c r="C51">
        <f>AP!L25</f>
        <v>1831.0100000000002</v>
      </c>
      <c r="D51">
        <f>PEM!Q51</f>
        <v>1831.0100000000002</v>
      </c>
      <c r="E51" s="14">
        <f t="shared" si="4"/>
        <v>0</v>
      </c>
      <c r="G51" s="2">
        <v>22</v>
      </c>
      <c r="H51">
        <f>AP!M25</f>
        <v>18.28</v>
      </c>
      <c r="I51">
        <f>PEM!R51</f>
        <v>18.119115000000001</v>
      </c>
      <c r="J51" s="14">
        <f t="shared" si="5"/>
        <v>8.8792968089225315E-3</v>
      </c>
    </row>
    <row r="52" spans="2:13" x14ac:dyDescent="0.25">
      <c r="B52" s="2">
        <v>23</v>
      </c>
      <c r="C52">
        <f>AP!L26</f>
        <v>1531.69</v>
      </c>
      <c r="D52">
        <f>PEM!Q52</f>
        <v>1531.69</v>
      </c>
      <c r="E52" s="14">
        <f t="shared" si="4"/>
        <v>0</v>
      </c>
      <c r="G52" s="2">
        <v>23</v>
      </c>
      <c r="H52">
        <f>AP!M26</f>
        <v>18.47</v>
      </c>
      <c r="I52">
        <f>PEM!R52</f>
        <v>17.807790000000001</v>
      </c>
      <c r="J52" s="14">
        <f t="shared" si="5"/>
        <v>3.7186534657023596E-2</v>
      </c>
    </row>
    <row r="53" spans="2:13" x14ac:dyDescent="0.25">
      <c r="B53" s="2">
        <v>24</v>
      </c>
      <c r="C53">
        <f>AP!L27</f>
        <v>1541.82</v>
      </c>
      <c r="D53">
        <f>PEM!Q53</f>
        <v>1541.82</v>
      </c>
      <c r="E53" s="14">
        <f t="shared" si="4"/>
        <v>0</v>
      </c>
      <c r="G53" s="2">
        <v>24</v>
      </c>
      <c r="H53">
        <f>AP!M27</f>
        <v>15.85</v>
      </c>
      <c r="I53">
        <f>PEM!R53</f>
        <v>15.451722</v>
      </c>
      <c r="J53" s="14">
        <f>(ABS(H53-I53)/I53)</f>
        <v>2.5775638469291609E-2</v>
      </c>
    </row>
    <row r="54" spans="2:13" x14ac:dyDescent="0.25">
      <c r="B54" s="18" t="s">
        <v>15</v>
      </c>
      <c r="C54" s="18"/>
      <c r="D54" s="18"/>
      <c r="E54" s="14">
        <f>AVERAGE(E30:E53)</f>
        <v>9.1535296072154616E-18</v>
      </c>
      <c r="G54" s="18" t="s">
        <v>15</v>
      </c>
      <c r="H54" s="18"/>
      <c r="I54" s="18"/>
      <c r="J54" s="14">
        <f>AVERAGE(J30:J53)</f>
        <v>3.0435326323415234E-2</v>
      </c>
    </row>
    <row r="55" spans="2:13" x14ac:dyDescent="0.25">
      <c r="B55" s="1" t="s">
        <v>7</v>
      </c>
      <c r="C55" s="12" t="s">
        <v>8</v>
      </c>
      <c r="D55" s="12" t="s">
        <v>9</v>
      </c>
      <c r="E55" s="12" t="s">
        <v>10</v>
      </c>
      <c r="G55" s="1" t="s">
        <v>7</v>
      </c>
      <c r="H55" s="12" t="s">
        <v>11</v>
      </c>
      <c r="I55" s="12" t="s">
        <v>12</v>
      </c>
      <c r="J55" s="12" t="s">
        <v>10</v>
      </c>
      <c r="L55" s="12" t="s">
        <v>13</v>
      </c>
      <c r="M55" s="13">
        <f>AP!$P$3</f>
        <v>614750.07298033102</v>
      </c>
    </row>
    <row r="56" spans="2:13" x14ac:dyDescent="0.25">
      <c r="B56" s="2">
        <v>1</v>
      </c>
      <c r="C56">
        <f>AP!L4</f>
        <v>1347.0900000000001</v>
      </c>
      <c r="D56">
        <f>PEM!Q56</f>
        <v>1347.0900000000001</v>
      </c>
      <c r="E56" s="14">
        <f>(ABS(C56-D56)/D56)</f>
        <v>0</v>
      </c>
      <c r="G56" s="2">
        <v>1</v>
      </c>
      <c r="H56">
        <f>AP!M4</f>
        <v>18.86</v>
      </c>
      <c r="I56">
        <f>PEM!R56</f>
        <v>21.275234999999999</v>
      </c>
      <c r="J56" s="14">
        <f>(ABS(H56-I56)/I56)</f>
        <v>0.11352330538299574</v>
      </c>
      <c r="L56" s="12" t="s">
        <v>14</v>
      </c>
      <c r="M56" s="13">
        <f>PEM!U55</f>
        <v>615258.89500046102</v>
      </c>
    </row>
    <row r="57" spans="2:13" x14ac:dyDescent="0.25">
      <c r="B57" s="2">
        <v>2</v>
      </c>
      <c r="C57">
        <f>AP!L5</f>
        <v>1273.4999999999995</v>
      </c>
      <c r="D57">
        <f>PEM!Q57</f>
        <v>1273.4999999999995</v>
      </c>
      <c r="E57" s="14">
        <f t="shared" ref="E57:E79" si="6">(ABS(C57-D57)/D57)</f>
        <v>0</v>
      </c>
      <c r="G57" s="2">
        <v>2</v>
      </c>
      <c r="H57">
        <f>AP!M5</f>
        <v>18.48</v>
      </c>
      <c r="I57">
        <f>PEM!R57</f>
        <v>18.109649999999998</v>
      </c>
      <c r="J57" s="14">
        <f t="shared" ref="J57:J78" si="7">(ABS(H57-I57)/I57)</f>
        <v>2.0450422840861196E-2</v>
      </c>
      <c r="L57" s="12" t="s">
        <v>10</v>
      </c>
      <c r="M57" s="14">
        <f>(ABS(M55-M56)/M56)</f>
        <v>8.2700473616008081E-4</v>
      </c>
    </row>
    <row r="58" spans="2:13" x14ac:dyDescent="0.25">
      <c r="B58" s="2">
        <v>3</v>
      </c>
      <c r="C58">
        <f>AP!L6</f>
        <v>1205.21</v>
      </c>
      <c r="D58">
        <f>PEM!Q58</f>
        <v>1205.21</v>
      </c>
      <c r="E58" s="14">
        <f t="shared" si="6"/>
        <v>0</v>
      </c>
      <c r="G58" s="2">
        <v>3</v>
      </c>
      <c r="H58">
        <f>AP!M6</f>
        <v>18.54</v>
      </c>
      <c r="I58">
        <f>PEM!R58</f>
        <v>18.094315000000002</v>
      </c>
      <c r="J58" s="14">
        <f t="shared" si="7"/>
        <v>2.4631217042479774E-2</v>
      </c>
    </row>
    <row r="59" spans="2:13" x14ac:dyDescent="0.25">
      <c r="B59" s="2">
        <v>4</v>
      </c>
      <c r="C59">
        <f>AP!L7</f>
        <v>1175.2100000000003</v>
      </c>
      <c r="D59">
        <f>PEM!Q59</f>
        <v>1175.2100000000003</v>
      </c>
      <c r="E59" s="14">
        <f t="shared" si="6"/>
        <v>0</v>
      </c>
      <c r="G59" s="2">
        <v>4</v>
      </c>
      <c r="H59">
        <f>AP!M7</f>
        <v>18.43</v>
      </c>
      <c r="I59">
        <f>PEM!R59</f>
        <v>18.122074999999999</v>
      </c>
      <c r="J59" s="14">
        <f t="shared" si="7"/>
        <v>1.6991707627299905E-2</v>
      </c>
    </row>
    <row r="60" spans="2:13" x14ac:dyDescent="0.25">
      <c r="B60" s="2">
        <v>5</v>
      </c>
      <c r="C60">
        <f>AP!L8</f>
        <v>1184.45</v>
      </c>
      <c r="D60">
        <f>PEM!Q60</f>
        <v>1184.45</v>
      </c>
      <c r="E60" s="14">
        <f t="shared" si="6"/>
        <v>0</v>
      </c>
      <c r="G60" s="2">
        <v>5</v>
      </c>
      <c r="H60">
        <f>AP!M8</f>
        <v>18.690000000000001</v>
      </c>
      <c r="I60">
        <f>PEM!R60</f>
        <v>17.88025</v>
      </c>
      <c r="J60" s="14">
        <f t="shared" si="7"/>
        <v>4.5287398106849799E-2</v>
      </c>
    </row>
    <row r="61" spans="2:13" x14ac:dyDescent="0.25">
      <c r="B61" s="2">
        <v>6</v>
      </c>
      <c r="C61">
        <f>AP!L9</f>
        <v>1432.04</v>
      </c>
      <c r="D61">
        <f>PEM!Q61</f>
        <v>1432.04</v>
      </c>
      <c r="E61" s="14">
        <f t="shared" si="6"/>
        <v>0</v>
      </c>
      <c r="G61" s="2">
        <v>6</v>
      </c>
      <c r="H61">
        <f>AP!M9</f>
        <v>16.190000000000001</v>
      </c>
      <c r="I61">
        <f>PEM!R61</f>
        <v>15.749636000000001</v>
      </c>
      <c r="J61" s="14">
        <f t="shared" si="7"/>
        <v>2.7960265240415755E-2</v>
      </c>
    </row>
    <row r="62" spans="2:13" x14ac:dyDescent="0.25">
      <c r="B62" s="2">
        <v>7</v>
      </c>
      <c r="C62">
        <f>AP!L10</f>
        <v>1557.4500000000007</v>
      </c>
      <c r="D62">
        <f>PEM!Q62</f>
        <v>1557.4500000000007</v>
      </c>
      <c r="E62" s="14">
        <f t="shared" si="6"/>
        <v>0</v>
      </c>
      <c r="G62" s="2">
        <v>7</v>
      </c>
      <c r="H62">
        <f>AP!M10</f>
        <v>18.559999999999999</v>
      </c>
      <c r="I62">
        <f>PEM!R62</f>
        <v>18.341588999999999</v>
      </c>
      <c r="J62" s="14">
        <f t="shared" si="7"/>
        <v>1.1907965007830004E-2</v>
      </c>
    </row>
    <row r="63" spans="2:13" x14ac:dyDescent="0.25">
      <c r="B63" s="2">
        <v>8</v>
      </c>
      <c r="C63">
        <f>AP!L11</f>
        <v>1858.9900000000002</v>
      </c>
      <c r="D63">
        <f>PEM!Q63</f>
        <v>1858.9900000000002</v>
      </c>
      <c r="E63" s="14">
        <f t="shared" si="6"/>
        <v>0</v>
      </c>
      <c r="G63" s="2">
        <v>8</v>
      </c>
      <c r="H63">
        <f>AP!M11</f>
        <v>18.43</v>
      </c>
      <c r="I63">
        <f>PEM!R63</f>
        <v>18.033722999999998</v>
      </c>
      <c r="J63" s="14">
        <f t="shared" si="7"/>
        <v>2.1974220187367929E-2</v>
      </c>
    </row>
    <row r="64" spans="2:13" x14ac:dyDescent="0.25">
      <c r="B64" s="2">
        <v>9</v>
      </c>
      <c r="C64">
        <f>AP!L12</f>
        <v>2070</v>
      </c>
      <c r="D64">
        <f>PEM!Q64</f>
        <v>2070</v>
      </c>
      <c r="E64" s="14">
        <f t="shared" si="6"/>
        <v>0</v>
      </c>
      <c r="G64" s="2">
        <v>9</v>
      </c>
      <c r="H64">
        <f>AP!M12</f>
        <v>18.29</v>
      </c>
      <c r="I64">
        <f>PEM!R64</f>
        <v>18.568449999999999</v>
      </c>
      <c r="J64" s="14">
        <f t="shared" si="7"/>
        <v>1.4995866644765689E-2</v>
      </c>
    </row>
    <row r="65" spans="2:10" x14ac:dyDescent="0.25">
      <c r="B65" s="2">
        <v>10</v>
      </c>
      <c r="C65">
        <f>AP!L13</f>
        <v>2066.2999999999993</v>
      </c>
      <c r="D65">
        <f>PEM!Q65</f>
        <v>2066.2999999999993</v>
      </c>
      <c r="E65" s="14">
        <f t="shared" si="6"/>
        <v>0</v>
      </c>
      <c r="G65" s="2">
        <v>10</v>
      </c>
      <c r="H65">
        <f>AP!M13</f>
        <v>18.649999999999999</v>
      </c>
      <c r="I65">
        <f>PEM!R65</f>
        <v>18.099546</v>
      </c>
      <c r="J65" s="14">
        <f t="shared" si="7"/>
        <v>3.0412586039450847E-2</v>
      </c>
    </row>
    <row r="66" spans="2:10" x14ac:dyDescent="0.25">
      <c r="B66" s="2">
        <v>11</v>
      </c>
      <c r="C66">
        <f>AP!L14</f>
        <v>2021.21</v>
      </c>
      <c r="D66">
        <f>PEM!Q66</f>
        <v>2021.21</v>
      </c>
      <c r="E66" s="14">
        <f t="shared" si="6"/>
        <v>0</v>
      </c>
      <c r="G66" s="2">
        <v>11</v>
      </c>
      <c r="H66">
        <f>AP!M14</f>
        <v>18.739999999999998</v>
      </c>
      <c r="I66">
        <f>PEM!R66</f>
        <v>18.5962</v>
      </c>
      <c r="J66" s="14">
        <f t="shared" si="7"/>
        <v>7.7327626074143547E-3</v>
      </c>
    </row>
    <row r="67" spans="2:10" x14ac:dyDescent="0.25">
      <c r="B67" s="2">
        <v>12</v>
      </c>
      <c r="C67">
        <f>AP!L15</f>
        <v>2070</v>
      </c>
      <c r="D67">
        <f>PEM!Q67</f>
        <v>2070</v>
      </c>
      <c r="E67" s="14">
        <f t="shared" si="6"/>
        <v>0</v>
      </c>
      <c r="G67" s="2">
        <v>12</v>
      </c>
      <c r="H67">
        <f>AP!M15</f>
        <v>18.59</v>
      </c>
      <c r="I67">
        <f>PEM!R67</f>
        <v>19.219650000000001</v>
      </c>
      <c r="J67" s="14">
        <f t="shared" si="7"/>
        <v>3.2760742261175493E-2</v>
      </c>
    </row>
    <row r="68" spans="2:10" x14ac:dyDescent="0.25">
      <c r="B68" s="2">
        <v>13</v>
      </c>
      <c r="C68">
        <f>AP!L16</f>
        <v>2070.0000000000005</v>
      </c>
      <c r="D68">
        <f>PEM!Q68</f>
        <v>2070</v>
      </c>
      <c r="E68" s="14">
        <f t="shared" si="6"/>
        <v>2.1968471057317107E-16</v>
      </c>
      <c r="G68" s="2">
        <v>13</v>
      </c>
      <c r="H68">
        <f>AP!M16</f>
        <v>18.27</v>
      </c>
      <c r="I68">
        <f>PEM!R68</f>
        <v>18.172550000000001</v>
      </c>
      <c r="J68" s="14">
        <f t="shared" si="7"/>
        <v>5.3624835259772829E-3</v>
      </c>
    </row>
    <row r="69" spans="2:10" x14ac:dyDescent="0.25">
      <c r="B69" s="2">
        <v>14</v>
      </c>
      <c r="C69">
        <f>AP!L17</f>
        <v>2020.9200000000003</v>
      </c>
      <c r="D69">
        <f>PEM!Q69</f>
        <v>2020.9200000000003</v>
      </c>
      <c r="E69" s="14">
        <f t="shared" si="6"/>
        <v>0</v>
      </c>
      <c r="G69" s="2">
        <v>14</v>
      </c>
      <c r="H69">
        <f>AP!M17</f>
        <v>18.62</v>
      </c>
      <c r="I69">
        <f>PEM!R69</f>
        <v>18.078199999999999</v>
      </c>
      <c r="J69" s="14">
        <f t="shared" si="7"/>
        <v>2.9969797878107451E-2</v>
      </c>
    </row>
    <row r="70" spans="2:10" x14ac:dyDescent="0.25">
      <c r="B70" s="2">
        <v>15</v>
      </c>
      <c r="C70">
        <f>AP!L18</f>
        <v>1960.0299999999997</v>
      </c>
      <c r="D70">
        <f>PEM!Q70</f>
        <v>1960.0299999999997</v>
      </c>
      <c r="E70" s="14">
        <f t="shared" si="6"/>
        <v>0</v>
      </c>
      <c r="G70" s="2">
        <v>15</v>
      </c>
      <c r="H70">
        <f>AP!M18</f>
        <v>18.63</v>
      </c>
      <c r="I70">
        <f>PEM!R70</f>
        <v>19.380600000000001</v>
      </c>
      <c r="J70" s="14">
        <f t="shared" si="7"/>
        <v>3.8729451100585233E-2</v>
      </c>
    </row>
    <row r="71" spans="2:10" x14ac:dyDescent="0.25">
      <c r="B71" s="2">
        <v>16</v>
      </c>
      <c r="C71">
        <f>AP!L19</f>
        <v>2035.7299999999998</v>
      </c>
      <c r="D71">
        <f>PEM!Q71</f>
        <v>2035.7299999999998</v>
      </c>
      <c r="E71" s="14">
        <f t="shared" si="6"/>
        <v>0</v>
      </c>
      <c r="G71" s="2">
        <v>16</v>
      </c>
      <c r="H71">
        <f>AP!M19</f>
        <v>18.46</v>
      </c>
      <c r="I71">
        <f>PEM!R71</f>
        <v>18.621995999999999</v>
      </c>
      <c r="J71" s="14">
        <f t="shared" si="7"/>
        <v>8.6991748897378395E-3</v>
      </c>
    </row>
    <row r="72" spans="2:10" x14ac:dyDescent="0.25">
      <c r="B72" s="2">
        <v>17</v>
      </c>
      <c r="C72">
        <f>AP!L20</f>
        <v>2070</v>
      </c>
      <c r="D72">
        <f>PEM!Q72</f>
        <v>2070</v>
      </c>
      <c r="E72" s="14">
        <f t="shared" si="6"/>
        <v>0</v>
      </c>
      <c r="G72" s="2">
        <v>17</v>
      </c>
      <c r="H72">
        <f>AP!M20</f>
        <v>18.600000000000001</v>
      </c>
      <c r="I72">
        <f>PEM!R72</f>
        <v>18.7516</v>
      </c>
      <c r="J72" s="14">
        <f t="shared" si="7"/>
        <v>8.0846434437593807E-3</v>
      </c>
    </row>
    <row r="73" spans="2:10" x14ac:dyDescent="0.25">
      <c r="B73" s="2">
        <v>18</v>
      </c>
      <c r="C73">
        <f>AP!L21</f>
        <v>1982.6499999999996</v>
      </c>
      <c r="D73">
        <f>PEM!Q73</f>
        <v>1982.6499999999996</v>
      </c>
      <c r="E73" s="14">
        <f t="shared" si="6"/>
        <v>0</v>
      </c>
      <c r="G73" s="2">
        <v>18</v>
      </c>
      <c r="H73">
        <f>AP!M21</f>
        <v>19.28</v>
      </c>
      <c r="I73">
        <f>PEM!R73</f>
        <v>20.15466</v>
      </c>
      <c r="J73" s="14">
        <f t="shared" si="7"/>
        <v>4.3397407845133518E-2</v>
      </c>
    </row>
    <row r="74" spans="2:10" x14ac:dyDescent="0.25">
      <c r="B74" s="2">
        <v>19</v>
      </c>
      <c r="C74">
        <f>AP!L22</f>
        <v>2070</v>
      </c>
      <c r="D74">
        <f>PEM!Q74</f>
        <v>2070</v>
      </c>
      <c r="E74" s="14">
        <f t="shared" si="6"/>
        <v>0</v>
      </c>
      <c r="G74" s="2">
        <v>19</v>
      </c>
      <c r="H74">
        <f>AP!M22</f>
        <v>19</v>
      </c>
      <c r="I74">
        <f>PEM!R74</f>
        <v>19.190049999999999</v>
      </c>
      <c r="J74" s="14">
        <f t="shared" si="7"/>
        <v>9.9035698187341561E-3</v>
      </c>
    </row>
    <row r="75" spans="2:10" x14ac:dyDescent="0.25">
      <c r="B75" s="2">
        <v>20</v>
      </c>
      <c r="C75">
        <f>AP!L23</f>
        <v>2070</v>
      </c>
      <c r="D75">
        <f>PEM!Q75</f>
        <v>2070</v>
      </c>
      <c r="E75" s="14">
        <f t="shared" si="6"/>
        <v>0</v>
      </c>
      <c r="G75" s="2">
        <v>20</v>
      </c>
      <c r="H75">
        <f>AP!M23</f>
        <v>18.190000000000001</v>
      </c>
      <c r="I75">
        <f>PEM!R75</f>
        <v>18.616425</v>
      </c>
      <c r="J75" s="14">
        <f t="shared" si="7"/>
        <v>2.2905847927300667E-2</v>
      </c>
    </row>
    <row r="76" spans="2:10" x14ac:dyDescent="0.25">
      <c r="B76" s="2">
        <v>21</v>
      </c>
      <c r="C76">
        <f>AP!L24</f>
        <v>1937.8300000000002</v>
      </c>
      <c r="D76">
        <f>PEM!Q76</f>
        <v>1937.8300000000002</v>
      </c>
      <c r="E76" s="14">
        <f t="shared" si="6"/>
        <v>0</v>
      </c>
      <c r="G76" s="2">
        <v>21</v>
      </c>
      <c r="H76">
        <f>AP!M24</f>
        <v>18.55</v>
      </c>
      <c r="I76">
        <f>PEM!R76</f>
        <v>18.84225</v>
      </c>
      <c r="J76" s="14">
        <f t="shared" si="7"/>
        <v>1.5510355716541243E-2</v>
      </c>
    </row>
    <row r="77" spans="2:10" x14ac:dyDescent="0.25">
      <c r="B77" s="2">
        <v>22</v>
      </c>
      <c r="C77">
        <f>AP!L25</f>
        <v>1831.0100000000002</v>
      </c>
      <c r="D77">
        <f>PEM!Q77</f>
        <v>1831.0100000000002</v>
      </c>
      <c r="E77" s="14">
        <f t="shared" si="6"/>
        <v>0</v>
      </c>
      <c r="G77" s="2">
        <v>22</v>
      </c>
      <c r="H77">
        <f>AP!M25</f>
        <v>18.28</v>
      </c>
      <c r="I77">
        <f>PEM!R77</f>
        <v>17.315300000000001</v>
      </c>
      <c r="J77" s="14">
        <f t="shared" si="7"/>
        <v>5.571373294138713E-2</v>
      </c>
    </row>
    <row r="78" spans="2:10" x14ac:dyDescent="0.25">
      <c r="B78" s="2">
        <v>23</v>
      </c>
      <c r="C78">
        <f>AP!L26</f>
        <v>1531.69</v>
      </c>
      <c r="D78">
        <f>PEM!Q78</f>
        <v>1531.69</v>
      </c>
      <c r="E78" s="14">
        <f t="shared" si="6"/>
        <v>0</v>
      </c>
      <c r="G78" s="2">
        <v>23</v>
      </c>
      <c r="H78">
        <f>AP!M26</f>
        <v>18.47</v>
      </c>
      <c r="I78">
        <f>PEM!R78</f>
        <v>17.946850000000001</v>
      </c>
      <c r="J78" s="14">
        <f t="shared" si="7"/>
        <v>2.9149962249642558E-2</v>
      </c>
    </row>
    <row r="79" spans="2:10" x14ac:dyDescent="0.25">
      <c r="B79" s="2">
        <v>24</v>
      </c>
      <c r="C79">
        <f>AP!L27</f>
        <v>1541.82</v>
      </c>
      <c r="D79">
        <f>PEM!Q79</f>
        <v>1541.82</v>
      </c>
      <c r="E79" s="14">
        <f t="shared" si="6"/>
        <v>0</v>
      </c>
      <c r="G79" s="2">
        <v>24</v>
      </c>
      <c r="H79">
        <f>AP!M27</f>
        <v>15.85</v>
      </c>
      <c r="I79">
        <f>PEM!R79</f>
        <v>15.210342000000001</v>
      </c>
      <c r="J79" s="14">
        <f>(ABS(H79-I79)/I79)</f>
        <v>4.205414973575209E-2</v>
      </c>
    </row>
    <row r="80" spans="2:10" x14ac:dyDescent="0.25">
      <c r="B80" s="18" t="s">
        <v>15</v>
      </c>
      <c r="C80" s="18"/>
      <c r="D80" s="18"/>
      <c r="E80" s="14">
        <f>AVERAGE(E56:E79)</f>
        <v>9.1535296072154616E-18</v>
      </c>
      <c r="G80" s="18" t="s">
        <v>15</v>
      </c>
      <c r="H80" s="18"/>
      <c r="I80" s="18"/>
      <c r="J80" s="14">
        <f>AVERAGE(J56:J79)</f>
        <v>2.8254543169231872E-2</v>
      </c>
    </row>
    <row r="81" spans="2:13" x14ac:dyDescent="0.25">
      <c r="B81" s="1" t="s">
        <v>7</v>
      </c>
      <c r="C81" s="12" t="s">
        <v>8</v>
      </c>
      <c r="D81" s="12" t="s">
        <v>9</v>
      </c>
      <c r="E81" s="12" t="s">
        <v>10</v>
      </c>
      <c r="G81" s="1" t="s">
        <v>7</v>
      </c>
      <c r="H81" s="12" t="s">
        <v>11</v>
      </c>
      <c r="I81" s="12" t="s">
        <v>12</v>
      </c>
      <c r="J81" s="12" t="s">
        <v>10</v>
      </c>
      <c r="L81" s="12" t="s">
        <v>13</v>
      </c>
      <c r="M81" s="13">
        <f>AP!$P$3</f>
        <v>614750.07298033102</v>
      </c>
    </row>
    <row r="82" spans="2:13" x14ac:dyDescent="0.25">
      <c r="B82" s="2">
        <v>1</v>
      </c>
      <c r="C82">
        <f>AP!L4</f>
        <v>1347.0900000000001</v>
      </c>
      <c r="D82">
        <f>PEM!Q82</f>
        <v>1347.0900000000001</v>
      </c>
      <c r="E82" s="14">
        <f>(ABS(C82-D82)/D82)</f>
        <v>0</v>
      </c>
      <c r="G82" s="2">
        <v>1</v>
      </c>
      <c r="H82">
        <f>AP!M4</f>
        <v>18.86</v>
      </c>
      <c r="I82">
        <f>PEM!R82</f>
        <v>20.455210000000001</v>
      </c>
      <c r="J82" s="14">
        <f>(ABS(H82-I82)/I82)</f>
        <v>7.7985510781849787E-2</v>
      </c>
      <c r="L82" s="12" t="s">
        <v>14</v>
      </c>
      <c r="M82" s="13">
        <f>PEM!U81</f>
        <v>612881.98847960099</v>
      </c>
    </row>
    <row r="83" spans="2:13" x14ac:dyDescent="0.25">
      <c r="B83" s="2">
        <v>2</v>
      </c>
      <c r="C83">
        <f>AP!L5</f>
        <v>1273.4999999999995</v>
      </c>
      <c r="D83">
        <f>PEM!Q83</f>
        <v>1273.4999999999995</v>
      </c>
      <c r="E83" s="14">
        <f t="shared" ref="E83:E105" si="8">(ABS(C83-D83)/D83)</f>
        <v>0</v>
      </c>
      <c r="G83" s="2">
        <v>2</v>
      </c>
      <c r="H83">
        <f>AP!M5</f>
        <v>18.48</v>
      </c>
      <c r="I83">
        <f>PEM!R83</f>
        <v>17.858049999999999</v>
      </c>
      <c r="J83" s="14">
        <f t="shared" ref="J83:J104" si="9">(ABS(H83-I83)/I83)</f>
        <v>3.4827430766517162E-2</v>
      </c>
      <c r="L83" s="12" t="s">
        <v>10</v>
      </c>
      <c r="M83" s="14">
        <f>(ABS(M81-M82)/M82)</f>
        <v>3.0480329587825937E-3</v>
      </c>
    </row>
    <row r="84" spans="2:13" x14ac:dyDescent="0.25">
      <c r="B84" s="2">
        <v>3</v>
      </c>
      <c r="C84">
        <f>AP!L6</f>
        <v>1205.21</v>
      </c>
      <c r="D84">
        <f>PEM!Q84</f>
        <v>1205.21</v>
      </c>
      <c r="E84" s="14">
        <f t="shared" si="8"/>
        <v>0</v>
      </c>
      <c r="G84" s="2">
        <v>3</v>
      </c>
      <c r="H84">
        <f>AP!M6</f>
        <v>18.54</v>
      </c>
      <c r="I84">
        <f>PEM!R84</f>
        <v>18.840399999999999</v>
      </c>
      <c r="J84" s="14">
        <f t="shared" si="9"/>
        <v>1.5944459777924025E-2</v>
      </c>
    </row>
    <row r="85" spans="2:13" x14ac:dyDescent="0.25">
      <c r="B85" s="2">
        <v>4</v>
      </c>
      <c r="C85">
        <f>AP!L7</f>
        <v>1175.2100000000003</v>
      </c>
      <c r="D85">
        <f>PEM!Q85</f>
        <v>1175.2100000000003</v>
      </c>
      <c r="E85" s="14">
        <f t="shared" si="8"/>
        <v>0</v>
      </c>
      <c r="G85" s="2">
        <v>4</v>
      </c>
      <c r="H85">
        <f>AP!M7</f>
        <v>18.43</v>
      </c>
      <c r="I85">
        <f>PEM!R85</f>
        <v>19.23075</v>
      </c>
      <c r="J85" s="14">
        <f t="shared" si="9"/>
        <v>4.1639041639041675E-2</v>
      </c>
    </row>
    <row r="86" spans="2:13" x14ac:dyDescent="0.25">
      <c r="B86" s="2">
        <v>5</v>
      </c>
      <c r="C86">
        <f>AP!L8</f>
        <v>1184.45</v>
      </c>
      <c r="D86">
        <f>PEM!Q86</f>
        <v>1184.45</v>
      </c>
      <c r="E86" s="14">
        <f t="shared" si="8"/>
        <v>0</v>
      </c>
      <c r="G86" s="2">
        <v>5</v>
      </c>
      <c r="H86">
        <f>AP!M8</f>
        <v>18.690000000000001</v>
      </c>
      <c r="I86">
        <f>PEM!R86</f>
        <v>18.494484</v>
      </c>
      <c r="J86" s="14">
        <f t="shared" si="9"/>
        <v>1.057158447891822E-2</v>
      </c>
    </row>
    <row r="87" spans="2:13" x14ac:dyDescent="0.25">
      <c r="B87" s="2">
        <v>6</v>
      </c>
      <c r="C87">
        <f>AP!L9</f>
        <v>1432.04</v>
      </c>
      <c r="D87">
        <f>PEM!Q87</f>
        <v>1432.04</v>
      </c>
      <c r="E87" s="14">
        <f t="shared" si="8"/>
        <v>0</v>
      </c>
      <c r="G87" s="2">
        <v>6</v>
      </c>
      <c r="H87">
        <f>AP!M9</f>
        <v>16.190000000000001</v>
      </c>
      <c r="I87">
        <f>PEM!R87</f>
        <v>15.525074999999999</v>
      </c>
      <c r="J87" s="14">
        <f t="shared" si="9"/>
        <v>4.2829100664570185E-2</v>
      </c>
    </row>
    <row r="88" spans="2:13" x14ac:dyDescent="0.25">
      <c r="B88" s="2">
        <v>7</v>
      </c>
      <c r="C88">
        <f>AP!L10</f>
        <v>1557.4500000000007</v>
      </c>
      <c r="D88">
        <f>PEM!Q88</f>
        <v>1557.4500000000007</v>
      </c>
      <c r="E88" s="14">
        <f t="shared" si="8"/>
        <v>0</v>
      </c>
      <c r="G88" s="2">
        <v>7</v>
      </c>
      <c r="H88">
        <f>AP!M10</f>
        <v>18.559999999999999</v>
      </c>
      <c r="I88">
        <f>PEM!R88</f>
        <v>17.972750000000001</v>
      </c>
      <c r="J88" s="14">
        <f t="shared" si="9"/>
        <v>3.2674465510286257E-2</v>
      </c>
    </row>
    <row r="89" spans="2:13" x14ac:dyDescent="0.25">
      <c r="B89" s="2">
        <v>8</v>
      </c>
      <c r="C89">
        <f>AP!L11</f>
        <v>1858.9900000000002</v>
      </c>
      <c r="D89">
        <f>PEM!Q89</f>
        <v>1858.9900000000002</v>
      </c>
      <c r="E89" s="14">
        <f t="shared" si="8"/>
        <v>0</v>
      </c>
      <c r="G89" s="2">
        <v>8</v>
      </c>
      <c r="H89">
        <f>AP!M11</f>
        <v>18.43</v>
      </c>
      <c r="I89">
        <f>PEM!R89</f>
        <v>17.889585</v>
      </c>
      <c r="J89" s="14">
        <f t="shared" si="9"/>
        <v>3.0208358662316616E-2</v>
      </c>
    </row>
    <row r="90" spans="2:13" x14ac:dyDescent="0.25">
      <c r="B90" s="2">
        <v>9</v>
      </c>
      <c r="C90">
        <f>AP!L12</f>
        <v>2070</v>
      </c>
      <c r="D90">
        <f>PEM!Q90</f>
        <v>2070</v>
      </c>
      <c r="E90" s="14">
        <f t="shared" si="8"/>
        <v>0</v>
      </c>
      <c r="G90" s="2">
        <v>9</v>
      </c>
      <c r="H90">
        <f>AP!M12</f>
        <v>18.29</v>
      </c>
      <c r="I90">
        <f>PEM!R90</f>
        <v>18.744558000000001</v>
      </c>
      <c r="J90" s="14">
        <f t="shared" si="9"/>
        <v>2.4250131691555609E-2</v>
      </c>
    </row>
    <row r="91" spans="2:13" x14ac:dyDescent="0.25">
      <c r="B91" s="2">
        <v>10</v>
      </c>
      <c r="C91">
        <f>AP!L13</f>
        <v>2066.2999999999993</v>
      </c>
      <c r="D91">
        <f>PEM!Q91</f>
        <v>2066.2999999999993</v>
      </c>
      <c r="E91" s="14">
        <f t="shared" si="8"/>
        <v>0</v>
      </c>
      <c r="G91" s="2">
        <v>10</v>
      </c>
      <c r="H91">
        <f>AP!M13</f>
        <v>18.649999999999999</v>
      </c>
      <c r="I91">
        <f>PEM!R91</f>
        <v>18.139250000000001</v>
      </c>
      <c r="J91" s="14">
        <f t="shared" si="9"/>
        <v>2.8157172981242224E-2</v>
      </c>
    </row>
    <row r="92" spans="2:13" x14ac:dyDescent="0.25">
      <c r="B92" s="2">
        <v>11</v>
      </c>
      <c r="C92">
        <f>AP!L14</f>
        <v>2021.21</v>
      </c>
      <c r="D92">
        <f>PEM!Q92</f>
        <v>2021.21</v>
      </c>
      <c r="E92" s="14">
        <f t="shared" si="8"/>
        <v>0</v>
      </c>
      <c r="G92" s="2">
        <v>11</v>
      </c>
      <c r="H92">
        <f>AP!M14</f>
        <v>18.739999999999998</v>
      </c>
      <c r="I92">
        <f>PEM!R92</f>
        <v>19.012450000000001</v>
      </c>
      <c r="J92" s="14">
        <f t="shared" si="9"/>
        <v>1.4330083708307068E-2</v>
      </c>
    </row>
    <row r="93" spans="2:13" x14ac:dyDescent="0.25">
      <c r="B93" s="2">
        <v>12</v>
      </c>
      <c r="C93">
        <f>AP!L15</f>
        <v>2070</v>
      </c>
      <c r="D93">
        <f>PEM!Q93</f>
        <v>2070</v>
      </c>
      <c r="E93" s="14">
        <f t="shared" si="8"/>
        <v>0</v>
      </c>
      <c r="G93" s="2">
        <v>12</v>
      </c>
      <c r="H93">
        <f>AP!M15</f>
        <v>18.59</v>
      </c>
      <c r="I93">
        <f>PEM!R93</f>
        <v>17.935749999999999</v>
      </c>
      <c r="J93" s="14">
        <f t="shared" si="9"/>
        <v>3.6477426369123184E-2</v>
      </c>
    </row>
    <row r="94" spans="2:13" x14ac:dyDescent="0.25">
      <c r="B94" s="2">
        <v>13</v>
      </c>
      <c r="C94">
        <f>AP!L16</f>
        <v>2070.0000000000005</v>
      </c>
      <c r="D94">
        <f>PEM!Q94</f>
        <v>2070</v>
      </c>
      <c r="E94" s="14">
        <f t="shared" si="8"/>
        <v>2.1968471057317107E-16</v>
      </c>
      <c r="G94" s="2">
        <v>13</v>
      </c>
      <c r="H94">
        <f>AP!M16</f>
        <v>18.27</v>
      </c>
      <c r="I94">
        <f>PEM!R94</f>
        <v>17.663799999999998</v>
      </c>
      <c r="J94" s="14">
        <f t="shared" si="9"/>
        <v>3.4318776254260198E-2</v>
      </c>
    </row>
    <row r="95" spans="2:13" x14ac:dyDescent="0.25">
      <c r="B95" s="2">
        <v>14</v>
      </c>
      <c r="C95">
        <f>AP!L17</f>
        <v>2020.9200000000003</v>
      </c>
      <c r="D95">
        <f>PEM!Q95</f>
        <v>2020.9200000000003</v>
      </c>
      <c r="E95" s="14">
        <f t="shared" si="8"/>
        <v>0</v>
      </c>
      <c r="G95" s="2">
        <v>14</v>
      </c>
      <c r="H95">
        <f>AP!M17</f>
        <v>18.62</v>
      </c>
      <c r="I95">
        <f>PEM!R95</f>
        <v>18.120894</v>
      </c>
      <c r="J95" s="14">
        <f t="shared" si="9"/>
        <v>2.7543122320565484E-2</v>
      </c>
    </row>
    <row r="96" spans="2:13" x14ac:dyDescent="0.25">
      <c r="B96" s="2">
        <v>15</v>
      </c>
      <c r="C96">
        <f>AP!L18</f>
        <v>1960.0299999999997</v>
      </c>
      <c r="D96">
        <f>PEM!Q96</f>
        <v>1960.0299999999997</v>
      </c>
      <c r="E96" s="14">
        <f t="shared" si="8"/>
        <v>0</v>
      </c>
      <c r="G96" s="2">
        <v>15</v>
      </c>
      <c r="H96">
        <f>AP!M18</f>
        <v>18.63</v>
      </c>
      <c r="I96">
        <f>PEM!R96</f>
        <v>19.308450000000001</v>
      </c>
      <c r="J96" s="14">
        <f t="shared" si="9"/>
        <v>3.5137465720966807E-2</v>
      </c>
    </row>
    <row r="97" spans="2:13" x14ac:dyDescent="0.25">
      <c r="B97" s="2">
        <v>16</v>
      </c>
      <c r="C97">
        <f>AP!L19</f>
        <v>2035.7299999999998</v>
      </c>
      <c r="D97">
        <f>PEM!Q97</f>
        <v>2035.7299999999998</v>
      </c>
      <c r="E97" s="14">
        <f t="shared" si="8"/>
        <v>0</v>
      </c>
      <c r="G97" s="2">
        <v>16</v>
      </c>
      <c r="H97">
        <f>AP!M19</f>
        <v>18.46</v>
      </c>
      <c r="I97">
        <f>PEM!R97</f>
        <v>17.67305</v>
      </c>
      <c r="J97" s="14">
        <f t="shared" si="9"/>
        <v>4.4528250641513542E-2</v>
      </c>
    </row>
    <row r="98" spans="2:13" x14ac:dyDescent="0.25">
      <c r="B98" s="2">
        <v>17</v>
      </c>
      <c r="C98">
        <f>AP!L20</f>
        <v>2070</v>
      </c>
      <c r="D98">
        <f>PEM!Q98</f>
        <v>2070</v>
      </c>
      <c r="E98" s="14">
        <f t="shared" si="8"/>
        <v>0</v>
      </c>
      <c r="G98" s="2">
        <v>17</v>
      </c>
      <c r="H98">
        <f>AP!M20</f>
        <v>18.600000000000001</v>
      </c>
      <c r="I98">
        <f>PEM!R98</f>
        <v>19.005050000000001</v>
      </c>
      <c r="J98" s="14">
        <f t="shared" si="9"/>
        <v>2.1312756346339484E-2</v>
      </c>
    </row>
    <row r="99" spans="2:13" x14ac:dyDescent="0.25">
      <c r="B99" s="2">
        <v>18</v>
      </c>
      <c r="C99">
        <f>AP!L21</f>
        <v>1982.6499999999996</v>
      </c>
      <c r="D99">
        <f>PEM!Q99</f>
        <v>1982.6499999999996</v>
      </c>
      <c r="E99" s="14">
        <f t="shared" si="8"/>
        <v>0</v>
      </c>
      <c r="G99" s="2">
        <v>18</v>
      </c>
      <c r="H99">
        <f>AP!M21</f>
        <v>19.28</v>
      </c>
      <c r="I99">
        <f>PEM!R99</f>
        <v>19.395399999999999</v>
      </c>
      <c r="J99" s="14">
        <f t="shared" si="9"/>
        <v>5.9498644008371838E-3</v>
      </c>
    </row>
    <row r="100" spans="2:13" x14ac:dyDescent="0.25">
      <c r="B100" s="2">
        <v>19</v>
      </c>
      <c r="C100">
        <f>AP!L22</f>
        <v>2070</v>
      </c>
      <c r="D100">
        <f>PEM!Q100</f>
        <v>2070</v>
      </c>
      <c r="E100" s="14">
        <f t="shared" si="8"/>
        <v>0</v>
      </c>
      <c r="G100" s="2">
        <v>19</v>
      </c>
      <c r="H100">
        <f>AP!M22</f>
        <v>19</v>
      </c>
      <c r="I100">
        <f>PEM!R100</f>
        <v>19.844280000000001</v>
      </c>
      <c r="J100" s="14">
        <f t="shared" si="9"/>
        <v>4.2545257373913348E-2</v>
      </c>
    </row>
    <row r="101" spans="2:13" x14ac:dyDescent="0.25">
      <c r="B101" s="2">
        <v>20</v>
      </c>
      <c r="C101">
        <f>AP!L23</f>
        <v>2070</v>
      </c>
      <c r="D101">
        <f>PEM!Q101</f>
        <v>2070</v>
      </c>
      <c r="E101" s="14">
        <f t="shared" si="8"/>
        <v>0</v>
      </c>
      <c r="G101" s="2">
        <v>20</v>
      </c>
      <c r="H101">
        <f>AP!M23</f>
        <v>18.190000000000001</v>
      </c>
      <c r="I101">
        <f>PEM!R101</f>
        <v>18.670200000000001</v>
      </c>
      <c r="J101" s="14">
        <f t="shared" si="9"/>
        <v>2.5720131546528691E-2</v>
      </c>
    </row>
    <row r="102" spans="2:13" x14ac:dyDescent="0.25">
      <c r="B102" s="2">
        <v>21</v>
      </c>
      <c r="C102">
        <f>AP!L24</f>
        <v>1937.8300000000002</v>
      </c>
      <c r="D102">
        <f>PEM!Q102</f>
        <v>1937.8300000000002</v>
      </c>
      <c r="E102" s="14">
        <f t="shared" si="8"/>
        <v>0</v>
      </c>
      <c r="G102" s="2">
        <v>21</v>
      </c>
      <c r="H102">
        <f>AP!M24</f>
        <v>18.55</v>
      </c>
      <c r="I102">
        <f>PEM!R102</f>
        <v>18.982849999999999</v>
      </c>
      <c r="J102" s="14">
        <f t="shared" si="9"/>
        <v>2.2802160897862987E-2</v>
      </c>
    </row>
    <row r="103" spans="2:13" x14ac:dyDescent="0.25">
      <c r="B103" s="2">
        <v>22</v>
      </c>
      <c r="C103">
        <f>AP!L25</f>
        <v>1831.0100000000002</v>
      </c>
      <c r="D103">
        <f>PEM!Q103</f>
        <v>1831.0100000000002</v>
      </c>
      <c r="E103" s="14">
        <f t="shared" si="8"/>
        <v>0</v>
      </c>
      <c r="G103" s="2">
        <v>22</v>
      </c>
      <c r="H103">
        <f>AP!M25</f>
        <v>18.28</v>
      </c>
      <c r="I103">
        <f>PEM!R103</f>
        <v>17.827249999999999</v>
      </c>
      <c r="J103" s="14">
        <f t="shared" si="9"/>
        <v>2.5396513764041104E-2</v>
      </c>
    </row>
    <row r="104" spans="2:13" x14ac:dyDescent="0.25">
      <c r="B104" s="2">
        <v>23</v>
      </c>
      <c r="C104">
        <f>AP!L26</f>
        <v>1531.69</v>
      </c>
      <c r="D104">
        <f>PEM!Q104</f>
        <v>1531.69</v>
      </c>
      <c r="E104" s="14">
        <f t="shared" si="8"/>
        <v>0</v>
      </c>
      <c r="G104" s="2">
        <v>23</v>
      </c>
      <c r="H104">
        <f>AP!M26</f>
        <v>18.47</v>
      </c>
      <c r="I104">
        <f>PEM!R104</f>
        <v>17.926500000000001</v>
      </c>
      <c r="J104" s="14">
        <f t="shared" si="9"/>
        <v>3.0318243940534853E-2</v>
      </c>
    </row>
    <row r="105" spans="2:13" x14ac:dyDescent="0.25">
      <c r="B105" s="2">
        <v>24</v>
      </c>
      <c r="C105">
        <f>AP!L27</f>
        <v>1541.82</v>
      </c>
      <c r="D105">
        <f>PEM!Q105</f>
        <v>1541.82</v>
      </c>
      <c r="E105" s="14">
        <f t="shared" si="8"/>
        <v>0</v>
      </c>
      <c r="G105" s="2">
        <v>24</v>
      </c>
      <c r="H105">
        <f>AP!M27</f>
        <v>15.85</v>
      </c>
      <c r="I105">
        <f>PEM!R105</f>
        <v>15.228992</v>
      </c>
      <c r="J105" s="14">
        <f>(ABS(H105-I105)/I105)</f>
        <v>4.0778010783642134E-2</v>
      </c>
    </row>
    <row r="106" spans="2:13" x14ac:dyDescent="0.25">
      <c r="B106" s="18" t="s">
        <v>15</v>
      </c>
      <c r="C106" s="18"/>
      <c r="D106" s="18"/>
      <c r="E106" s="14">
        <f>AVERAGE(E82:E105)</f>
        <v>9.1535296072154616E-18</v>
      </c>
      <c r="G106" s="18" t="s">
        <v>15</v>
      </c>
      <c r="H106" s="18"/>
      <c r="I106" s="18"/>
      <c r="J106" s="14">
        <f>AVERAGE(J82:J105)</f>
        <v>3.1093555042610747E-2</v>
      </c>
    </row>
    <row r="107" spans="2:13" x14ac:dyDescent="0.25">
      <c r="B107" s="1" t="s">
        <v>7</v>
      </c>
      <c r="C107" s="12" t="s">
        <v>8</v>
      </c>
      <c r="D107" s="12" t="s">
        <v>9</v>
      </c>
      <c r="E107" s="12" t="s">
        <v>10</v>
      </c>
      <c r="G107" s="1" t="s">
        <v>7</v>
      </c>
      <c r="H107" s="12" t="s">
        <v>11</v>
      </c>
      <c r="I107" s="12" t="s">
        <v>12</v>
      </c>
      <c r="J107" s="12" t="s">
        <v>10</v>
      </c>
      <c r="L107" s="12" t="s">
        <v>13</v>
      </c>
      <c r="M107" s="13">
        <f>AP!$P$3</f>
        <v>614750.07298033102</v>
      </c>
    </row>
    <row r="108" spans="2:13" x14ac:dyDescent="0.25">
      <c r="B108" s="2">
        <v>1</v>
      </c>
      <c r="C108">
        <f>AP!L4</f>
        <v>1347.0900000000001</v>
      </c>
      <c r="D108">
        <f>PEM!Q108</f>
        <v>1347.0900000000001</v>
      </c>
      <c r="E108" s="14">
        <f>(ABS(C108-D108)/D108)</f>
        <v>0</v>
      </c>
      <c r="G108" s="2">
        <v>1</v>
      </c>
      <c r="H108">
        <f>AP!M4</f>
        <v>18.86</v>
      </c>
      <c r="I108">
        <f>PEM!R108</f>
        <v>20.976324999999999</v>
      </c>
      <c r="J108" s="14">
        <f>(ABS(H108-I108)/I108)</f>
        <v>0.10089112368348602</v>
      </c>
      <c r="L108" s="12" t="s">
        <v>14</v>
      </c>
      <c r="M108" s="13">
        <f>PEM!U107</f>
        <v>609117.92665049096</v>
      </c>
    </row>
    <row r="109" spans="2:13" x14ac:dyDescent="0.25">
      <c r="B109" s="2">
        <v>2</v>
      </c>
      <c r="C109">
        <f>AP!L5</f>
        <v>1273.4999999999995</v>
      </c>
      <c r="D109">
        <f>PEM!Q109</f>
        <v>1273.4999999999995</v>
      </c>
      <c r="E109" s="14">
        <f t="shared" ref="E109:E131" si="10">(ABS(C109-D109)/D109)</f>
        <v>0</v>
      </c>
      <c r="G109" s="2">
        <v>2</v>
      </c>
      <c r="H109">
        <f>AP!M5</f>
        <v>18.48</v>
      </c>
      <c r="I109">
        <f>PEM!R109</f>
        <v>18.135549999999999</v>
      </c>
      <c r="J109" s="14">
        <f t="shared" ref="J109:J130" si="11">(ABS(H109-I109)/I109)</f>
        <v>1.8993082647066228E-2</v>
      </c>
      <c r="L109" s="12" t="s">
        <v>10</v>
      </c>
      <c r="M109" s="14">
        <f>(ABS(M107-M108)/M108)</f>
        <v>9.2463972630241805E-3</v>
      </c>
    </row>
    <row r="110" spans="2:13" x14ac:dyDescent="0.25">
      <c r="B110" s="2">
        <v>3</v>
      </c>
      <c r="C110">
        <f>AP!L6</f>
        <v>1205.21</v>
      </c>
      <c r="D110">
        <f>PEM!Q110</f>
        <v>1205.21</v>
      </c>
      <c r="E110" s="14">
        <f t="shared" si="10"/>
        <v>0</v>
      </c>
      <c r="G110" s="2">
        <v>3</v>
      </c>
      <c r="H110">
        <f>AP!M6</f>
        <v>18.54</v>
      </c>
      <c r="I110">
        <f>PEM!R110</f>
        <v>17.568249999999999</v>
      </c>
      <c r="J110" s="14">
        <f t="shared" si="11"/>
        <v>5.5312851308468414E-2</v>
      </c>
    </row>
    <row r="111" spans="2:13" x14ac:dyDescent="0.25">
      <c r="B111" s="2">
        <v>4</v>
      </c>
      <c r="C111">
        <f>AP!L7</f>
        <v>1175.2100000000003</v>
      </c>
      <c r="D111">
        <f>PEM!Q111</f>
        <v>1175.2100000000003</v>
      </c>
      <c r="E111" s="14">
        <f t="shared" si="10"/>
        <v>0</v>
      </c>
      <c r="G111" s="2">
        <v>4</v>
      </c>
      <c r="H111">
        <f>AP!M7</f>
        <v>18.43</v>
      </c>
      <c r="I111">
        <f>PEM!R111</f>
        <v>18.127279999999999</v>
      </c>
      <c r="J111" s="14">
        <f t="shared" si="11"/>
        <v>1.669969239731503E-2</v>
      </c>
    </row>
    <row r="112" spans="2:13" x14ac:dyDescent="0.25">
      <c r="B112" s="2">
        <v>5</v>
      </c>
      <c r="C112">
        <f>AP!L8</f>
        <v>1184.45</v>
      </c>
      <c r="D112">
        <f>PEM!Q112</f>
        <v>1184.45</v>
      </c>
      <c r="E112" s="14">
        <f t="shared" si="10"/>
        <v>0</v>
      </c>
      <c r="G112" s="2">
        <v>5</v>
      </c>
      <c r="H112">
        <f>AP!M8</f>
        <v>18.690000000000001</v>
      </c>
      <c r="I112">
        <f>PEM!R112</f>
        <v>18.521718</v>
      </c>
      <c r="J112" s="14">
        <f t="shared" si="11"/>
        <v>9.0856582526524475E-3</v>
      </c>
    </row>
    <row r="113" spans="2:10" x14ac:dyDescent="0.25">
      <c r="B113" s="2">
        <v>6</v>
      </c>
      <c r="C113">
        <f>AP!L9</f>
        <v>1432.04</v>
      </c>
      <c r="D113">
        <f>PEM!Q113</f>
        <v>1432.04</v>
      </c>
      <c r="E113" s="14">
        <f t="shared" si="10"/>
        <v>0</v>
      </c>
      <c r="G113" s="2">
        <v>6</v>
      </c>
      <c r="H113">
        <f>AP!M9</f>
        <v>16.190000000000001</v>
      </c>
      <c r="I113">
        <f>PEM!R113</f>
        <v>15.843654000000001</v>
      </c>
      <c r="J113" s="14">
        <f t="shared" si="11"/>
        <v>2.1860235019017737E-2</v>
      </c>
    </row>
    <row r="114" spans="2:10" x14ac:dyDescent="0.25">
      <c r="B114" s="2">
        <v>7</v>
      </c>
      <c r="C114">
        <f>AP!L10</f>
        <v>1557.4500000000007</v>
      </c>
      <c r="D114">
        <f>PEM!Q114</f>
        <v>1557.4500000000007</v>
      </c>
      <c r="E114" s="14">
        <f t="shared" si="10"/>
        <v>0</v>
      </c>
      <c r="G114" s="2">
        <v>7</v>
      </c>
      <c r="H114">
        <f>AP!M10</f>
        <v>18.559999999999999</v>
      </c>
      <c r="I114">
        <f>PEM!R114</f>
        <v>17.617436999999999</v>
      </c>
      <c r="J114" s="14">
        <f t="shared" si="11"/>
        <v>5.3501709698181403E-2</v>
      </c>
    </row>
    <row r="115" spans="2:10" x14ac:dyDescent="0.25">
      <c r="B115" s="2">
        <v>8</v>
      </c>
      <c r="C115">
        <f>AP!L11</f>
        <v>1858.9900000000002</v>
      </c>
      <c r="D115">
        <f>PEM!Q115</f>
        <v>1858.9900000000002</v>
      </c>
      <c r="E115" s="14">
        <f t="shared" si="10"/>
        <v>0</v>
      </c>
      <c r="G115" s="2">
        <v>8</v>
      </c>
      <c r="H115">
        <f>AP!M11</f>
        <v>18.43</v>
      </c>
      <c r="I115">
        <f>PEM!R115</f>
        <v>17.82845</v>
      </c>
      <c r="J115" s="14">
        <f t="shared" si="11"/>
        <v>3.3741015063003213E-2</v>
      </c>
    </row>
    <row r="116" spans="2:10" x14ac:dyDescent="0.25">
      <c r="B116" s="2">
        <v>9</v>
      </c>
      <c r="C116">
        <f>AP!L12</f>
        <v>2070</v>
      </c>
      <c r="D116">
        <f>PEM!Q116</f>
        <v>2070</v>
      </c>
      <c r="E116" s="14">
        <f t="shared" si="10"/>
        <v>0</v>
      </c>
      <c r="G116" s="2">
        <v>9</v>
      </c>
      <c r="H116">
        <f>AP!M12</f>
        <v>18.29</v>
      </c>
      <c r="I116">
        <f>PEM!R116</f>
        <v>17.559934999999999</v>
      </c>
      <c r="J116" s="14">
        <f t="shared" si="11"/>
        <v>4.1575609476914341E-2</v>
      </c>
    </row>
    <row r="117" spans="2:10" x14ac:dyDescent="0.25">
      <c r="B117" s="2">
        <v>10</v>
      </c>
      <c r="C117">
        <f>AP!L13</f>
        <v>2066.2999999999993</v>
      </c>
      <c r="D117">
        <f>PEM!Q117</f>
        <v>2066.2999999999993</v>
      </c>
      <c r="E117" s="14">
        <f t="shared" si="10"/>
        <v>0</v>
      </c>
      <c r="G117" s="2">
        <v>10</v>
      </c>
      <c r="H117">
        <f>AP!M13</f>
        <v>18.649999999999999</v>
      </c>
      <c r="I117">
        <f>PEM!R117</f>
        <v>18.514053000000001</v>
      </c>
      <c r="J117" s="14">
        <f t="shared" si="11"/>
        <v>7.3429086543069762E-3</v>
      </c>
    </row>
    <row r="118" spans="2:10" x14ac:dyDescent="0.25">
      <c r="B118" s="2">
        <v>11</v>
      </c>
      <c r="C118">
        <f>AP!L14</f>
        <v>2021.21</v>
      </c>
      <c r="D118">
        <f>PEM!Q118</f>
        <v>2021.21</v>
      </c>
      <c r="E118" s="14">
        <f t="shared" si="10"/>
        <v>0</v>
      </c>
      <c r="G118" s="2">
        <v>11</v>
      </c>
      <c r="H118">
        <f>AP!M14</f>
        <v>18.739999999999998</v>
      </c>
      <c r="I118">
        <f>PEM!R118</f>
        <v>18.834849999999999</v>
      </c>
      <c r="J118" s="14">
        <f t="shared" si="11"/>
        <v>5.0358776417120917E-3</v>
      </c>
    </row>
    <row r="119" spans="2:10" x14ac:dyDescent="0.25">
      <c r="B119" s="2">
        <v>12</v>
      </c>
      <c r="C119">
        <f>AP!L15</f>
        <v>2070</v>
      </c>
      <c r="D119">
        <f>PEM!Q119</f>
        <v>2070</v>
      </c>
      <c r="E119" s="14">
        <f t="shared" si="10"/>
        <v>0</v>
      </c>
      <c r="G119" s="2">
        <v>12</v>
      </c>
      <c r="H119">
        <f>AP!M15</f>
        <v>18.59</v>
      </c>
      <c r="I119">
        <f>PEM!R119</f>
        <v>18.416208000000001</v>
      </c>
      <c r="J119" s="14">
        <f t="shared" si="11"/>
        <v>9.4369047091561326E-3</v>
      </c>
    </row>
    <row r="120" spans="2:10" x14ac:dyDescent="0.25">
      <c r="B120" s="2">
        <v>13</v>
      </c>
      <c r="C120">
        <f>AP!L16</f>
        <v>2070.0000000000005</v>
      </c>
      <c r="D120">
        <f>PEM!Q120</f>
        <v>2070</v>
      </c>
      <c r="E120" s="14">
        <f t="shared" si="10"/>
        <v>2.1968471057317107E-16</v>
      </c>
      <c r="G120" s="2">
        <v>13</v>
      </c>
      <c r="H120">
        <f>AP!M16</f>
        <v>18.27</v>
      </c>
      <c r="I120">
        <f>PEM!R120</f>
        <v>18.63176</v>
      </c>
      <c r="J120" s="14">
        <f t="shared" si="11"/>
        <v>1.94163084968892E-2</v>
      </c>
    </row>
    <row r="121" spans="2:10" x14ac:dyDescent="0.25">
      <c r="B121" s="2">
        <v>14</v>
      </c>
      <c r="C121">
        <f>AP!L17</f>
        <v>2020.9200000000003</v>
      </c>
      <c r="D121">
        <f>PEM!Q121</f>
        <v>2020.9200000000003</v>
      </c>
      <c r="E121" s="14">
        <f t="shared" si="10"/>
        <v>0</v>
      </c>
      <c r="G121" s="2">
        <v>14</v>
      </c>
      <c r="H121">
        <f>AP!M17</f>
        <v>18.62</v>
      </c>
      <c r="I121">
        <f>PEM!R121</f>
        <v>19.06795</v>
      </c>
      <c r="J121" s="14">
        <f t="shared" si="11"/>
        <v>2.3492299906387355E-2</v>
      </c>
    </row>
    <row r="122" spans="2:10" x14ac:dyDescent="0.25">
      <c r="B122" s="2">
        <v>15</v>
      </c>
      <c r="C122">
        <f>AP!L18</f>
        <v>1960.0299999999997</v>
      </c>
      <c r="D122">
        <f>PEM!Q122</f>
        <v>1960.0299999999997</v>
      </c>
      <c r="E122" s="14">
        <f t="shared" si="10"/>
        <v>0</v>
      </c>
      <c r="G122" s="2">
        <v>15</v>
      </c>
      <c r="H122">
        <f>AP!M18</f>
        <v>18.63</v>
      </c>
      <c r="I122">
        <f>PEM!R122</f>
        <v>18.868977000000001</v>
      </c>
      <c r="J122" s="14">
        <f t="shared" si="11"/>
        <v>1.2665074529477776E-2</v>
      </c>
    </row>
    <row r="123" spans="2:10" x14ac:dyDescent="0.25">
      <c r="B123" s="2">
        <v>16</v>
      </c>
      <c r="C123">
        <f>AP!L19</f>
        <v>2035.7299999999998</v>
      </c>
      <c r="D123">
        <f>PEM!Q123</f>
        <v>2035.7299999999998</v>
      </c>
      <c r="E123" s="14">
        <f t="shared" si="10"/>
        <v>0</v>
      </c>
      <c r="G123" s="2">
        <v>16</v>
      </c>
      <c r="H123">
        <f>AP!M19</f>
        <v>18.46</v>
      </c>
      <c r="I123">
        <f>PEM!R123</f>
        <v>17.617550000000001</v>
      </c>
      <c r="J123" s="14">
        <f t="shared" si="11"/>
        <v>4.7818794327247512E-2</v>
      </c>
    </row>
    <row r="124" spans="2:10" x14ac:dyDescent="0.25">
      <c r="B124" s="2">
        <v>17</v>
      </c>
      <c r="C124">
        <f>AP!L20</f>
        <v>2070</v>
      </c>
      <c r="D124">
        <f>PEM!Q124</f>
        <v>2070</v>
      </c>
      <c r="E124" s="14">
        <f t="shared" si="10"/>
        <v>0</v>
      </c>
      <c r="G124" s="2">
        <v>17</v>
      </c>
      <c r="H124">
        <f>AP!M20</f>
        <v>18.600000000000001</v>
      </c>
      <c r="I124">
        <f>PEM!R124</f>
        <v>19.242234</v>
      </c>
      <c r="J124" s="14">
        <f t="shared" si="11"/>
        <v>3.3376270135785605E-2</v>
      </c>
    </row>
    <row r="125" spans="2:10" x14ac:dyDescent="0.25">
      <c r="B125" s="2">
        <v>18</v>
      </c>
      <c r="C125">
        <f>AP!L21</f>
        <v>1982.6499999999996</v>
      </c>
      <c r="D125">
        <f>PEM!Q125</f>
        <v>1982.6499999999996</v>
      </c>
      <c r="E125" s="14">
        <f t="shared" si="10"/>
        <v>0</v>
      </c>
      <c r="G125" s="2">
        <v>18</v>
      </c>
      <c r="H125">
        <f>AP!M21</f>
        <v>19.28</v>
      </c>
      <c r="I125">
        <f>PEM!R125</f>
        <v>19.708960000000001</v>
      </c>
      <c r="J125" s="14">
        <f t="shared" si="11"/>
        <v>2.1764720208473708E-2</v>
      </c>
    </row>
    <row r="126" spans="2:10" x14ac:dyDescent="0.25">
      <c r="B126" s="2">
        <v>19</v>
      </c>
      <c r="C126">
        <f>AP!L22</f>
        <v>2070</v>
      </c>
      <c r="D126">
        <f>PEM!Q126</f>
        <v>2070</v>
      </c>
      <c r="E126" s="14">
        <f t="shared" si="10"/>
        <v>0</v>
      </c>
      <c r="G126" s="2">
        <v>19</v>
      </c>
      <c r="H126">
        <f>AP!M22</f>
        <v>19</v>
      </c>
      <c r="I126">
        <f>PEM!R126</f>
        <v>18.811409999999999</v>
      </c>
      <c r="J126" s="14">
        <f t="shared" si="11"/>
        <v>1.002529847576558E-2</v>
      </c>
    </row>
    <row r="127" spans="2:10" x14ac:dyDescent="0.25">
      <c r="B127" s="2">
        <v>20</v>
      </c>
      <c r="C127">
        <f>AP!L23</f>
        <v>2070</v>
      </c>
      <c r="D127">
        <f>PEM!Q127</f>
        <v>2070</v>
      </c>
      <c r="E127" s="14">
        <f t="shared" si="10"/>
        <v>0</v>
      </c>
      <c r="G127" s="2">
        <v>20</v>
      </c>
      <c r="H127">
        <f>AP!M23</f>
        <v>18.190000000000001</v>
      </c>
      <c r="I127">
        <f>PEM!R127</f>
        <v>18.10595</v>
      </c>
      <c r="J127" s="14">
        <f t="shared" si="11"/>
        <v>4.64212040793227E-3</v>
      </c>
    </row>
    <row r="128" spans="2:10" x14ac:dyDescent="0.25">
      <c r="B128" s="2">
        <v>21</v>
      </c>
      <c r="C128">
        <f>AP!L24</f>
        <v>1937.8300000000002</v>
      </c>
      <c r="D128">
        <f>PEM!Q128</f>
        <v>1937.8300000000002</v>
      </c>
      <c r="E128" s="14">
        <f t="shared" si="10"/>
        <v>0</v>
      </c>
      <c r="G128" s="2">
        <v>21</v>
      </c>
      <c r="H128">
        <f>AP!M24</f>
        <v>18.55</v>
      </c>
      <c r="I128">
        <f>PEM!R128</f>
        <v>17.799250000000001</v>
      </c>
      <c r="J128" s="14">
        <f t="shared" si="11"/>
        <v>4.2178743486382855E-2</v>
      </c>
    </row>
    <row r="129" spans="2:13" x14ac:dyDescent="0.25">
      <c r="B129" s="2">
        <v>22</v>
      </c>
      <c r="C129">
        <f>AP!L25</f>
        <v>1831.0100000000002</v>
      </c>
      <c r="D129">
        <f>PEM!Q129</f>
        <v>1831.0100000000002</v>
      </c>
      <c r="E129" s="14">
        <f t="shared" si="10"/>
        <v>0</v>
      </c>
      <c r="G129" s="2">
        <v>22</v>
      </c>
      <c r="H129">
        <f>AP!M25</f>
        <v>18.28</v>
      </c>
      <c r="I129">
        <f>PEM!R129</f>
        <v>17.992806000000002</v>
      </c>
      <c r="J129" s="14">
        <f t="shared" si="11"/>
        <v>1.5961601542305269E-2</v>
      </c>
    </row>
    <row r="130" spans="2:13" x14ac:dyDescent="0.25">
      <c r="B130" s="2">
        <v>23</v>
      </c>
      <c r="C130">
        <f>AP!L26</f>
        <v>1531.69</v>
      </c>
      <c r="D130">
        <f>PEM!Q130</f>
        <v>1531.69</v>
      </c>
      <c r="E130" s="14">
        <f t="shared" si="10"/>
        <v>0</v>
      </c>
      <c r="G130" s="2">
        <v>23</v>
      </c>
      <c r="H130">
        <f>AP!M26</f>
        <v>18.47</v>
      </c>
      <c r="I130">
        <f>PEM!R130</f>
        <v>18.056145000000001</v>
      </c>
      <c r="J130" s="14">
        <f t="shared" si="11"/>
        <v>2.2920451735406317E-2</v>
      </c>
    </row>
    <row r="131" spans="2:13" x14ac:dyDescent="0.25">
      <c r="B131" s="2">
        <v>24</v>
      </c>
      <c r="C131">
        <f>AP!L27</f>
        <v>1541.82</v>
      </c>
      <c r="D131">
        <f>PEM!Q131</f>
        <v>1541.82</v>
      </c>
      <c r="E131" s="14">
        <f t="shared" si="10"/>
        <v>0</v>
      </c>
      <c r="G131" s="2">
        <v>24</v>
      </c>
      <c r="H131">
        <f>AP!M27</f>
        <v>15.85</v>
      </c>
      <c r="I131">
        <f>PEM!R131</f>
        <v>15.406259</v>
      </c>
      <c r="J131" s="14">
        <f>(ABS(H131-I131)/I131)</f>
        <v>2.8802644431720852E-2</v>
      </c>
    </row>
    <row r="132" spans="2:13" x14ac:dyDescent="0.25">
      <c r="B132" s="18" t="s">
        <v>15</v>
      </c>
      <c r="C132" s="18"/>
      <c r="D132" s="18"/>
      <c r="E132" s="14">
        <f>AVERAGE(E108:E131)</f>
        <v>9.1535296072154616E-18</v>
      </c>
      <c r="G132" s="18" t="s">
        <v>15</v>
      </c>
      <c r="H132" s="18"/>
      <c r="I132" s="18"/>
      <c r="J132" s="14">
        <f>AVERAGE(J108:J131)</f>
        <v>2.7355874843127268E-2</v>
      </c>
    </row>
    <row r="133" spans="2:13" x14ac:dyDescent="0.25">
      <c r="B133" s="1" t="s">
        <v>7</v>
      </c>
      <c r="C133" s="12" t="s">
        <v>8</v>
      </c>
      <c r="D133" s="12" t="s">
        <v>9</v>
      </c>
      <c r="E133" s="12" t="s">
        <v>10</v>
      </c>
      <c r="G133" s="1" t="s">
        <v>7</v>
      </c>
      <c r="H133" s="12" t="s">
        <v>11</v>
      </c>
      <c r="I133" s="12" t="s">
        <v>12</v>
      </c>
      <c r="J133" s="12" t="s">
        <v>10</v>
      </c>
      <c r="L133" s="12" t="s">
        <v>13</v>
      </c>
      <c r="M133" s="13">
        <f>AP!$P$3</f>
        <v>614750.07298033102</v>
      </c>
    </row>
    <row r="134" spans="2:13" x14ac:dyDescent="0.25">
      <c r="B134" s="2">
        <v>1</v>
      </c>
      <c r="C134">
        <f>AP!L4</f>
        <v>1347.0900000000001</v>
      </c>
      <c r="D134">
        <f>PEM!Q134</f>
        <v>1347.0900000000001</v>
      </c>
      <c r="E134" s="14">
        <f>(ABS(C134-D134)/D134)</f>
        <v>0</v>
      </c>
      <c r="G134" s="2">
        <v>1</v>
      </c>
      <c r="H134">
        <f>AP!M4</f>
        <v>18.86</v>
      </c>
      <c r="I134">
        <f>PEM!R134</f>
        <v>21.743331999999999</v>
      </c>
      <c r="J134" s="14">
        <f>(ABS(H134-I134)/I134)</f>
        <v>0.13260764265568864</v>
      </c>
      <c r="L134" s="12" t="s">
        <v>14</v>
      </c>
      <c r="M134" s="13">
        <f>PEM!U133</f>
        <v>606289.39743753104</v>
      </c>
    </row>
    <row r="135" spans="2:13" x14ac:dyDescent="0.25">
      <c r="B135" s="2">
        <v>2</v>
      </c>
      <c r="C135">
        <f>AP!L5</f>
        <v>1273.4999999999995</v>
      </c>
      <c r="D135">
        <f>PEM!Q135</f>
        <v>1273.4999999999995</v>
      </c>
      <c r="E135" s="14">
        <f t="shared" ref="E135:E157" si="12">(ABS(C135-D135)/D135)</f>
        <v>0</v>
      </c>
      <c r="G135" s="2">
        <v>2</v>
      </c>
      <c r="H135">
        <f>AP!M5</f>
        <v>18.48</v>
      </c>
      <c r="I135">
        <f>PEM!R135</f>
        <v>18.601569000000001</v>
      </c>
      <c r="J135" s="14">
        <f t="shared" ref="J135:J156" si="13">(ABS(H135-I135)/I135)</f>
        <v>6.5354164479351669E-3</v>
      </c>
      <c r="L135" s="12" t="s">
        <v>10</v>
      </c>
      <c r="M135" s="14">
        <f>(ABS(M133-M134)/M134)</f>
        <v>1.3954846610478182E-2</v>
      </c>
    </row>
    <row r="136" spans="2:13" x14ac:dyDescent="0.25">
      <c r="B136" s="2">
        <v>3</v>
      </c>
      <c r="C136">
        <f>AP!L6</f>
        <v>1205.21</v>
      </c>
      <c r="D136">
        <f>PEM!Q136</f>
        <v>1205.21</v>
      </c>
      <c r="E136" s="14">
        <f t="shared" si="12"/>
        <v>0</v>
      </c>
      <c r="G136" s="2">
        <v>3</v>
      </c>
      <c r="H136">
        <f>AP!M6</f>
        <v>18.54</v>
      </c>
      <c r="I136">
        <f>PEM!R136</f>
        <v>18.058629</v>
      </c>
      <c r="J136" s="14">
        <f t="shared" si="13"/>
        <v>2.665601026523106E-2</v>
      </c>
    </row>
    <row r="137" spans="2:13" x14ac:dyDescent="0.25">
      <c r="B137" s="2">
        <v>4</v>
      </c>
      <c r="C137">
        <f>AP!L7</f>
        <v>1175.2100000000003</v>
      </c>
      <c r="D137">
        <f>PEM!Q137</f>
        <v>1175.2100000000003</v>
      </c>
      <c r="E137" s="14">
        <f t="shared" si="12"/>
        <v>0</v>
      </c>
      <c r="G137" s="2">
        <v>4</v>
      </c>
      <c r="H137">
        <f>AP!M7</f>
        <v>18.43</v>
      </c>
      <c r="I137">
        <f>PEM!R137</f>
        <v>18.246549999999999</v>
      </c>
      <c r="J137" s="14">
        <f t="shared" si="13"/>
        <v>1.0053955405268425E-2</v>
      </c>
    </row>
    <row r="138" spans="2:13" x14ac:dyDescent="0.25">
      <c r="B138" s="2">
        <v>5</v>
      </c>
      <c r="C138">
        <f>AP!L8</f>
        <v>1184.45</v>
      </c>
      <c r="D138">
        <f>PEM!Q138</f>
        <v>1184.45</v>
      </c>
      <c r="E138" s="14">
        <f t="shared" si="12"/>
        <v>0</v>
      </c>
      <c r="G138" s="2">
        <v>5</v>
      </c>
      <c r="H138">
        <f>AP!M8</f>
        <v>18.690000000000001</v>
      </c>
      <c r="I138">
        <f>PEM!R138</f>
        <v>17.074842</v>
      </c>
      <c r="J138" s="14">
        <f t="shared" si="13"/>
        <v>9.4592851869434627E-2</v>
      </c>
    </row>
    <row r="139" spans="2:13" x14ac:dyDescent="0.25">
      <c r="B139" s="2">
        <v>6</v>
      </c>
      <c r="C139">
        <f>AP!L9</f>
        <v>1432.04</v>
      </c>
      <c r="D139">
        <f>PEM!Q139</f>
        <v>1432.04</v>
      </c>
      <c r="E139" s="14">
        <f t="shared" si="12"/>
        <v>0</v>
      </c>
      <c r="G139" s="2">
        <v>6</v>
      </c>
      <c r="H139">
        <f>AP!M9</f>
        <v>16.190000000000001</v>
      </c>
      <c r="I139">
        <f>PEM!R139</f>
        <v>15.659800000000001</v>
      </c>
      <c r="J139" s="14">
        <f t="shared" si="13"/>
        <v>3.3857392814723088E-2</v>
      </c>
    </row>
    <row r="140" spans="2:13" x14ac:dyDescent="0.25">
      <c r="B140" s="2">
        <v>7</v>
      </c>
      <c r="C140">
        <f>AP!L10</f>
        <v>1557.4500000000007</v>
      </c>
      <c r="D140">
        <f>PEM!Q140</f>
        <v>1557.4500000000007</v>
      </c>
      <c r="E140" s="14">
        <f t="shared" si="12"/>
        <v>0</v>
      </c>
      <c r="G140" s="2">
        <v>7</v>
      </c>
      <c r="H140">
        <f>AP!M10</f>
        <v>18.559999999999999</v>
      </c>
      <c r="I140">
        <f>PEM!R140</f>
        <v>17.432421000000001</v>
      </c>
      <c r="J140" s="14">
        <f t="shared" si="13"/>
        <v>6.4682868776516883E-2</v>
      </c>
    </row>
    <row r="141" spans="2:13" x14ac:dyDescent="0.25">
      <c r="B141" s="2">
        <v>8</v>
      </c>
      <c r="C141">
        <f>AP!L11</f>
        <v>1858.9900000000002</v>
      </c>
      <c r="D141">
        <f>PEM!Q141</f>
        <v>1858.9900000000002</v>
      </c>
      <c r="E141" s="14">
        <f t="shared" si="12"/>
        <v>0</v>
      </c>
      <c r="G141" s="2">
        <v>8</v>
      </c>
      <c r="H141">
        <f>AP!M11</f>
        <v>18.43</v>
      </c>
      <c r="I141">
        <f>PEM!R141</f>
        <v>18.135549999999999</v>
      </c>
      <c r="J141" s="14">
        <f t="shared" si="13"/>
        <v>1.6236066730813306E-2</v>
      </c>
    </row>
    <row r="142" spans="2:13" x14ac:dyDescent="0.25">
      <c r="B142" s="2">
        <v>9</v>
      </c>
      <c r="C142">
        <f>AP!L12</f>
        <v>2070</v>
      </c>
      <c r="D142">
        <f>PEM!Q142</f>
        <v>2070</v>
      </c>
      <c r="E142" s="14">
        <f t="shared" si="12"/>
        <v>0</v>
      </c>
      <c r="G142" s="2">
        <v>9</v>
      </c>
      <c r="H142">
        <f>AP!M12</f>
        <v>18.29</v>
      </c>
      <c r="I142">
        <f>PEM!R142</f>
        <v>17.876550000000002</v>
      </c>
      <c r="J142" s="14">
        <f t="shared" si="13"/>
        <v>2.3128064419588645E-2</v>
      </c>
    </row>
    <row r="143" spans="2:13" x14ac:dyDescent="0.25">
      <c r="B143" s="2">
        <v>10</v>
      </c>
      <c r="C143">
        <f>AP!L13</f>
        <v>2066.2999999999993</v>
      </c>
      <c r="D143">
        <f>PEM!Q143</f>
        <v>2066.2999999999993</v>
      </c>
      <c r="E143" s="14">
        <f t="shared" si="12"/>
        <v>0</v>
      </c>
      <c r="G143" s="2">
        <v>10</v>
      </c>
      <c r="H143">
        <f>AP!M13</f>
        <v>18.649999999999999</v>
      </c>
      <c r="I143">
        <f>PEM!R143</f>
        <v>18.66835</v>
      </c>
      <c r="J143" s="14">
        <f t="shared" si="13"/>
        <v>9.8294707352292198E-4</v>
      </c>
    </row>
    <row r="144" spans="2:13" x14ac:dyDescent="0.25">
      <c r="B144" s="2">
        <v>11</v>
      </c>
      <c r="C144">
        <f>AP!L14</f>
        <v>2021.21</v>
      </c>
      <c r="D144">
        <f>PEM!Q144</f>
        <v>2021.21</v>
      </c>
      <c r="E144" s="14">
        <f t="shared" si="12"/>
        <v>0</v>
      </c>
      <c r="G144" s="2">
        <v>11</v>
      </c>
      <c r="H144">
        <f>AP!M14</f>
        <v>18.739999999999998</v>
      </c>
      <c r="I144">
        <f>PEM!R144</f>
        <v>18.3779</v>
      </c>
      <c r="J144" s="14">
        <f t="shared" si="13"/>
        <v>1.9703012857834577E-2</v>
      </c>
    </row>
    <row r="145" spans="2:13" x14ac:dyDescent="0.25">
      <c r="B145" s="2">
        <v>12</v>
      </c>
      <c r="C145">
        <f>AP!L15</f>
        <v>2070</v>
      </c>
      <c r="D145">
        <f>PEM!Q145</f>
        <v>2070</v>
      </c>
      <c r="E145" s="14">
        <f t="shared" si="12"/>
        <v>0</v>
      </c>
      <c r="G145" s="2">
        <v>12</v>
      </c>
      <c r="H145">
        <f>AP!M15</f>
        <v>18.59</v>
      </c>
      <c r="I145">
        <f>PEM!R145</f>
        <v>18.0412</v>
      </c>
      <c r="J145" s="14">
        <f t="shared" si="13"/>
        <v>3.0419262576768726E-2</v>
      </c>
    </row>
    <row r="146" spans="2:13" x14ac:dyDescent="0.25">
      <c r="B146" s="2">
        <v>13</v>
      </c>
      <c r="C146">
        <f>AP!L16</f>
        <v>2070.0000000000005</v>
      </c>
      <c r="D146">
        <f>PEM!Q146</f>
        <v>2070</v>
      </c>
      <c r="E146" s="14">
        <f t="shared" si="12"/>
        <v>2.1968471057317107E-16</v>
      </c>
      <c r="G146" s="2">
        <v>13</v>
      </c>
      <c r="H146">
        <f>AP!M16</f>
        <v>18.27</v>
      </c>
      <c r="I146">
        <f>PEM!R146</f>
        <v>17.9709</v>
      </c>
      <c r="J146" s="14">
        <f t="shared" si="13"/>
        <v>1.6643573777607088E-2</v>
      </c>
    </row>
    <row r="147" spans="2:13" x14ac:dyDescent="0.25">
      <c r="B147" s="2">
        <v>14</v>
      </c>
      <c r="C147">
        <f>AP!L17</f>
        <v>2020.9200000000003</v>
      </c>
      <c r="D147">
        <f>PEM!Q147</f>
        <v>2020.9200000000003</v>
      </c>
      <c r="E147" s="14">
        <f t="shared" si="12"/>
        <v>0</v>
      </c>
      <c r="G147" s="2">
        <v>14</v>
      </c>
      <c r="H147">
        <f>AP!M17</f>
        <v>18.62</v>
      </c>
      <c r="I147">
        <f>PEM!R147</f>
        <v>17.80255</v>
      </c>
      <c r="J147" s="14">
        <f t="shared" si="13"/>
        <v>4.5917579223201221E-2</v>
      </c>
    </row>
    <row r="148" spans="2:13" x14ac:dyDescent="0.25">
      <c r="B148" s="2">
        <v>15</v>
      </c>
      <c r="C148">
        <f>AP!L18</f>
        <v>1960.0299999999997</v>
      </c>
      <c r="D148">
        <f>PEM!Q148</f>
        <v>1960.0299999999997</v>
      </c>
      <c r="E148" s="14">
        <f t="shared" si="12"/>
        <v>0</v>
      </c>
      <c r="G148" s="2">
        <v>15</v>
      </c>
      <c r="H148">
        <f>AP!M18</f>
        <v>18.63</v>
      </c>
      <c r="I148">
        <f>PEM!R148</f>
        <v>18.136904999999999</v>
      </c>
      <c r="J148" s="14">
        <f t="shared" si="13"/>
        <v>2.718738395553157E-2</v>
      </c>
    </row>
    <row r="149" spans="2:13" x14ac:dyDescent="0.25">
      <c r="B149" s="2">
        <v>16</v>
      </c>
      <c r="C149">
        <f>AP!L19</f>
        <v>2035.7299999999998</v>
      </c>
      <c r="D149">
        <f>PEM!Q149</f>
        <v>2035.7299999999998</v>
      </c>
      <c r="E149" s="14">
        <f t="shared" si="12"/>
        <v>0</v>
      </c>
      <c r="G149" s="2">
        <v>16</v>
      </c>
      <c r="H149">
        <f>AP!M19</f>
        <v>18.46</v>
      </c>
      <c r="I149">
        <f>PEM!R149</f>
        <v>17.601426</v>
      </c>
      <c r="J149" s="14">
        <f t="shared" si="13"/>
        <v>4.8778661456179789E-2</v>
      </c>
    </row>
    <row r="150" spans="2:13" x14ac:dyDescent="0.25">
      <c r="B150" s="2">
        <v>17</v>
      </c>
      <c r="C150">
        <f>AP!L20</f>
        <v>2070</v>
      </c>
      <c r="D150">
        <f>PEM!Q150</f>
        <v>2070</v>
      </c>
      <c r="E150" s="14">
        <f t="shared" si="12"/>
        <v>0</v>
      </c>
      <c r="G150" s="2">
        <v>17</v>
      </c>
      <c r="H150">
        <f>AP!M20</f>
        <v>18.600000000000001</v>
      </c>
      <c r="I150">
        <f>PEM!R150</f>
        <v>19.232600000000001</v>
      </c>
      <c r="J150" s="14">
        <f t="shared" si="13"/>
        <v>3.2892068675062135E-2</v>
      </c>
    </row>
    <row r="151" spans="2:13" x14ac:dyDescent="0.25">
      <c r="B151" s="2">
        <v>18</v>
      </c>
      <c r="C151">
        <f>AP!L21</f>
        <v>1982.6499999999996</v>
      </c>
      <c r="D151">
        <f>PEM!Q151</f>
        <v>1982.6499999999996</v>
      </c>
      <c r="E151" s="14">
        <f t="shared" si="12"/>
        <v>0</v>
      </c>
      <c r="G151" s="2">
        <v>18</v>
      </c>
      <c r="H151">
        <f>AP!M21</f>
        <v>19.28</v>
      </c>
      <c r="I151">
        <f>PEM!R151</f>
        <v>19.732839999999999</v>
      </c>
      <c r="J151" s="14">
        <f t="shared" si="13"/>
        <v>2.2948546686640058E-2</v>
      </c>
    </row>
    <row r="152" spans="2:13" x14ac:dyDescent="0.25">
      <c r="B152" s="2">
        <v>19</v>
      </c>
      <c r="C152">
        <f>AP!L22</f>
        <v>2070</v>
      </c>
      <c r="D152">
        <f>PEM!Q152</f>
        <v>2070</v>
      </c>
      <c r="E152" s="14">
        <f t="shared" si="12"/>
        <v>0</v>
      </c>
      <c r="G152" s="2">
        <v>19</v>
      </c>
      <c r="H152">
        <f>AP!M22</f>
        <v>19</v>
      </c>
      <c r="I152">
        <f>PEM!R152</f>
        <v>19.583590000000001</v>
      </c>
      <c r="J152" s="14">
        <f t="shared" si="13"/>
        <v>2.9799949855976404E-2</v>
      </c>
    </row>
    <row r="153" spans="2:13" x14ac:dyDescent="0.25">
      <c r="B153" s="2">
        <v>20</v>
      </c>
      <c r="C153">
        <f>AP!L23</f>
        <v>2070</v>
      </c>
      <c r="D153">
        <f>PEM!Q153</f>
        <v>2070</v>
      </c>
      <c r="E153" s="14">
        <f t="shared" si="12"/>
        <v>0</v>
      </c>
      <c r="G153" s="2">
        <v>20</v>
      </c>
      <c r="H153">
        <f>AP!M23</f>
        <v>18.190000000000001</v>
      </c>
      <c r="I153">
        <f>PEM!R153</f>
        <v>18.215312999999998</v>
      </c>
      <c r="J153" s="14">
        <f t="shared" si="13"/>
        <v>1.3896549567936074E-3</v>
      </c>
    </row>
    <row r="154" spans="2:13" x14ac:dyDescent="0.25">
      <c r="B154" s="2">
        <v>21</v>
      </c>
      <c r="C154">
        <f>AP!L24</f>
        <v>1937.8300000000002</v>
      </c>
      <c r="D154">
        <f>PEM!Q154</f>
        <v>1937.8300000000002</v>
      </c>
      <c r="E154" s="14">
        <f t="shared" si="12"/>
        <v>0</v>
      </c>
      <c r="G154" s="2">
        <v>21</v>
      </c>
      <c r="H154">
        <f>AP!M24</f>
        <v>18.55</v>
      </c>
      <c r="I154">
        <f>PEM!R154</f>
        <v>18.330815999999999</v>
      </c>
      <c r="J154" s="14">
        <f t="shared" si="13"/>
        <v>1.1957132732116347E-2</v>
      </c>
    </row>
    <row r="155" spans="2:13" x14ac:dyDescent="0.25">
      <c r="B155" s="2">
        <v>22</v>
      </c>
      <c r="C155">
        <f>AP!L25</f>
        <v>1831.0100000000002</v>
      </c>
      <c r="D155">
        <f>PEM!Q155</f>
        <v>1831.0100000000002</v>
      </c>
      <c r="E155" s="14">
        <f t="shared" si="12"/>
        <v>0</v>
      </c>
      <c r="G155" s="2">
        <v>22</v>
      </c>
      <c r="H155">
        <f>AP!M25</f>
        <v>18.28</v>
      </c>
      <c r="I155">
        <f>PEM!R155</f>
        <v>17.88025</v>
      </c>
      <c r="J155" s="14">
        <f t="shared" si="13"/>
        <v>2.2357069951482834E-2</v>
      </c>
    </row>
    <row r="156" spans="2:13" x14ac:dyDescent="0.25">
      <c r="B156" s="2">
        <v>23</v>
      </c>
      <c r="C156">
        <f>AP!L26</f>
        <v>1531.69</v>
      </c>
      <c r="D156">
        <f>PEM!Q156</f>
        <v>1531.69</v>
      </c>
      <c r="E156" s="14">
        <f t="shared" si="12"/>
        <v>0</v>
      </c>
      <c r="G156" s="2">
        <v>23</v>
      </c>
      <c r="H156">
        <f>AP!M26</f>
        <v>18.47</v>
      </c>
      <c r="I156">
        <f>PEM!R156</f>
        <v>18.247202999999999</v>
      </c>
      <c r="J156" s="14">
        <f t="shared" si="13"/>
        <v>1.2209926091138457E-2</v>
      </c>
    </row>
    <row r="157" spans="2:13" x14ac:dyDescent="0.25">
      <c r="B157" s="2">
        <v>24</v>
      </c>
      <c r="C157">
        <f>AP!L27</f>
        <v>1541.82</v>
      </c>
      <c r="D157">
        <f>PEM!Q157</f>
        <v>1541.82</v>
      </c>
      <c r="E157" s="14">
        <f t="shared" si="12"/>
        <v>0</v>
      </c>
      <c r="G157" s="2">
        <v>24</v>
      </c>
      <c r="H157">
        <f>AP!M27</f>
        <v>15.85</v>
      </c>
      <c r="I157">
        <f>PEM!R157</f>
        <v>15.18422</v>
      </c>
      <c r="J157" s="14">
        <f>(ABS(H157-I157)/I157)</f>
        <v>4.3846835728144073E-2</v>
      </c>
    </row>
    <row r="158" spans="2:13" x14ac:dyDescent="0.25">
      <c r="B158" s="18" t="s">
        <v>15</v>
      </c>
      <c r="C158" s="18"/>
      <c r="D158" s="18"/>
      <c r="E158" s="14">
        <f>AVERAGE(E134:E157)</f>
        <v>9.1535296072154616E-18</v>
      </c>
      <c r="G158" s="18" t="s">
        <v>15</v>
      </c>
      <c r="H158" s="18"/>
      <c r="I158" s="18"/>
      <c r="J158" s="14">
        <f>AVERAGE(J134:J157)</f>
        <v>3.2307661457633328E-2</v>
      </c>
    </row>
    <row r="159" spans="2:13" x14ac:dyDescent="0.25">
      <c r="B159" s="1" t="s">
        <v>7</v>
      </c>
      <c r="C159" s="12" t="s">
        <v>8</v>
      </c>
      <c r="D159" s="12" t="s">
        <v>9</v>
      </c>
      <c r="E159" s="12" t="s">
        <v>10</v>
      </c>
      <c r="G159" s="1" t="s">
        <v>7</v>
      </c>
      <c r="H159" s="12" t="s">
        <v>11</v>
      </c>
      <c r="I159" s="12" t="s">
        <v>12</v>
      </c>
      <c r="J159" s="12" t="s">
        <v>10</v>
      </c>
      <c r="L159" s="12" t="s">
        <v>13</v>
      </c>
      <c r="M159" s="13">
        <f>AP!$P$3</f>
        <v>614750.07298033102</v>
      </c>
    </row>
    <row r="160" spans="2:13" x14ac:dyDescent="0.25">
      <c r="B160" s="2">
        <v>1</v>
      </c>
      <c r="C160">
        <f>AP!L4</f>
        <v>1347.0900000000001</v>
      </c>
      <c r="D160">
        <f>PEM!Q160</f>
        <v>1347.0900000000001</v>
      </c>
      <c r="E160" s="14">
        <f>(ABS(C160-D160)/D160)</f>
        <v>0</v>
      </c>
      <c r="G160" s="2">
        <v>1</v>
      </c>
      <c r="H160">
        <f>AP!M4</f>
        <v>18.86</v>
      </c>
      <c r="I160">
        <f>PEM!R160</f>
        <v>20.21414</v>
      </c>
      <c r="J160" s="14">
        <f>(ABS(H160-I160)/I160)</f>
        <v>6.6989740844775048E-2</v>
      </c>
      <c r="L160" s="12" t="s">
        <v>14</v>
      </c>
      <c r="M160" s="13">
        <f>PEM!U159</f>
        <v>607827.9286468511</v>
      </c>
    </row>
    <row r="161" spans="2:13" x14ac:dyDescent="0.25">
      <c r="B161" s="2">
        <v>2</v>
      </c>
      <c r="C161">
        <f>AP!L5</f>
        <v>1273.4999999999995</v>
      </c>
      <c r="D161">
        <f>PEM!Q161</f>
        <v>1273.4999999999995</v>
      </c>
      <c r="E161" s="14">
        <f t="shared" ref="E161:E183" si="14">(ABS(C161-D161)/D161)</f>
        <v>0</v>
      </c>
      <c r="G161" s="2">
        <v>2</v>
      </c>
      <c r="H161">
        <f>AP!M5</f>
        <v>18.48</v>
      </c>
      <c r="I161">
        <f>PEM!R161</f>
        <v>17.98385</v>
      </c>
      <c r="J161" s="14">
        <f t="shared" ref="J161:J182" si="15">(ABS(H161-I161)/I161)</f>
        <v>2.758864203160058E-2</v>
      </c>
      <c r="L161" s="12" t="s">
        <v>10</v>
      </c>
      <c r="M161" s="14">
        <f>(ABS(M159-M160)/M160)</f>
        <v>1.1388328846438549E-2</v>
      </c>
    </row>
    <row r="162" spans="2:13" x14ac:dyDescent="0.25">
      <c r="B162" s="2">
        <v>3</v>
      </c>
      <c r="C162">
        <f>AP!L6</f>
        <v>1205.21</v>
      </c>
      <c r="D162">
        <f>PEM!Q162</f>
        <v>1205.21</v>
      </c>
      <c r="E162" s="14">
        <f t="shared" si="14"/>
        <v>0</v>
      </c>
      <c r="G162" s="2">
        <v>3</v>
      </c>
      <c r="H162">
        <f>AP!M6</f>
        <v>18.54</v>
      </c>
      <c r="I162">
        <f>PEM!R162</f>
        <v>17.944500000000001</v>
      </c>
      <c r="J162" s="14">
        <f t="shared" si="15"/>
        <v>3.3185655771963425E-2</v>
      </c>
    </row>
    <row r="163" spans="2:13" x14ac:dyDescent="0.25">
      <c r="B163" s="2">
        <v>4</v>
      </c>
      <c r="C163">
        <f>AP!L7</f>
        <v>1175.2100000000003</v>
      </c>
      <c r="D163">
        <f>PEM!Q163</f>
        <v>1175.2100000000003</v>
      </c>
      <c r="E163" s="14">
        <f t="shared" si="14"/>
        <v>0</v>
      </c>
      <c r="G163" s="2">
        <v>4</v>
      </c>
      <c r="H163">
        <f>AP!M7</f>
        <v>18.43</v>
      </c>
      <c r="I163">
        <f>PEM!R163</f>
        <v>17.817914999999999</v>
      </c>
      <c r="J163" s="14">
        <f t="shared" si="15"/>
        <v>3.4352223590695119E-2</v>
      </c>
    </row>
    <row r="164" spans="2:13" x14ac:dyDescent="0.25">
      <c r="B164" s="2">
        <v>5</v>
      </c>
      <c r="C164">
        <f>AP!L8</f>
        <v>1184.45</v>
      </c>
      <c r="D164">
        <f>PEM!Q164</f>
        <v>1184.45</v>
      </c>
      <c r="E164" s="14">
        <f t="shared" si="14"/>
        <v>0</v>
      </c>
      <c r="G164" s="2">
        <v>5</v>
      </c>
      <c r="H164">
        <f>AP!M8</f>
        <v>18.690000000000001</v>
      </c>
      <c r="I164">
        <f>PEM!R164</f>
        <v>18.304131000000002</v>
      </c>
      <c r="J164" s="14">
        <f t="shared" si="15"/>
        <v>2.108097893311622E-2</v>
      </c>
    </row>
    <row r="165" spans="2:13" x14ac:dyDescent="0.25">
      <c r="B165" s="2">
        <v>6</v>
      </c>
      <c r="C165">
        <f>AP!L9</f>
        <v>1432.04</v>
      </c>
      <c r="D165">
        <f>PEM!Q165</f>
        <v>1432.04</v>
      </c>
      <c r="E165" s="14">
        <f t="shared" si="14"/>
        <v>0</v>
      </c>
      <c r="G165" s="2">
        <v>6</v>
      </c>
      <c r="H165">
        <f>AP!M9</f>
        <v>16.190000000000001</v>
      </c>
      <c r="I165">
        <f>PEM!R165</f>
        <v>15.233783000000001</v>
      </c>
      <c r="J165" s="14">
        <f t="shared" si="15"/>
        <v>6.2769503806113069E-2</v>
      </c>
    </row>
    <row r="166" spans="2:13" x14ac:dyDescent="0.25">
      <c r="B166" s="2">
        <v>7</v>
      </c>
      <c r="C166">
        <f>AP!L10</f>
        <v>1557.4500000000007</v>
      </c>
      <c r="D166">
        <f>PEM!Q166</f>
        <v>1557.4500000000007</v>
      </c>
      <c r="E166" s="14">
        <f t="shared" si="14"/>
        <v>0</v>
      </c>
      <c r="G166" s="2">
        <v>7</v>
      </c>
      <c r="H166">
        <f>AP!M10</f>
        <v>18.559999999999999</v>
      </c>
      <c r="I166">
        <f>PEM!R166</f>
        <v>17.619399999999999</v>
      </c>
      <c r="J166" s="14">
        <f t="shared" si="15"/>
        <v>5.3384337718651032E-2</v>
      </c>
    </row>
    <row r="167" spans="2:13" x14ac:dyDescent="0.25">
      <c r="B167" s="2">
        <v>8</v>
      </c>
      <c r="C167">
        <f>AP!L11</f>
        <v>1858.9900000000002</v>
      </c>
      <c r="D167">
        <f>PEM!Q167</f>
        <v>1858.9900000000002</v>
      </c>
      <c r="E167" s="14">
        <f t="shared" si="14"/>
        <v>0</v>
      </c>
      <c r="G167" s="2">
        <v>8</v>
      </c>
      <c r="H167">
        <f>AP!M11</f>
        <v>18.43</v>
      </c>
      <c r="I167">
        <f>PEM!R167</f>
        <v>18.451899999999998</v>
      </c>
      <c r="J167" s="14">
        <f t="shared" si="15"/>
        <v>1.1868696448603503E-3</v>
      </c>
    </row>
    <row r="168" spans="2:13" x14ac:dyDescent="0.25">
      <c r="B168" s="2">
        <v>9</v>
      </c>
      <c r="C168">
        <f>AP!L12</f>
        <v>2070</v>
      </c>
      <c r="D168">
        <f>PEM!Q168</f>
        <v>2070</v>
      </c>
      <c r="E168" s="14">
        <f t="shared" si="14"/>
        <v>0</v>
      </c>
      <c r="G168" s="2">
        <v>9</v>
      </c>
      <c r="H168">
        <f>AP!M12</f>
        <v>18.29</v>
      </c>
      <c r="I168">
        <f>PEM!R168</f>
        <v>17.715599999999998</v>
      </c>
      <c r="J168" s="14">
        <f t="shared" si="15"/>
        <v>3.2423400844453519E-2</v>
      </c>
    </row>
    <row r="169" spans="2:13" x14ac:dyDescent="0.25">
      <c r="B169" s="2">
        <v>10</v>
      </c>
      <c r="C169">
        <f>AP!L13</f>
        <v>2066.2999999999993</v>
      </c>
      <c r="D169">
        <f>PEM!Q169</f>
        <v>2066.2999999999993</v>
      </c>
      <c r="E169" s="14">
        <f t="shared" si="14"/>
        <v>0</v>
      </c>
      <c r="G169" s="2">
        <v>10</v>
      </c>
      <c r="H169">
        <f>AP!M13</f>
        <v>18.649999999999999</v>
      </c>
      <c r="I169">
        <f>PEM!R169</f>
        <v>18.122074999999999</v>
      </c>
      <c r="J169" s="14">
        <f t="shared" si="15"/>
        <v>2.913159778888454E-2</v>
      </c>
    </row>
    <row r="170" spans="2:13" x14ac:dyDescent="0.25">
      <c r="B170" s="2">
        <v>11</v>
      </c>
      <c r="C170">
        <f>AP!L14</f>
        <v>2021.21</v>
      </c>
      <c r="D170">
        <f>PEM!Q170</f>
        <v>2021.21</v>
      </c>
      <c r="E170" s="14">
        <f t="shared" si="14"/>
        <v>0</v>
      </c>
      <c r="G170" s="2">
        <v>11</v>
      </c>
      <c r="H170">
        <f>AP!M14</f>
        <v>18.739999999999998</v>
      </c>
      <c r="I170">
        <f>PEM!R170</f>
        <v>18.0227</v>
      </c>
      <c r="J170" s="14">
        <f t="shared" si="15"/>
        <v>3.9799808019885925E-2</v>
      </c>
    </row>
    <row r="171" spans="2:13" x14ac:dyDescent="0.25">
      <c r="B171" s="2">
        <v>12</v>
      </c>
      <c r="C171">
        <f>AP!L15</f>
        <v>2070</v>
      </c>
      <c r="D171">
        <f>PEM!Q171</f>
        <v>2070</v>
      </c>
      <c r="E171" s="14">
        <f t="shared" si="14"/>
        <v>0</v>
      </c>
      <c r="G171" s="2">
        <v>12</v>
      </c>
      <c r="H171">
        <f>AP!M15</f>
        <v>18.59</v>
      </c>
      <c r="I171">
        <f>PEM!R171</f>
        <v>18.414899999999999</v>
      </c>
      <c r="J171" s="14">
        <f t="shared" si="15"/>
        <v>9.5086044453133317E-3</v>
      </c>
    </row>
    <row r="172" spans="2:13" x14ac:dyDescent="0.25">
      <c r="B172" s="2">
        <v>13</v>
      </c>
      <c r="C172">
        <f>AP!L16</f>
        <v>2070.0000000000005</v>
      </c>
      <c r="D172">
        <f>PEM!Q172</f>
        <v>2070</v>
      </c>
      <c r="E172" s="14">
        <f t="shared" si="14"/>
        <v>2.1968471057317107E-16</v>
      </c>
      <c r="G172" s="2">
        <v>13</v>
      </c>
      <c r="H172">
        <f>AP!M16</f>
        <v>18.27</v>
      </c>
      <c r="I172">
        <f>PEM!R172</f>
        <v>17.837700000000002</v>
      </c>
      <c r="J172" s="14">
        <f t="shared" si="15"/>
        <v>2.4235187271901527E-2</v>
      </c>
    </row>
    <row r="173" spans="2:13" x14ac:dyDescent="0.25">
      <c r="B173" s="2">
        <v>14</v>
      </c>
      <c r="C173">
        <f>AP!L17</f>
        <v>2020.9200000000003</v>
      </c>
      <c r="D173">
        <f>PEM!Q173</f>
        <v>2020.9200000000003</v>
      </c>
      <c r="E173" s="14">
        <f t="shared" si="14"/>
        <v>0</v>
      </c>
      <c r="G173" s="2">
        <v>14</v>
      </c>
      <c r="H173">
        <f>AP!M17</f>
        <v>18.62</v>
      </c>
      <c r="I173">
        <f>PEM!R173</f>
        <v>17.864339999999999</v>
      </c>
      <c r="J173" s="14">
        <f t="shared" si="15"/>
        <v>4.2299911443691877E-2</v>
      </c>
    </row>
    <row r="174" spans="2:13" x14ac:dyDescent="0.25">
      <c r="B174" s="2">
        <v>15</v>
      </c>
      <c r="C174">
        <f>AP!L18</f>
        <v>1960.0299999999997</v>
      </c>
      <c r="D174">
        <f>PEM!Q174</f>
        <v>1960.0299999999997</v>
      </c>
      <c r="E174" s="14">
        <f t="shared" si="14"/>
        <v>0</v>
      </c>
      <c r="G174" s="2">
        <v>15</v>
      </c>
      <c r="H174">
        <f>AP!M18</f>
        <v>18.63</v>
      </c>
      <c r="I174">
        <f>PEM!R174</f>
        <v>18.949549999999999</v>
      </c>
      <c r="J174" s="14">
        <f t="shared" si="15"/>
        <v>1.6863197279091038E-2</v>
      </c>
    </row>
    <row r="175" spans="2:13" x14ac:dyDescent="0.25">
      <c r="B175" s="2">
        <v>16</v>
      </c>
      <c r="C175">
        <f>AP!L19</f>
        <v>2035.7299999999998</v>
      </c>
      <c r="D175">
        <f>PEM!Q175</f>
        <v>2035.7299999999998</v>
      </c>
      <c r="E175" s="14">
        <f t="shared" si="14"/>
        <v>0</v>
      </c>
      <c r="G175" s="2">
        <v>16</v>
      </c>
      <c r="H175">
        <f>AP!M19</f>
        <v>18.46</v>
      </c>
      <c r="I175">
        <f>PEM!R175</f>
        <v>17.65455</v>
      </c>
      <c r="J175" s="14">
        <f t="shared" si="15"/>
        <v>4.5622799788156615E-2</v>
      </c>
    </row>
    <row r="176" spans="2:13" x14ac:dyDescent="0.25">
      <c r="B176" s="2">
        <v>17</v>
      </c>
      <c r="C176">
        <f>AP!L20</f>
        <v>2070</v>
      </c>
      <c r="D176">
        <f>PEM!Q176</f>
        <v>2070</v>
      </c>
      <c r="E176" s="14">
        <f t="shared" si="14"/>
        <v>0</v>
      </c>
      <c r="G176" s="2">
        <v>17</v>
      </c>
      <c r="H176">
        <f>AP!M20</f>
        <v>18.600000000000001</v>
      </c>
      <c r="I176">
        <f>PEM!R176</f>
        <v>19.082532</v>
      </c>
      <c r="J176" s="14">
        <f t="shared" si="15"/>
        <v>2.5286581466233048E-2</v>
      </c>
    </row>
    <row r="177" spans="2:13" x14ac:dyDescent="0.25">
      <c r="B177" s="2">
        <v>18</v>
      </c>
      <c r="C177">
        <f>AP!L21</f>
        <v>1982.6499999999996</v>
      </c>
      <c r="D177">
        <f>PEM!Q177</f>
        <v>1982.6499999999996</v>
      </c>
      <c r="E177" s="14">
        <f t="shared" si="14"/>
        <v>0</v>
      </c>
      <c r="G177" s="2">
        <v>18</v>
      </c>
      <c r="H177">
        <f>AP!M21</f>
        <v>19.28</v>
      </c>
      <c r="I177">
        <f>PEM!R177</f>
        <v>20.100989999999999</v>
      </c>
      <c r="J177" s="14">
        <f t="shared" si="15"/>
        <v>4.0843261948789504E-2</v>
      </c>
    </row>
    <row r="178" spans="2:13" x14ac:dyDescent="0.25">
      <c r="B178" s="2">
        <v>19</v>
      </c>
      <c r="C178">
        <f>AP!L22</f>
        <v>2070</v>
      </c>
      <c r="D178">
        <f>PEM!Q178</f>
        <v>2070</v>
      </c>
      <c r="E178" s="14">
        <f t="shared" si="14"/>
        <v>0</v>
      </c>
      <c r="G178" s="2">
        <v>19</v>
      </c>
      <c r="H178">
        <f>AP!M22</f>
        <v>19</v>
      </c>
      <c r="I178">
        <f>PEM!R178</f>
        <v>19.310943000000002</v>
      </c>
      <c r="J178" s="14">
        <f t="shared" si="15"/>
        <v>1.6101906571833479E-2</v>
      </c>
    </row>
    <row r="179" spans="2:13" x14ac:dyDescent="0.25">
      <c r="B179" s="2">
        <v>20</v>
      </c>
      <c r="C179">
        <f>AP!L23</f>
        <v>2070</v>
      </c>
      <c r="D179">
        <f>PEM!Q179</f>
        <v>2070</v>
      </c>
      <c r="E179" s="14">
        <f t="shared" si="14"/>
        <v>0</v>
      </c>
      <c r="G179" s="2">
        <v>20</v>
      </c>
      <c r="H179">
        <f>AP!M23</f>
        <v>18.190000000000001</v>
      </c>
      <c r="I179">
        <f>PEM!R179</f>
        <v>19.264050000000001</v>
      </c>
      <c r="J179" s="14">
        <f t="shared" si="15"/>
        <v>5.5754111933887199E-2</v>
      </c>
    </row>
    <row r="180" spans="2:13" x14ac:dyDescent="0.25">
      <c r="B180" s="2">
        <v>21</v>
      </c>
      <c r="C180">
        <f>AP!L24</f>
        <v>1937.8300000000002</v>
      </c>
      <c r="D180">
        <f>PEM!Q180</f>
        <v>1937.8300000000002</v>
      </c>
      <c r="E180" s="14">
        <f t="shared" si="14"/>
        <v>0</v>
      </c>
      <c r="G180" s="2">
        <v>21</v>
      </c>
      <c r="H180">
        <f>AP!M24</f>
        <v>18.55</v>
      </c>
      <c r="I180">
        <f>PEM!R180</f>
        <v>18.3505</v>
      </c>
      <c r="J180" s="14">
        <f t="shared" si="15"/>
        <v>1.0871638374976183E-2</v>
      </c>
    </row>
    <row r="181" spans="2:13" x14ac:dyDescent="0.25">
      <c r="B181" s="2">
        <v>22</v>
      </c>
      <c r="C181">
        <f>AP!L25</f>
        <v>1831.0100000000002</v>
      </c>
      <c r="D181">
        <f>PEM!Q181</f>
        <v>1831.0100000000002</v>
      </c>
      <c r="E181" s="14">
        <f t="shared" si="14"/>
        <v>0</v>
      </c>
      <c r="G181" s="2">
        <v>22</v>
      </c>
      <c r="H181">
        <f>AP!M25</f>
        <v>18.28</v>
      </c>
      <c r="I181">
        <f>PEM!R181</f>
        <v>18.165150000000001</v>
      </c>
      <c r="J181" s="14">
        <f t="shared" si="15"/>
        <v>6.3225461942235852E-3</v>
      </c>
    </row>
    <row r="182" spans="2:13" x14ac:dyDescent="0.25">
      <c r="B182" s="2">
        <v>23</v>
      </c>
      <c r="C182">
        <f>AP!L26</f>
        <v>1531.69</v>
      </c>
      <c r="D182">
        <f>PEM!Q182</f>
        <v>1531.69</v>
      </c>
      <c r="E182" s="14">
        <f t="shared" si="14"/>
        <v>0</v>
      </c>
      <c r="G182" s="2">
        <v>23</v>
      </c>
      <c r="H182">
        <f>AP!M26</f>
        <v>18.47</v>
      </c>
      <c r="I182">
        <f>PEM!R182</f>
        <v>18.585100000000001</v>
      </c>
      <c r="J182" s="14">
        <f t="shared" si="15"/>
        <v>6.1931332088609563E-3</v>
      </c>
    </row>
    <row r="183" spans="2:13" x14ac:dyDescent="0.25">
      <c r="B183" s="2">
        <v>24</v>
      </c>
      <c r="C183">
        <f>AP!L27</f>
        <v>1541.82</v>
      </c>
      <c r="D183">
        <f>PEM!Q183</f>
        <v>1541.82</v>
      </c>
      <c r="E183" s="14">
        <f t="shared" si="14"/>
        <v>0</v>
      </c>
      <c r="G183" s="2">
        <v>24</v>
      </c>
      <c r="H183">
        <f>AP!M27</f>
        <v>15.85</v>
      </c>
      <c r="I183">
        <f>PEM!R183</f>
        <v>15.21941</v>
      </c>
      <c r="J183" s="14">
        <f>(ABS(H183-I183)/I183)</f>
        <v>4.1433275008689548E-2</v>
      </c>
    </row>
    <row r="184" spans="2:13" x14ac:dyDescent="0.25">
      <c r="B184" s="18" t="s">
        <v>15</v>
      </c>
      <c r="C184" s="18"/>
      <c r="D184" s="18"/>
      <c r="E184" s="14">
        <f>AVERAGE(E160:E183)</f>
        <v>9.1535296072154616E-18</v>
      </c>
      <c r="G184" s="18" t="s">
        <v>15</v>
      </c>
      <c r="H184" s="18"/>
      <c r="I184" s="18"/>
      <c r="J184" s="14">
        <f>AVERAGE(J160:J183)</f>
        <v>3.0967871413776948E-2</v>
      </c>
    </row>
    <row r="185" spans="2:13" x14ac:dyDescent="0.25">
      <c r="B185" s="1" t="s">
        <v>7</v>
      </c>
      <c r="C185" s="12" t="s">
        <v>8</v>
      </c>
      <c r="D185" s="12" t="s">
        <v>9</v>
      </c>
      <c r="E185" s="12" t="s">
        <v>10</v>
      </c>
      <c r="G185" s="1" t="s">
        <v>7</v>
      </c>
      <c r="H185" s="12" t="s">
        <v>11</v>
      </c>
      <c r="I185" s="12" t="s">
        <v>12</v>
      </c>
      <c r="J185" s="12" t="s">
        <v>10</v>
      </c>
      <c r="L185" s="12" t="s">
        <v>13</v>
      </c>
      <c r="M185" s="13">
        <f>AP!$P$3</f>
        <v>614750.07298033102</v>
      </c>
    </row>
    <row r="186" spans="2:13" x14ac:dyDescent="0.25">
      <c r="B186" s="2">
        <v>1</v>
      </c>
      <c r="C186">
        <f>AP!L4</f>
        <v>1347.0900000000001</v>
      </c>
      <c r="D186">
        <f>PEM!Q186</f>
        <v>1347.0900000000001</v>
      </c>
      <c r="E186" s="14">
        <f>(ABS(C186-D186)/D186)</f>
        <v>0</v>
      </c>
      <c r="G186" s="2">
        <v>1</v>
      </c>
      <c r="H186">
        <f>AP!M4</f>
        <v>18.86</v>
      </c>
      <c r="I186">
        <f>PEM!R186</f>
        <v>21.116879999999998</v>
      </c>
      <c r="J186" s="14">
        <f>(ABS(H186-I186)/I186)</f>
        <v>0.10687563693121328</v>
      </c>
      <c r="L186" s="12" t="s">
        <v>14</v>
      </c>
      <c r="M186" s="13">
        <f>PEM!U185</f>
        <v>618353.92056588095</v>
      </c>
    </row>
    <row r="187" spans="2:13" x14ac:dyDescent="0.25">
      <c r="B187" s="2">
        <v>2</v>
      </c>
      <c r="C187">
        <f>AP!L5</f>
        <v>1273.4999999999995</v>
      </c>
      <c r="D187">
        <f>PEM!Q187</f>
        <v>1273.4999999999995</v>
      </c>
      <c r="E187" s="14">
        <f t="shared" ref="E187:E209" si="16">(ABS(C187-D187)/D187)</f>
        <v>0</v>
      </c>
      <c r="G187" s="2">
        <v>2</v>
      </c>
      <c r="H187">
        <f>AP!M5</f>
        <v>18.48</v>
      </c>
      <c r="I187">
        <f>PEM!R187</f>
        <v>18.56475</v>
      </c>
      <c r="J187" s="14">
        <f t="shared" ref="J187:J208" si="17">(ABS(H187-I187)/I187)</f>
        <v>4.5651032198117218E-3</v>
      </c>
      <c r="L187" s="12" t="s">
        <v>10</v>
      </c>
      <c r="M187" s="14">
        <f>(ABS(M185-M186)/M186)</f>
        <v>5.8281308902382294E-3</v>
      </c>
    </row>
    <row r="188" spans="2:13" x14ac:dyDescent="0.25">
      <c r="B188" s="2">
        <v>3</v>
      </c>
      <c r="C188">
        <f>AP!L6</f>
        <v>1205.21</v>
      </c>
      <c r="D188">
        <f>PEM!Q188</f>
        <v>1205.21</v>
      </c>
      <c r="E188" s="14">
        <f t="shared" si="16"/>
        <v>0</v>
      </c>
      <c r="G188" s="2">
        <v>3</v>
      </c>
      <c r="H188">
        <f>AP!M6</f>
        <v>18.54</v>
      </c>
      <c r="I188">
        <f>PEM!R188</f>
        <v>18.273887999999999</v>
      </c>
      <c r="J188" s="14">
        <f t="shared" si="17"/>
        <v>1.456241824399929E-2</v>
      </c>
    </row>
    <row r="189" spans="2:13" x14ac:dyDescent="0.25">
      <c r="B189" s="2">
        <v>4</v>
      </c>
      <c r="C189">
        <f>AP!L7</f>
        <v>1175.2100000000003</v>
      </c>
      <c r="D189">
        <f>PEM!Q189</f>
        <v>1175.2100000000003</v>
      </c>
      <c r="E189" s="14">
        <f t="shared" si="16"/>
        <v>0</v>
      </c>
      <c r="G189" s="2">
        <v>4</v>
      </c>
      <c r="H189">
        <f>AP!M7</f>
        <v>18.43</v>
      </c>
      <c r="I189">
        <f>PEM!R189</f>
        <v>18.204000000000001</v>
      </c>
      <c r="J189" s="14">
        <f t="shared" si="17"/>
        <v>1.2414853878268461E-2</v>
      </c>
    </row>
    <row r="190" spans="2:13" x14ac:dyDescent="0.25">
      <c r="B190" s="2">
        <v>5</v>
      </c>
      <c r="C190">
        <f>AP!L8</f>
        <v>1184.45</v>
      </c>
      <c r="D190">
        <f>PEM!Q190</f>
        <v>1184.45</v>
      </c>
      <c r="E190" s="14">
        <f t="shared" si="16"/>
        <v>0</v>
      </c>
      <c r="G190" s="2">
        <v>5</v>
      </c>
      <c r="H190">
        <f>AP!M8</f>
        <v>18.690000000000001</v>
      </c>
      <c r="I190">
        <f>PEM!R190</f>
        <v>18.498042000000002</v>
      </c>
      <c r="J190" s="14">
        <f t="shared" si="17"/>
        <v>1.0377206409197233E-2</v>
      </c>
    </row>
    <row r="191" spans="2:13" x14ac:dyDescent="0.25">
      <c r="B191" s="2">
        <v>6</v>
      </c>
      <c r="C191">
        <f>AP!L9</f>
        <v>1432.04</v>
      </c>
      <c r="D191">
        <f>PEM!Q191</f>
        <v>1432.04</v>
      </c>
      <c r="E191" s="14">
        <f t="shared" si="16"/>
        <v>0</v>
      </c>
      <c r="G191" s="2">
        <v>6</v>
      </c>
      <c r="H191">
        <f>AP!M9</f>
        <v>16.190000000000001</v>
      </c>
      <c r="I191">
        <f>PEM!R191</f>
        <v>15.892037999999999</v>
      </c>
      <c r="J191" s="14">
        <f t="shared" si="17"/>
        <v>1.8749137146538527E-2</v>
      </c>
    </row>
    <row r="192" spans="2:13" x14ac:dyDescent="0.25">
      <c r="B192" s="2">
        <v>7</v>
      </c>
      <c r="C192">
        <f>AP!L10</f>
        <v>1557.4500000000007</v>
      </c>
      <c r="D192">
        <f>PEM!Q192</f>
        <v>1557.4500000000007</v>
      </c>
      <c r="E192" s="14">
        <f t="shared" si="16"/>
        <v>0</v>
      </c>
      <c r="G192" s="2">
        <v>7</v>
      </c>
      <c r="H192">
        <f>AP!M10</f>
        <v>18.559999999999999</v>
      </c>
      <c r="I192">
        <f>PEM!R192</f>
        <v>17.949762</v>
      </c>
      <c r="J192" s="14">
        <f t="shared" si="17"/>
        <v>3.399699672898164E-2</v>
      </c>
    </row>
    <row r="193" spans="2:10" x14ac:dyDescent="0.25">
      <c r="B193" s="2">
        <v>8</v>
      </c>
      <c r="C193">
        <f>AP!L11</f>
        <v>1858.9900000000002</v>
      </c>
      <c r="D193">
        <f>PEM!Q193</f>
        <v>1858.9900000000002</v>
      </c>
      <c r="E193" s="14">
        <f t="shared" si="16"/>
        <v>0</v>
      </c>
      <c r="G193" s="2">
        <v>8</v>
      </c>
      <c r="H193">
        <f>AP!M11</f>
        <v>18.43</v>
      </c>
      <c r="I193">
        <f>PEM!R193</f>
        <v>17.466245000000001</v>
      </c>
      <c r="J193" s="14">
        <f t="shared" si="17"/>
        <v>5.5178145044913716E-2</v>
      </c>
    </row>
    <row r="194" spans="2:10" x14ac:dyDescent="0.25">
      <c r="B194" s="2">
        <v>9</v>
      </c>
      <c r="C194">
        <f>AP!L12</f>
        <v>2070</v>
      </c>
      <c r="D194">
        <f>PEM!Q194</f>
        <v>2070</v>
      </c>
      <c r="E194" s="14">
        <f t="shared" si="16"/>
        <v>0</v>
      </c>
      <c r="G194" s="2">
        <v>9</v>
      </c>
      <c r="H194">
        <f>AP!M12</f>
        <v>18.29</v>
      </c>
      <c r="I194">
        <f>PEM!R194</f>
        <v>18.226199999999999</v>
      </c>
      <c r="J194" s="14">
        <f t="shared" si="17"/>
        <v>3.5004553883969522E-3</v>
      </c>
    </row>
    <row r="195" spans="2:10" x14ac:dyDescent="0.25">
      <c r="B195" s="2">
        <v>10</v>
      </c>
      <c r="C195">
        <f>AP!L13</f>
        <v>2066.2999999999993</v>
      </c>
      <c r="D195">
        <f>PEM!Q195</f>
        <v>2066.2999999999993</v>
      </c>
      <c r="E195" s="14">
        <f t="shared" si="16"/>
        <v>0</v>
      </c>
      <c r="G195" s="2">
        <v>10</v>
      </c>
      <c r="H195">
        <f>AP!M13</f>
        <v>18.649999999999999</v>
      </c>
      <c r="I195">
        <f>PEM!R195</f>
        <v>18.401012999999999</v>
      </c>
      <c r="J195" s="14">
        <f t="shared" si="17"/>
        <v>1.3531157224876677E-2</v>
      </c>
    </row>
    <row r="196" spans="2:10" x14ac:dyDescent="0.25">
      <c r="B196" s="2">
        <v>11</v>
      </c>
      <c r="C196">
        <f>AP!L14</f>
        <v>2021.21</v>
      </c>
      <c r="D196">
        <f>PEM!Q196</f>
        <v>2021.21</v>
      </c>
      <c r="E196" s="14">
        <f t="shared" si="16"/>
        <v>0</v>
      </c>
      <c r="G196" s="2">
        <v>11</v>
      </c>
      <c r="H196">
        <f>AP!M14</f>
        <v>18.739999999999998</v>
      </c>
      <c r="I196">
        <f>PEM!R196</f>
        <v>19.160526000000001</v>
      </c>
      <c r="J196" s="14">
        <f t="shared" si="17"/>
        <v>2.1947518559772439E-2</v>
      </c>
    </row>
    <row r="197" spans="2:10" x14ac:dyDescent="0.25">
      <c r="B197" s="2">
        <v>12</v>
      </c>
      <c r="C197">
        <f>AP!L15</f>
        <v>2070</v>
      </c>
      <c r="D197">
        <f>PEM!Q197</f>
        <v>2070</v>
      </c>
      <c r="E197" s="14">
        <f t="shared" si="16"/>
        <v>0</v>
      </c>
      <c r="G197" s="2">
        <v>12</v>
      </c>
      <c r="H197">
        <f>AP!M15</f>
        <v>18.59</v>
      </c>
      <c r="I197">
        <f>PEM!R197</f>
        <v>17.806249999999999</v>
      </c>
      <c r="J197" s="14">
        <f t="shared" si="17"/>
        <v>4.4015444015444091E-2</v>
      </c>
    </row>
    <row r="198" spans="2:10" x14ac:dyDescent="0.25">
      <c r="B198" s="2">
        <v>13</v>
      </c>
      <c r="C198">
        <f>AP!L16</f>
        <v>2070.0000000000005</v>
      </c>
      <c r="D198">
        <f>PEM!Q198</f>
        <v>2070</v>
      </c>
      <c r="E198" s="14">
        <f t="shared" si="16"/>
        <v>2.1968471057317107E-16</v>
      </c>
      <c r="G198" s="2">
        <v>13</v>
      </c>
      <c r="H198">
        <f>AP!M16</f>
        <v>18.27</v>
      </c>
      <c r="I198">
        <f>PEM!R198</f>
        <v>18.659931</v>
      </c>
      <c r="J198" s="14">
        <f t="shared" si="17"/>
        <v>2.089670106497182E-2</v>
      </c>
    </row>
    <row r="199" spans="2:10" x14ac:dyDescent="0.25">
      <c r="B199" s="2">
        <v>14</v>
      </c>
      <c r="C199">
        <f>AP!L17</f>
        <v>2020.9200000000003</v>
      </c>
      <c r="D199">
        <f>PEM!Q199</f>
        <v>2020.9200000000003</v>
      </c>
      <c r="E199" s="14">
        <f t="shared" si="16"/>
        <v>0</v>
      </c>
      <c r="G199" s="2">
        <v>14</v>
      </c>
      <c r="H199">
        <f>AP!M17</f>
        <v>18.62</v>
      </c>
      <c r="I199">
        <f>PEM!R199</f>
        <v>18.5185</v>
      </c>
      <c r="J199" s="14">
        <f t="shared" si="17"/>
        <v>5.4810054810055606E-3</v>
      </c>
    </row>
    <row r="200" spans="2:10" x14ac:dyDescent="0.25">
      <c r="B200" s="2">
        <v>15</v>
      </c>
      <c r="C200">
        <f>AP!L18</f>
        <v>1960.0299999999997</v>
      </c>
      <c r="D200">
        <f>PEM!Q200</f>
        <v>1960.0299999999997</v>
      </c>
      <c r="E200" s="14">
        <f t="shared" si="16"/>
        <v>0</v>
      </c>
      <c r="G200" s="2">
        <v>15</v>
      </c>
      <c r="H200">
        <f>AP!M18</f>
        <v>18.63</v>
      </c>
      <c r="I200">
        <f>PEM!R200</f>
        <v>18.366800000000001</v>
      </c>
      <c r="J200" s="14">
        <f t="shared" si="17"/>
        <v>1.4330204499422744E-2</v>
      </c>
    </row>
    <row r="201" spans="2:10" x14ac:dyDescent="0.25">
      <c r="B201" s="2">
        <v>16</v>
      </c>
      <c r="C201">
        <f>AP!L19</f>
        <v>2035.7299999999998</v>
      </c>
      <c r="D201">
        <f>PEM!Q201</f>
        <v>2035.7299999999998</v>
      </c>
      <c r="E201" s="14">
        <f t="shared" si="16"/>
        <v>0</v>
      </c>
      <c r="G201" s="2">
        <v>16</v>
      </c>
      <c r="H201">
        <f>AP!M19</f>
        <v>18.46</v>
      </c>
      <c r="I201">
        <f>PEM!R201</f>
        <v>18.304131000000002</v>
      </c>
      <c r="J201" s="14">
        <f t="shared" si="17"/>
        <v>8.5155094224357956E-3</v>
      </c>
    </row>
    <row r="202" spans="2:10" x14ac:dyDescent="0.25">
      <c r="B202" s="2">
        <v>17</v>
      </c>
      <c r="C202">
        <f>AP!L20</f>
        <v>2070</v>
      </c>
      <c r="D202">
        <f>PEM!Q202</f>
        <v>2070</v>
      </c>
      <c r="E202" s="14">
        <f t="shared" si="16"/>
        <v>0</v>
      </c>
      <c r="G202" s="2">
        <v>17</v>
      </c>
      <c r="H202">
        <f>AP!M20</f>
        <v>18.600000000000001</v>
      </c>
      <c r="I202">
        <f>PEM!R202</f>
        <v>19.30105</v>
      </c>
      <c r="J202" s="14">
        <f t="shared" si="17"/>
        <v>3.6321858137251528E-2</v>
      </c>
    </row>
    <row r="203" spans="2:10" x14ac:dyDescent="0.25">
      <c r="B203" s="2">
        <v>18</v>
      </c>
      <c r="C203">
        <f>AP!L21</f>
        <v>1982.6499999999996</v>
      </c>
      <c r="D203">
        <f>PEM!Q203</f>
        <v>1982.6499999999996</v>
      </c>
      <c r="E203" s="14">
        <f t="shared" si="16"/>
        <v>0</v>
      </c>
      <c r="G203" s="2">
        <v>18</v>
      </c>
      <c r="H203">
        <f>AP!M21</f>
        <v>19.28</v>
      </c>
      <c r="I203">
        <f>PEM!R203</f>
        <v>20.696000000000002</v>
      </c>
      <c r="J203" s="14">
        <f t="shared" si="17"/>
        <v>6.84190181677619E-2</v>
      </c>
    </row>
    <row r="204" spans="2:10" x14ac:dyDescent="0.25">
      <c r="B204" s="2">
        <v>19</v>
      </c>
      <c r="C204">
        <f>AP!L22</f>
        <v>2070</v>
      </c>
      <c r="D204">
        <f>PEM!Q204</f>
        <v>2070</v>
      </c>
      <c r="E204" s="14">
        <f t="shared" si="16"/>
        <v>0</v>
      </c>
      <c r="G204" s="2">
        <v>19</v>
      </c>
      <c r="H204">
        <f>AP!M22</f>
        <v>19</v>
      </c>
      <c r="I204">
        <f>PEM!R204</f>
        <v>19.2836</v>
      </c>
      <c r="J204" s="14">
        <f t="shared" si="17"/>
        <v>1.47067974859466E-2</v>
      </c>
    </row>
    <row r="205" spans="2:10" x14ac:dyDescent="0.25">
      <c r="B205" s="2">
        <v>20</v>
      </c>
      <c r="C205">
        <f>AP!L23</f>
        <v>2070</v>
      </c>
      <c r="D205">
        <f>PEM!Q205</f>
        <v>2070</v>
      </c>
      <c r="E205" s="14">
        <f t="shared" si="16"/>
        <v>0</v>
      </c>
      <c r="G205" s="2">
        <v>20</v>
      </c>
      <c r="H205">
        <f>AP!M23</f>
        <v>18.190000000000001</v>
      </c>
      <c r="I205">
        <f>PEM!R205</f>
        <v>18.283550000000002</v>
      </c>
      <c r="J205" s="14">
        <f t="shared" si="17"/>
        <v>5.1166212250903387E-3</v>
      </c>
    </row>
    <row r="206" spans="2:10" x14ac:dyDescent="0.25">
      <c r="B206" s="2">
        <v>21</v>
      </c>
      <c r="C206">
        <f>AP!L24</f>
        <v>1937.8300000000002</v>
      </c>
      <c r="D206">
        <f>PEM!Q206</f>
        <v>1937.8300000000002</v>
      </c>
      <c r="E206" s="14">
        <f t="shared" si="16"/>
        <v>0</v>
      </c>
      <c r="G206" s="2">
        <v>21</v>
      </c>
      <c r="H206">
        <f>AP!M24</f>
        <v>18.55</v>
      </c>
      <c r="I206">
        <f>PEM!R206</f>
        <v>18.9635</v>
      </c>
      <c r="J206" s="14">
        <f t="shared" si="17"/>
        <v>2.1805046536767955E-2</v>
      </c>
    </row>
    <row r="207" spans="2:10" x14ac:dyDescent="0.25">
      <c r="B207" s="2">
        <v>22</v>
      </c>
      <c r="C207">
        <f>AP!L25</f>
        <v>1831.0100000000002</v>
      </c>
      <c r="D207">
        <f>PEM!Q207</f>
        <v>1831.0100000000002</v>
      </c>
      <c r="E207" s="14">
        <f t="shared" si="16"/>
        <v>0</v>
      </c>
      <c r="G207" s="2">
        <v>22</v>
      </c>
      <c r="H207">
        <f>AP!M25</f>
        <v>18.28</v>
      </c>
      <c r="I207">
        <f>PEM!R207</f>
        <v>18.108440999999999</v>
      </c>
      <c r="J207" s="14">
        <f t="shared" si="17"/>
        <v>9.4739795656623351E-3</v>
      </c>
    </row>
    <row r="208" spans="2:10" x14ac:dyDescent="0.25">
      <c r="B208" s="2">
        <v>23</v>
      </c>
      <c r="C208">
        <f>AP!L26</f>
        <v>1531.69</v>
      </c>
      <c r="D208">
        <f>PEM!Q208</f>
        <v>1531.69</v>
      </c>
      <c r="E208" s="14">
        <f t="shared" si="16"/>
        <v>0</v>
      </c>
      <c r="G208" s="2">
        <v>23</v>
      </c>
      <c r="H208">
        <f>AP!M26</f>
        <v>18.47</v>
      </c>
      <c r="I208">
        <f>PEM!R208</f>
        <v>18.981000000000002</v>
      </c>
      <c r="J208" s="14">
        <f t="shared" si="17"/>
        <v>2.6921658500606013E-2</v>
      </c>
    </row>
    <row r="209" spans="2:13" x14ac:dyDescent="0.25">
      <c r="B209" s="2">
        <v>24</v>
      </c>
      <c r="C209">
        <f>AP!L27</f>
        <v>1541.82</v>
      </c>
      <c r="D209">
        <f>PEM!Q209</f>
        <v>1541.82</v>
      </c>
      <c r="E209" s="14">
        <f t="shared" si="16"/>
        <v>0</v>
      </c>
      <c r="G209" s="2">
        <v>24</v>
      </c>
      <c r="H209">
        <f>AP!M27</f>
        <v>15.85</v>
      </c>
      <c r="I209">
        <f>PEM!R209</f>
        <v>15.70668</v>
      </c>
      <c r="J209" s="14">
        <f>(ABS(H209-I209)/I209)</f>
        <v>9.124780029898057E-3</v>
      </c>
    </row>
    <row r="210" spans="2:13" x14ac:dyDescent="0.25">
      <c r="B210" s="18" t="s">
        <v>15</v>
      </c>
      <c r="C210" s="18"/>
      <c r="D210" s="18"/>
      <c r="E210" s="14">
        <f>AVERAGE(E186:E209)</f>
        <v>9.1535296072154616E-18</v>
      </c>
      <c r="G210" s="18" t="s">
        <v>15</v>
      </c>
      <c r="H210" s="18"/>
      <c r="I210" s="18"/>
      <c r="J210" s="14">
        <f>AVERAGE(J186:J209)</f>
        <v>2.4201135537843112E-2</v>
      </c>
    </row>
    <row r="211" spans="2:13" x14ac:dyDescent="0.25">
      <c r="B211" s="1" t="s">
        <v>7</v>
      </c>
      <c r="C211" s="12" t="s">
        <v>8</v>
      </c>
      <c r="D211" s="12" t="s">
        <v>9</v>
      </c>
      <c r="E211" s="12" t="s">
        <v>10</v>
      </c>
      <c r="G211" s="1" t="s">
        <v>7</v>
      </c>
      <c r="H211" s="12" t="s">
        <v>11</v>
      </c>
      <c r="I211" s="12" t="s">
        <v>12</v>
      </c>
      <c r="J211" s="12" t="s">
        <v>10</v>
      </c>
      <c r="L211" s="12" t="s">
        <v>13</v>
      </c>
      <c r="M211" s="13">
        <f>AP!$P$3</f>
        <v>614750.07298033102</v>
      </c>
    </row>
    <row r="212" spans="2:13" x14ac:dyDescent="0.25">
      <c r="B212" s="2">
        <v>1</v>
      </c>
      <c r="C212">
        <f>AP!L4</f>
        <v>1347.0900000000001</v>
      </c>
      <c r="D212">
        <f>PEM!Q212</f>
        <v>1347.0900000000001</v>
      </c>
      <c r="E212" s="14">
        <f>(ABS(C212-D212)/D212)</f>
        <v>0</v>
      </c>
      <c r="G212" s="2">
        <v>1</v>
      </c>
      <c r="H212">
        <f>AP!M4</f>
        <v>18.86</v>
      </c>
      <c r="I212">
        <f>PEM!R212</f>
        <v>20.66056</v>
      </c>
      <c r="J212" s="14">
        <f>(ABS(H212-I212)/I212)</f>
        <v>8.7149622275485311E-2</v>
      </c>
      <c r="L212" s="12" t="s">
        <v>14</v>
      </c>
      <c r="M212" s="13">
        <f>PEM!U211</f>
        <v>610844.52458579093</v>
      </c>
    </row>
    <row r="213" spans="2:13" x14ac:dyDescent="0.25">
      <c r="B213" s="2">
        <v>2</v>
      </c>
      <c r="C213">
        <f>AP!L5</f>
        <v>1273.4999999999995</v>
      </c>
      <c r="D213">
        <f>PEM!Q213</f>
        <v>1273.4999999999995</v>
      </c>
      <c r="E213" s="14">
        <f t="shared" ref="E213:E235" si="18">(ABS(C213-D213)/D213)</f>
        <v>0</v>
      </c>
      <c r="G213" s="2">
        <v>2</v>
      </c>
      <c r="H213">
        <f>AP!M5</f>
        <v>18.48</v>
      </c>
      <c r="I213">
        <f>PEM!R213</f>
        <v>17.856619999999999</v>
      </c>
      <c r="J213" s="14">
        <f t="shared" ref="J213:J234" si="19">(ABS(H213-I213)/I213)</f>
        <v>3.4910302173647698E-2</v>
      </c>
      <c r="L213" s="12" t="s">
        <v>10</v>
      </c>
      <c r="M213" s="14">
        <f>(ABS(M211-M212)/M212)</f>
        <v>6.393686506707112E-3</v>
      </c>
    </row>
    <row r="214" spans="2:13" x14ac:dyDescent="0.25">
      <c r="B214" s="2">
        <v>3</v>
      </c>
      <c r="C214">
        <f>AP!L6</f>
        <v>1205.21</v>
      </c>
      <c r="D214">
        <f>PEM!Q214</f>
        <v>1205.21</v>
      </c>
      <c r="E214" s="14">
        <f t="shared" si="18"/>
        <v>0</v>
      </c>
      <c r="G214" s="2">
        <v>3</v>
      </c>
      <c r="H214">
        <f>AP!M6</f>
        <v>18.54</v>
      </c>
      <c r="I214">
        <f>PEM!R214</f>
        <v>18.57938</v>
      </c>
      <c r="J214" s="14">
        <f t="shared" si="19"/>
        <v>2.1195540432458618E-3</v>
      </c>
    </row>
    <row r="215" spans="2:13" x14ac:dyDescent="0.25">
      <c r="B215" s="2">
        <v>4</v>
      </c>
      <c r="C215">
        <f>AP!L7</f>
        <v>1175.2100000000003</v>
      </c>
      <c r="D215">
        <f>PEM!Q215</f>
        <v>1175.2100000000003</v>
      </c>
      <c r="E215" s="14">
        <f t="shared" si="18"/>
        <v>0</v>
      </c>
      <c r="G215" s="2">
        <v>4</v>
      </c>
      <c r="H215">
        <f>AP!M7</f>
        <v>18.43</v>
      </c>
      <c r="I215">
        <f>PEM!R215</f>
        <v>18.562899999999999</v>
      </c>
      <c r="J215" s="14">
        <f t="shared" si="19"/>
        <v>7.1594416820647292E-3</v>
      </c>
    </row>
    <row r="216" spans="2:13" x14ac:dyDescent="0.25">
      <c r="B216" s="2">
        <v>5</v>
      </c>
      <c r="C216">
        <f>AP!L8</f>
        <v>1184.45</v>
      </c>
      <c r="D216">
        <f>PEM!Q216</f>
        <v>1184.45</v>
      </c>
      <c r="E216" s="14">
        <f t="shared" si="18"/>
        <v>0</v>
      </c>
      <c r="G216" s="2">
        <v>5</v>
      </c>
      <c r="H216">
        <f>AP!M8</f>
        <v>18.690000000000001</v>
      </c>
      <c r="I216">
        <f>PEM!R216</f>
        <v>18.281003999999999</v>
      </c>
      <c r="J216" s="14">
        <f t="shared" si="19"/>
        <v>2.2372731825888881E-2</v>
      </c>
    </row>
    <row r="217" spans="2:13" x14ac:dyDescent="0.25">
      <c r="B217" s="2">
        <v>6</v>
      </c>
      <c r="C217">
        <f>AP!L9</f>
        <v>1432.04</v>
      </c>
      <c r="D217">
        <f>PEM!Q217</f>
        <v>1432.04</v>
      </c>
      <c r="E217" s="14">
        <f t="shared" si="18"/>
        <v>0</v>
      </c>
      <c r="G217" s="2">
        <v>6</v>
      </c>
      <c r="H217">
        <f>AP!M9</f>
        <v>16.190000000000001</v>
      </c>
      <c r="I217">
        <f>PEM!R217</f>
        <v>15.973193999999999</v>
      </c>
      <c r="J217" s="14">
        <f t="shared" si="19"/>
        <v>1.3573115057639808E-2</v>
      </c>
    </row>
    <row r="218" spans="2:13" x14ac:dyDescent="0.25">
      <c r="B218" s="2">
        <v>7</v>
      </c>
      <c r="C218">
        <f>AP!L10</f>
        <v>1557.4500000000007</v>
      </c>
      <c r="D218">
        <f>PEM!Q218</f>
        <v>1557.4500000000007</v>
      </c>
      <c r="E218" s="14">
        <f t="shared" si="18"/>
        <v>0</v>
      </c>
      <c r="G218" s="2">
        <v>7</v>
      </c>
      <c r="H218">
        <f>AP!M10</f>
        <v>18.559999999999999</v>
      </c>
      <c r="I218">
        <f>PEM!R218</f>
        <v>18.95186</v>
      </c>
      <c r="J218" s="14">
        <f t="shared" si="19"/>
        <v>2.0676598497456251E-2</v>
      </c>
    </row>
    <row r="219" spans="2:13" x14ac:dyDescent="0.25">
      <c r="B219" s="2">
        <v>8</v>
      </c>
      <c r="C219">
        <f>AP!L11</f>
        <v>1858.9900000000002</v>
      </c>
      <c r="D219">
        <f>PEM!Q219</f>
        <v>1858.9900000000002</v>
      </c>
      <c r="E219" s="14">
        <f t="shared" si="18"/>
        <v>0</v>
      </c>
      <c r="G219" s="2">
        <v>8</v>
      </c>
      <c r="H219">
        <f>AP!M11</f>
        <v>18.43</v>
      </c>
      <c r="I219">
        <f>PEM!R219</f>
        <v>18.198599999999999</v>
      </c>
      <c r="J219" s="14">
        <f t="shared" si="19"/>
        <v>1.2715263811502025E-2</v>
      </c>
    </row>
    <row r="220" spans="2:13" x14ac:dyDescent="0.25">
      <c r="B220" s="2">
        <v>9</v>
      </c>
      <c r="C220">
        <f>AP!L12</f>
        <v>2070</v>
      </c>
      <c r="D220">
        <f>PEM!Q220</f>
        <v>2070</v>
      </c>
      <c r="E220" s="14">
        <f t="shared" si="18"/>
        <v>0</v>
      </c>
      <c r="G220" s="2">
        <v>9</v>
      </c>
      <c r="H220">
        <f>AP!M12</f>
        <v>18.29</v>
      </c>
      <c r="I220">
        <f>PEM!R220</f>
        <v>18.257650000000002</v>
      </c>
      <c r="J220" s="14">
        <f t="shared" si="19"/>
        <v>1.7718600148429525E-3</v>
      </c>
    </row>
    <row r="221" spans="2:13" x14ac:dyDescent="0.25">
      <c r="B221" s="2">
        <v>10</v>
      </c>
      <c r="C221">
        <f>AP!L13</f>
        <v>2066.2999999999993</v>
      </c>
      <c r="D221">
        <f>PEM!Q221</f>
        <v>2066.2999999999993</v>
      </c>
      <c r="E221" s="14">
        <f t="shared" si="18"/>
        <v>0</v>
      </c>
      <c r="G221" s="2">
        <v>10</v>
      </c>
      <c r="H221">
        <f>AP!M13</f>
        <v>18.649999999999999</v>
      </c>
      <c r="I221">
        <f>PEM!R221</f>
        <v>18.204170999999999</v>
      </c>
      <c r="J221" s="14">
        <f t="shared" si="19"/>
        <v>2.4490486273722644E-2</v>
      </c>
    </row>
    <row r="222" spans="2:13" x14ac:dyDescent="0.25">
      <c r="B222" s="2">
        <v>11</v>
      </c>
      <c r="C222">
        <f>AP!L14</f>
        <v>2021.21</v>
      </c>
      <c r="D222">
        <f>PEM!Q222</f>
        <v>2021.21</v>
      </c>
      <c r="E222" s="14">
        <f t="shared" si="18"/>
        <v>0</v>
      </c>
      <c r="G222" s="2">
        <v>11</v>
      </c>
      <c r="H222">
        <f>AP!M14</f>
        <v>18.739999999999998</v>
      </c>
      <c r="I222">
        <f>PEM!R222</f>
        <v>18.0671</v>
      </c>
      <c r="J222" s="14">
        <f t="shared" si="19"/>
        <v>3.7244494135749429E-2</v>
      </c>
    </row>
    <row r="223" spans="2:13" x14ac:dyDescent="0.25">
      <c r="B223" s="2">
        <v>12</v>
      </c>
      <c r="C223">
        <f>AP!L15</f>
        <v>2070</v>
      </c>
      <c r="D223">
        <f>PEM!Q223</f>
        <v>2070</v>
      </c>
      <c r="E223" s="14">
        <f t="shared" si="18"/>
        <v>0</v>
      </c>
      <c r="G223" s="2">
        <v>12</v>
      </c>
      <c r="H223">
        <f>AP!M15</f>
        <v>18.59</v>
      </c>
      <c r="I223">
        <f>PEM!R223</f>
        <v>17.8673</v>
      </c>
      <c r="J223" s="14">
        <f t="shared" si="19"/>
        <v>4.044819306778303E-2</v>
      </c>
    </row>
    <row r="224" spans="2:13" x14ac:dyDescent="0.25">
      <c r="B224" s="2">
        <v>13</v>
      </c>
      <c r="C224">
        <f>AP!L16</f>
        <v>2070.0000000000005</v>
      </c>
      <c r="D224">
        <f>PEM!Q224</f>
        <v>2070</v>
      </c>
      <c r="E224" s="14">
        <f t="shared" si="18"/>
        <v>2.1968471057317107E-16</v>
      </c>
      <c r="G224" s="2">
        <v>13</v>
      </c>
      <c r="H224">
        <f>AP!M16</f>
        <v>18.27</v>
      </c>
      <c r="I224">
        <f>PEM!R224</f>
        <v>17.829138</v>
      </c>
      <c r="J224" s="14">
        <f t="shared" si="19"/>
        <v>2.4727050741320145E-2</v>
      </c>
    </row>
    <row r="225" spans="2:13" x14ac:dyDescent="0.25">
      <c r="B225" s="2">
        <v>14</v>
      </c>
      <c r="C225">
        <f>AP!L17</f>
        <v>2020.9200000000003</v>
      </c>
      <c r="D225">
        <f>PEM!Q225</f>
        <v>2020.9200000000003</v>
      </c>
      <c r="E225" s="14">
        <f t="shared" si="18"/>
        <v>0</v>
      </c>
      <c r="G225" s="2">
        <v>14</v>
      </c>
      <c r="H225">
        <f>AP!M17</f>
        <v>18.62</v>
      </c>
      <c r="I225">
        <f>PEM!R225</f>
        <v>19.0106</v>
      </c>
      <c r="J225" s="14">
        <f t="shared" si="19"/>
        <v>2.0546431990573637E-2</v>
      </c>
    </row>
    <row r="226" spans="2:13" x14ac:dyDescent="0.25">
      <c r="B226" s="2">
        <v>15</v>
      </c>
      <c r="C226">
        <f>AP!L18</f>
        <v>1960.0299999999997</v>
      </c>
      <c r="D226">
        <f>PEM!Q226</f>
        <v>1960.0299999999997</v>
      </c>
      <c r="E226" s="14">
        <f t="shared" si="18"/>
        <v>0</v>
      </c>
      <c r="G226" s="2">
        <v>15</v>
      </c>
      <c r="H226">
        <f>AP!M18</f>
        <v>18.63</v>
      </c>
      <c r="I226">
        <f>PEM!R226</f>
        <v>18.749749999999999</v>
      </c>
      <c r="J226" s="14">
        <f t="shared" si="19"/>
        <v>6.3867518233576342E-3</v>
      </c>
    </row>
    <row r="227" spans="2:13" x14ac:dyDescent="0.25">
      <c r="B227" s="2">
        <v>16</v>
      </c>
      <c r="C227">
        <f>AP!L19</f>
        <v>2035.7299999999998</v>
      </c>
      <c r="D227">
        <f>PEM!Q227</f>
        <v>2035.7299999999998</v>
      </c>
      <c r="E227" s="14">
        <f t="shared" si="18"/>
        <v>0</v>
      </c>
      <c r="G227" s="2">
        <v>16</v>
      </c>
      <c r="H227">
        <f>AP!M19</f>
        <v>18.46</v>
      </c>
      <c r="I227">
        <f>PEM!R227</f>
        <v>18.73846</v>
      </c>
      <c r="J227" s="14">
        <f t="shared" si="19"/>
        <v>1.4860346047647409E-2</v>
      </c>
    </row>
    <row r="228" spans="2:13" x14ac:dyDescent="0.25">
      <c r="B228" s="2">
        <v>17</v>
      </c>
      <c r="C228">
        <f>AP!L20</f>
        <v>2070</v>
      </c>
      <c r="D228">
        <f>PEM!Q228</f>
        <v>2070</v>
      </c>
      <c r="E228" s="14">
        <f t="shared" si="18"/>
        <v>0</v>
      </c>
      <c r="G228" s="2">
        <v>17</v>
      </c>
      <c r="H228">
        <f>AP!M20</f>
        <v>18.600000000000001</v>
      </c>
      <c r="I228">
        <f>PEM!R228</f>
        <v>19.251100000000001</v>
      </c>
      <c r="J228" s="14">
        <f t="shared" si="19"/>
        <v>3.382144396943549E-2</v>
      </c>
    </row>
    <row r="229" spans="2:13" x14ac:dyDescent="0.25">
      <c r="B229" s="2">
        <v>18</v>
      </c>
      <c r="C229">
        <f>AP!L21</f>
        <v>1982.6499999999996</v>
      </c>
      <c r="D229">
        <f>PEM!Q229</f>
        <v>1982.6499999999996</v>
      </c>
      <c r="E229" s="14">
        <f t="shared" si="18"/>
        <v>0</v>
      </c>
      <c r="G229" s="2">
        <v>18</v>
      </c>
      <c r="H229">
        <f>AP!M21</f>
        <v>19.28</v>
      </c>
      <c r="I229">
        <f>PEM!R229</f>
        <v>19.225390000000001</v>
      </c>
      <c r="J229" s="14">
        <f t="shared" si="19"/>
        <v>2.8405145487295845E-3</v>
      </c>
    </row>
    <row r="230" spans="2:13" x14ac:dyDescent="0.25">
      <c r="B230" s="2">
        <v>19</v>
      </c>
      <c r="C230">
        <f>AP!L22</f>
        <v>2070</v>
      </c>
      <c r="D230">
        <f>PEM!Q230</f>
        <v>2070</v>
      </c>
      <c r="E230" s="14">
        <f t="shared" si="18"/>
        <v>0</v>
      </c>
      <c r="G230" s="2">
        <v>19</v>
      </c>
      <c r="H230">
        <f>AP!M22</f>
        <v>19</v>
      </c>
      <c r="I230">
        <f>PEM!R230</f>
        <v>18.352</v>
      </c>
      <c r="J230" s="14">
        <f t="shared" si="19"/>
        <v>3.5309503051438519E-2</v>
      </c>
    </row>
    <row r="231" spans="2:13" x14ac:dyDescent="0.25">
      <c r="B231" s="2">
        <v>20</v>
      </c>
      <c r="C231">
        <f>AP!L23</f>
        <v>2070</v>
      </c>
      <c r="D231">
        <f>PEM!Q231</f>
        <v>2070</v>
      </c>
      <c r="E231" s="14">
        <f t="shared" si="18"/>
        <v>0</v>
      </c>
      <c r="G231" s="2">
        <v>20</v>
      </c>
      <c r="H231">
        <f>AP!M23</f>
        <v>18.190000000000001</v>
      </c>
      <c r="I231">
        <f>PEM!R231</f>
        <v>18.651707999999999</v>
      </c>
      <c r="J231" s="14">
        <f t="shared" si="19"/>
        <v>2.4754194093109222E-2</v>
      </c>
    </row>
    <row r="232" spans="2:13" x14ac:dyDescent="0.25">
      <c r="B232" s="2">
        <v>21</v>
      </c>
      <c r="C232">
        <f>AP!L24</f>
        <v>1937.8300000000002</v>
      </c>
      <c r="D232">
        <f>PEM!Q232</f>
        <v>1937.8300000000002</v>
      </c>
      <c r="E232" s="14">
        <f t="shared" si="18"/>
        <v>0</v>
      </c>
      <c r="G232" s="2">
        <v>21</v>
      </c>
      <c r="H232">
        <f>AP!M24</f>
        <v>18.55</v>
      </c>
      <c r="I232">
        <f>PEM!R232</f>
        <v>18.039059999999999</v>
      </c>
      <c r="J232" s="14">
        <f t="shared" si="19"/>
        <v>2.8324092275318201E-2</v>
      </c>
    </row>
    <row r="233" spans="2:13" x14ac:dyDescent="0.25">
      <c r="B233" s="2">
        <v>22</v>
      </c>
      <c r="C233">
        <f>AP!L25</f>
        <v>1831.0100000000002</v>
      </c>
      <c r="D233">
        <f>PEM!Q233</f>
        <v>1831.0100000000002</v>
      </c>
      <c r="E233" s="14">
        <f t="shared" si="18"/>
        <v>0</v>
      </c>
      <c r="G233" s="2">
        <v>22</v>
      </c>
      <c r="H233">
        <f>AP!M25</f>
        <v>18.28</v>
      </c>
      <c r="I233">
        <f>PEM!R233</f>
        <v>17.319749999999999</v>
      </c>
      <c r="J233" s="14">
        <f t="shared" si="19"/>
        <v>5.5442486179073144E-2</v>
      </c>
    </row>
    <row r="234" spans="2:13" x14ac:dyDescent="0.25">
      <c r="B234" s="2">
        <v>23</v>
      </c>
      <c r="C234">
        <f>AP!L26</f>
        <v>1531.69</v>
      </c>
      <c r="D234">
        <f>PEM!Q234</f>
        <v>1531.69</v>
      </c>
      <c r="E234" s="14">
        <f t="shared" si="18"/>
        <v>0</v>
      </c>
      <c r="G234" s="2">
        <v>23</v>
      </c>
      <c r="H234">
        <f>AP!M26</f>
        <v>18.47</v>
      </c>
      <c r="I234">
        <f>PEM!R234</f>
        <v>18.723849999999999</v>
      </c>
      <c r="J234" s="14">
        <f t="shared" si="19"/>
        <v>1.3557574964550555E-2</v>
      </c>
    </row>
    <row r="235" spans="2:13" x14ac:dyDescent="0.25">
      <c r="B235" s="2">
        <v>24</v>
      </c>
      <c r="C235">
        <f>AP!L27</f>
        <v>1541.82</v>
      </c>
      <c r="D235">
        <f>PEM!Q235</f>
        <v>1541.82</v>
      </c>
      <c r="E235" s="14">
        <f t="shared" si="18"/>
        <v>0</v>
      </c>
      <c r="G235" s="2">
        <v>24</v>
      </c>
      <c r="H235">
        <f>AP!M27</f>
        <v>15.85</v>
      </c>
      <c r="I235">
        <f>PEM!R235</f>
        <v>15.55519</v>
      </c>
      <c r="J235" s="14">
        <f>(ABS(H235-I235)/I235)</f>
        <v>1.8952516812716529E-2</v>
      </c>
    </row>
    <row r="236" spans="2:13" x14ac:dyDescent="0.25">
      <c r="B236" s="18" t="s">
        <v>15</v>
      </c>
      <c r="C236" s="18"/>
      <c r="D236" s="18"/>
      <c r="E236" s="14">
        <f>AVERAGE(E212:E235)</f>
        <v>9.1535296072154616E-18</v>
      </c>
      <c r="G236" s="18" t="s">
        <v>15</v>
      </c>
      <c r="H236" s="18"/>
      <c r="I236" s="18"/>
      <c r="J236" s="14">
        <f>AVERAGE(J212:J235)</f>
        <v>2.4339773723179109E-2</v>
      </c>
    </row>
    <row r="237" spans="2:13" x14ac:dyDescent="0.25">
      <c r="B237" s="1" t="s">
        <v>7</v>
      </c>
      <c r="C237" s="12" t="s">
        <v>8</v>
      </c>
      <c r="D237" s="12" t="s">
        <v>9</v>
      </c>
      <c r="E237" s="12" t="s">
        <v>10</v>
      </c>
      <c r="G237" s="1" t="s">
        <v>7</v>
      </c>
      <c r="H237" s="12" t="s">
        <v>11</v>
      </c>
      <c r="I237" s="12" t="s">
        <v>12</v>
      </c>
      <c r="J237" s="12" t="s">
        <v>10</v>
      </c>
      <c r="L237" s="12" t="s">
        <v>13</v>
      </c>
      <c r="M237" s="13">
        <f>AP!$P$3</f>
        <v>614750.07298033102</v>
      </c>
    </row>
    <row r="238" spans="2:13" x14ac:dyDescent="0.25">
      <c r="B238" s="2">
        <v>1</v>
      </c>
      <c r="C238">
        <f>AP!L4</f>
        <v>1347.0900000000001</v>
      </c>
      <c r="D238">
        <f>PEM!Q238</f>
        <v>1347.0900000000001</v>
      </c>
      <c r="E238" s="14">
        <f>(ABS(C238-D238)/D238)</f>
        <v>0</v>
      </c>
      <c r="G238" s="2">
        <v>1</v>
      </c>
      <c r="H238">
        <f>AP!M4</f>
        <v>18.86</v>
      </c>
      <c r="I238">
        <f>PEM!R238</f>
        <v>21.374496000000001</v>
      </c>
      <c r="J238" s="14">
        <f>(ABS(H238-I238)/I238)</f>
        <v>0.11764001359377087</v>
      </c>
      <c r="L238" s="12" t="s">
        <v>14</v>
      </c>
      <c r="M238" s="13">
        <f>PEM!U237</f>
        <v>610570.60097336106</v>
      </c>
    </row>
    <row r="239" spans="2:13" x14ac:dyDescent="0.25">
      <c r="B239" s="2">
        <v>2</v>
      </c>
      <c r="C239">
        <f>AP!L5</f>
        <v>1273.4999999999995</v>
      </c>
      <c r="D239">
        <f>PEM!Q239</f>
        <v>1273.4999999999995</v>
      </c>
      <c r="E239" s="14">
        <f t="shared" ref="E239:E261" si="20">(ABS(C239-D239)/D239)</f>
        <v>0</v>
      </c>
      <c r="G239" s="2">
        <v>2</v>
      </c>
      <c r="H239">
        <f>AP!M5</f>
        <v>18.48</v>
      </c>
      <c r="I239">
        <f>PEM!R239</f>
        <v>18.363099999999999</v>
      </c>
      <c r="J239" s="14">
        <f t="shared" ref="J239:J260" si="21">(ABS(H239-I239)/I239)</f>
        <v>6.3660275225861165E-3</v>
      </c>
      <c r="L239" s="12" t="s">
        <v>10</v>
      </c>
      <c r="M239" s="14">
        <f>(ABS(M237-M238)/M238)</f>
        <v>6.845190384710838E-3</v>
      </c>
    </row>
    <row r="240" spans="2:13" x14ac:dyDescent="0.25">
      <c r="B240" s="2">
        <v>3</v>
      </c>
      <c r="C240">
        <f>AP!L6</f>
        <v>1205.21</v>
      </c>
      <c r="D240">
        <f>PEM!Q240</f>
        <v>1205.21</v>
      </c>
      <c r="E240" s="14">
        <f t="shared" si="20"/>
        <v>0</v>
      </c>
      <c r="G240" s="2">
        <v>3</v>
      </c>
      <c r="H240">
        <f>AP!M6</f>
        <v>18.54</v>
      </c>
      <c r="I240">
        <f>PEM!R240</f>
        <v>18.594141</v>
      </c>
      <c r="J240" s="14">
        <f t="shared" si="21"/>
        <v>2.9117236445610111E-3</v>
      </c>
    </row>
    <row r="241" spans="2:10" x14ac:dyDescent="0.25">
      <c r="B241" s="2">
        <v>4</v>
      </c>
      <c r="C241">
        <f>AP!L7</f>
        <v>1175.2100000000003</v>
      </c>
      <c r="D241">
        <f>PEM!Q241</f>
        <v>1175.2100000000003</v>
      </c>
      <c r="E241" s="14">
        <f t="shared" si="20"/>
        <v>0</v>
      </c>
      <c r="G241" s="2">
        <v>4</v>
      </c>
      <c r="H241">
        <f>AP!M7</f>
        <v>18.43</v>
      </c>
      <c r="I241">
        <f>PEM!R241</f>
        <v>18.58325</v>
      </c>
      <c r="J241" s="14">
        <f t="shared" si="21"/>
        <v>8.2466737519002273E-3</v>
      </c>
    </row>
    <row r="242" spans="2:10" x14ac:dyDescent="0.25">
      <c r="B242" s="2">
        <v>5</v>
      </c>
      <c r="C242">
        <f>AP!L8</f>
        <v>1184.45</v>
      </c>
      <c r="D242">
        <f>PEM!Q242</f>
        <v>1184.45</v>
      </c>
      <c r="E242" s="14">
        <f t="shared" si="20"/>
        <v>0</v>
      </c>
      <c r="G242" s="2">
        <v>5</v>
      </c>
      <c r="H242">
        <f>AP!M8</f>
        <v>18.690000000000001</v>
      </c>
      <c r="I242">
        <f>PEM!R242</f>
        <v>17.912751</v>
      </c>
      <c r="J242" s="14">
        <f t="shared" si="21"/>
        <v>4.3390822548697361E-2</v>
      </c>
    </row>
    <row r="243" spans="2:10" x14ac:dyDescent="0.25">
      <c r="B243" s="2">
        <v>6</v>
      </c>
      <c r="C243">
        <f>AP!L9</f>
        <v>1432.04</v>
      </c>
      <c r="D243">
        <f>PEM!Q243</f>
        <v>1432.04</v>
      </c>
      <c r="E243" s="14">
        <f t="shared" si="20"/>
        <v>0</v>
      </c>
      <c r="G243" s="2">
        <v>6</v>
      </c>
      <c r="H243">
        <f>AP!M9</f>
        <v>16.190000000000001</v>
      </c>
      <c r="I243">
        <f>PEM!R243</f>
        <v>15.404363</v>
      </c>
      <c r="J243" s="14">
        <f t="shared" si="21"/>
        <v>5.1000940447845929E-2</v>
      </c>
    </row>
    <row r="244" spans="2:10" x14ac:dyDescent="0.25">
      <c r="B244" s="2">
        <v>7</v>
      </c>
      <c r="C244">
        <f>AP!L10</f>
        <v>1557.4500000000007</v>
      </c>
      <c r="D244">
        <f>PEM!Q244</f>
        <v>1557.4500000000007</v>
      </c>
      <c r="E244" s="14">
        <f t="shared" si="20"/>
        <v>0</v>
      </c>
      <c r="G244" s="2">
        <v>7</v>
      </c>
      <c r="H244">
        <f>AP!M10</f>
        <v>18.559999999999999</v>
      </c>
      <c r="I244">
        <f>PEM!R244</f>
        <v>17.748899999999999</v>
      </c>
      <c r="J244" s="14">
        <f t="shared" si="21"/>
        <v>4.5698606674216415E-2</v>
      </c>
    </row>
    <row r="245" spans="2:10" x14ac:dyDescent="0.25">
      <c r="B245" s="2">
        <v>8</v>
      </c>
      <c r="C245">
        <f>AP!L11</f>
        <v>1858.9900000000002</v>
      </c>
      <c r="D245">
        <f>PEM!Q245</f>
        <v>1858.9900000000002</v>
      </c>
      <c r="E245" s="14">
        <f t="shared" si="20"/>
        <v>0</v>
      </c>
      <c r="G245" s="2">
        <v>8</v>
      </c>
      <c r="H245">
        <f>AP!M11</f>
        <v>18.43</v>
      </c>
      <c r="I245">
        <f>PEM!R245</f>
        <v>17.432421000000001</v>
      </c>
      <c r="J245" s="14">
        <f t="shared" si="21"/>
        <v>5.7225499544784862E-2</v>
      </c>
    </row>
    <row r="246" spans="2:10" x14ac:dyDescent="0.25">
      <c r="B246" s="2">
        <v>9</v>
      </c>
      <c r="C246">
        <f>AP!L12</f>
        <v>2070</v>
      </c>
      <c r="D246">
        <f>PEM!Q246</f>
        <v>2070</v>
      </c>
      <c r="E246" s="14">
        <f t="shared" si="20"/>
        <v>0</v>
      </c>
      <c r="G246" s="2">
        <v>9</v>
      </c>
      <c r="H246">
        <f>AP!M12</f>
        <v>18.29</v>
      </c>
      <c r="I246">
        <f>PEM!R246</f>
        <v>18.350384999999999</v>
      </c>
      <c r="J246" s="14">
        <f t="shared" si="21"/>
        <v>3.2906666535879293E-3</v>
      </c>
    </row>
    <row r="247" spans="2:10" x14ac:dyDescent="0.25">
      <c r="B247" s="2">
        <v>10</v>
      </c>
      <c r="C247">
        <f>AP!L13</f>
        <v>2066.2999999999993</v>
      </c>
      <c r="D247">
        <f>PEM!Q247</f>
        <v>2066.2999999999993</v>
      </c>
      <c r="E247" s="14">
        <f t="shared" si="20"/>
        <v>0</v>
      </c>
      <c r="G247" s="2">
        <v>10</v>
      </c>
      <c r="H247">
        <f>AP!M13</f>
        <v>18.649999999999999</v>
      </c>
      <c r="I247">
        <f>PEM!R247</f>
        <v>18.2484</v>
      </c>
      <c r="J247" s="14">
        <f t="shared" si="21"/>
        <v>2.2007408868722649E-2</v>
      </c>
    </row>
    <row r="248" spans="2:10" x14ac:dyDescent="0.25">
      <c r="B248" s="2">
        <v>11</v>
      </c>
      <c r="C248">
        <f>AP!L14</f>
        <v>2021.21</v>
      </c>
      <c r="D248">
        <f>PEM!Q248</f>
        <v>2021.21</v>
      </c>
      <c r="E248" s="14">
        <f t="shared" si="20"/>
        <v>0</v>
      </c>
      <c r="G248" s="2">
        <v>11</v>
      </c>
      <c r="H248">
        <f>AP!M14</f>
        <v>18.739999999999998</v>
      </c>
      <c r="I248">
        <f>PEM!R248</f>
        <v>19.301658</v>
      </c>
      <c r="J248" s="14">
        <f t="shared" si="21"/>
        <v>2.9098950981309549E-2</v>
      </c>
    </row>
    <row r="249" spans="2:10" x14ac:dyDescent="0.25">
      <c r="B249" s="2">
        <v>12</v>
      </c>
      <c r="C249">
        <f>AP!L15</f>
        <v>2070</v>
      </c>
      <c r="D249">
        <f>PEM!Q249</f>
        <v>2070</v>
      </c>
      <c r="E249" s="14">
        <f t="shared" si="20"/>
        <v>0</v>
      </c>
      <c r="G249" s="2">
        <v>12</v>
      </c>
      <c r="H249">
        <f>AP!M15</f>
        <v>18.59</v>
      </c>
      <c r="I249">
        <f>PEM!R249</f>
        <v>17.663784</v>
      </c>
      <c r="J249" s="14">
        <f t="shared" si="21"/>
        <v>5.2435876706825681E-2</v>
      </c>
    </row>
    <row r="250" spans="2:10" x14ac:dyDescent="0.25">
      <c r="B250" s="2">
        <v>13</v>
      </c>
      <c r="C250">
        <f>AP!L16</f>
        <v>2070.0000000000005</v>
      </c>
      <c r="D250">
        <f>PEM!Q250</f>
        <v>2070</v>
      </c>
      <c r="E250" s="14">
        <f t="shared" si="20"/>
        <v>2.1968471057317107E-16</v>
      </c>
      <c r="G250" s="2">
        <v>13</v>
      </c>
      <c r="H250">
        <f>AP!M16</f>
        <v>18.27</v>
      </c>
      <c r="I250">
        <f>PEM!R250</f>
        <v>18.059615000000001</v>
      </c>
      <c r="J250" s="14">
        <f t="shared" si="21"/>
        <v>1.1649473147683309E-2</v>
      </c>
    </row>
    <row r="251" spans="2:10" x14ac:dyDescent="0.25">
      <c r="B251" s="2">
        <v>14</v>
      </c>
      <c r="C251">
        <f>AP!L17</f>
        <v>2020.9200000000003</v>
      </c>
      <c r="D251">
        <f>PEM!Q251</f>
        <v>2020.9200000000003</v>
      </c>
      <c r="E251" s="14">
        <f t="shared" si="20"/>
        <v>0</v>
      </c>
      <c r="G251" s="2">
        <v>14</v>
      </c>
      <c r="H251">
        <f>AP!M17</f>
        <v>18.62</v>
      </c>
      <c r="I251">
        <f>PEM!R251</f>
        <v>18.25395</v>
      </c>
      <c r="J251" s="14">
        <f t="shared" si="21"/>
        <v>2.0053193966237517E-2</v>
      </c>
    </row>
    <row r="252" spans="2:10" x14ac:dyDescent="0.25">
      <c r="B252" s="2">
        <v>15</v>
      </c>
      <c r="C252">
        <f>AP!L18</f>
        <v>1960.0299999999997</v>
      </c>
      <c r="D252">
        <f>PEM!Q252</f>
        <v>1960.0299999999997</v>
      </c>
      <c r="E252" s="14">
        <f t="shared" si="20"/>
        <v>0</v>
      </c>
      <c r="G252" s="2">
        <v>15</v>
      </c>
      <c r="H252">
        <f>AP!M18</f>
        <v>18.63</v>
      </c>
      <c r="I252">
        <f>PEM!R252</f>
        <v>18.662800000000001</v>
      </c>
      <c r="J252" s="14">
        <f t="shared" si="21"/>
        <v>1.7575069121461794E-3</v>
      </c>
    </row>
    <row r="253" spans="2:10" x14ac:dyDescent="0.25">
      <c r="B253" s="2">
        <v>16</v>
      </c>
      <c r="C253">
        <f>AP!L19</f>
        <v>2035.7299999999998</v>
      </c>
      <c r="D253">
        <f>PEM!Q253</f>
        <v>2035.7299999999998</v>
      </c>
      <c r="E253" s="14">
        <f t="shared" si="20"/>
        <v>0</v>
      </c>
      <c r="G253" s="2">
        <v>16</v>
      </c>
      <c r="H253">
        <f>AP!M19</f>
        <v>18.46</v>
      </c>
      <c r="I253">
        <f>PEM!R253</f>
        <v>17.656400000000001</v>
      </c>
      <c r="J253" s="14">
        <f t="shared" si="21"/>
        <v>4.5513241657415972E-2</v>
      </c>
    </row>
    <row r="254" spans="2:10" x14ac:dyDescent="0.25">
      <c r="B254" s="2">
        <v>17</v>
      </c>
      <c r="C254">
        <f>AP!L20</f>
        <v>2070</v>
      </c>
      <c r="D254">
        <f>PEM!Q254</f>
        <v>2070</v>
      </c>
      <c r="E254" s="14">
        <f t="shared" si="20"/>
        <v>0</v>
      </c>
      <c r="G254" s="2">
        <v>17</v>
      </c>
      <c r="H254">
        <f>AP!M20</f>
        <v>18.600000000000001</v>
      </c>
      <c r="I254">
        <f>PEM!R254</f>
        <v>18.74605</v>
      </c>
      <c r="J254" s="14">
        <f t="shared" si="21"/>
        <v>7.79097463198908E-3</v>
      </c>
    </row>
    <row r="255" spans="2:10" x14ac:dyDescent="0.25">
      <c r="B255" s="2">
        <v>18</v>
      </c>
      <c r="C255">
        <f>AP!L21</f>
        <v>1982.6499999999996</v>
      </c>
      <c r="D255">
        <f>PEM!Q255</f>
        <v>1982.6499999999996</v>
      </c>
      <c r="E255" s="14">
        <f t="shared" si="20"/>
        <v>0</v>
      </c>
      <c r="G255" s="2">
        <v>18</v>
      </c>
      <c r="H255">
        <f>AP!M21</f>
        <v>19.28</v>
      </c>
      <c r="I255">
        <f>PEM!R255</f>
        <v>20.083079999999999</v>
      </c>
      <c r="J255" s="14">
        <f t="shared" si="21"/>
        <v>3.9987890303678414E-2</v>
      </c>
    </row>
    <row r="256" spans="2:10" x14ac:dyDescent="0.25">
      <c r="B256" s="2">
        <v>19</v>
      </c>
      <c r="C256">
        <f>AP!L22</f>
        <v>2070</v>
      </c>
      <c r="D256">
        <f>PEM!Q256</f>
        <v>2070</v>
      </c>
      <c r="E256" s="14">
        <f t="shared" si="20"/>
        <v>0</v>
      </c>
      <c r="G256" s="2">
        <v>19</v>
      </c>
      <c r="H256">
        <f>AP!M22</f>
        <v>19</v>
      </c>
      <c r="I256">
        <f>PEM!R256</f>
        <v>19.101240000000001</v>
      </c>
      <c r="J256" s="14">
        <f t="shared" si="21"/>
        <v>5.3001794647887079E-3</v>
      </c>
    </row>
    <row r="257" spans="2:13" x14ac:dyDescent="0.25">
      <c r="B257" s="2">
        <v>20</v>
      </c>
      <c r="C257">
        <f>AP!L23</f>
        <v>2070</v>
      </c>
      <c r="D257">
        <f>PEM!Q257</f>
        <v>2070</v>
      </c>
      <c r="E257" s="14">
        <f t="shared" si="20"/>
        <v>0</v>
      </c>
      <c r="G257" s="2">
        <v>20</v>
      </c>
      <c r="H257">
        <f>AP!M23</f>
        <v>18.190000000000001</v>
      </c>
      <c r="I257">
        <f>PEM!R257</f>
        <v>17.800699999999999</v>
      </c>
      <c r="J257" s="14">
        <f t="shared" si="21"/>
        <v>2.1869926463566166E-2</v>
      </c>
    </row>
    <row r="258" spans="2:13" x14ac:dyDescent="0.25">
      <c r="B258" s="2">
        <v>21</v>
      </c>
      <c r="C258">
        <f>AP!L24</f>
        <v>1937.8300000000002</v>
      </c>
      <c r="D258">
        <f>PEM!Q258</f>
        <v>1937.8300000000002</v>
      </c>
      <c r="E258" s="14">
        <f t="shared" si="20"/>
        <v>0</v>
      </c>
      <c r="G258" s="2">
        <v>21</v>
      </c>
      <c r="H258">
        <f>AP!M24</f>
        <v>18.55</v>
      </c>
      <c r="I258">
        <f>PEM!R258</f>
        <v>19.006395000000001</v>
      </c>
      <c r="J258" s="14">
        <f t="shared" si="21"/>
        <v>2.4012707301937088E-2</v>
      </c>
    </row>
    <row r="259" spans="2:13" x14ac:dyDescent="0.25">
      <c r="B259" s="2">
        <v>22</v>
      </c>
      <c r="C259">
        <f>AP!L25</f>
        <v>1831.0100000000002</v>
      </c>
      <c r="D259">
        <f>PEM!Q259</f>
        <v>1831.0100000000002</v>
      </c>
      <c r="E259" s="14">
        <f t="shared" si="20"/>
        <v>0</v>
      </c>
      <c r="G259" s="2">
        <v>22</v>
      </c>
      <c r="H259">
        <f>AP!M25</f>
        <v>18.28</v>
      </c>
      <c r="I259">
        <f>PEM!R259</f>
        <v>18.446451</v>
      </c>
      <c r="J259" s="14">
        <f t="shared" si="21"/>
        <v>9.0234701515212092E-3</v>
      </c>
    </row>
    <row r="260" spans="2:13" x14ac:dyDescent="0.25">
      <c r="B260" s="2">
        <v>23</v>
      </c>
      <c r="C260">
        <f>AP!L26</f>
        <v>1531.69</v>
      </c>
      <c r="D260">
        <f>PEM!Q260</f>
        <v>1531.69</v>
      </c>
      <c r="E260" s="14">
        <f t="shared" si="20"/>
        <v>0</v>
      </c>
      <c r="G260" s="2">
        <v>23</v>
      </c>
      <c r="H260">
        <f>AP!M26</f>
        <v>18.47</v>
      </c>
      <c r="I260">
        <f>PEM!R260</f>
        <v>18.604782</v>
      </c>
      <c r="J260" s="14">
        <f t="shared" si="21"/>
        <v>7.2444815531835464E-3</v>
      </c>
    </row>
    <row r="261" spans="2:13" x14ac:dyDescent="0.25">
      <c r="B261" s="2">
        <v>24</v>
      </c>
      <c r="C261">
        <f>AP!L27</f>
        <v>1541.82</v>
      </c>
      <c r="D261">
        <f>PEM!Q261</f>
        <v>1541.82</v>
      </c>
      <c r="E261" s="14">
        <f t="shared" si="20"/>
        <v>0</v>
      </c>
      <c r="G261" s="2">
        <v>24</v>
      </c>
      <c r="H261">
        <f>AP!M27</f>
        <v>15.85</v>
      </c>
      <c r="I261">
        <f>PEM!R261</f>
        <v>15.227395</v>
      </c>
      <c r="J261" s="14">
        <f>(ABS(H261-I261)/I261)</f>
        <v>4.0887164219487321E-2</v>
      </c>
    </row>
    <row r="262" spans="2:13" x14ac:dyDescent="0.25">
      <c r="B262" s="18" t="s">
        <v>15</v>
      </c>
      <c r="C262" s="18"/>
      <c r="D262" s="18"/>
      <c r="E262" s="14">
        <f>AVERAGE(E238:E261)</f>
        <v>9.1535296072154616E-18</v>
      </c>
      <c r="G262" s="18" t="s">
        <v>15</v>
      </c>
      <c r="H262" s="18"/>
      <c r="I262" s="18"/>
      <c r="J262" s="14">
        <f>AVERAGE(J238:J261)</f>
        <v>2.8100142529685124E-2</v>
      </c>
    </row>
    <row r="263" spans="2:13" x14ac:dyDescent="0.25">
      <c r="B263" s="1" t="s">
        <v>7</v>
      </c>
      <c r="C263" s="12" t="s">
        <v>8</v>
      </c>
      <c r="D263" s="12" t="s">
        <v>9</v>
      </c>
      <c r="E263" s="12" t="s">
        <v>10</v>
      </c>
      <c r="G263" s="1" t="s">
        <v>7</v>
      </c>
      <c r="H263" s="12" t="s">
        <v>11</v>
      </c>
      <c r="I263" s="12" t="s">
        <v>12</v>
      </c>
      <c r="J263" s="12" t="s">
        <v>10</v>
      </c>
      <c r="L263" s="12" t="s">
        <v>13</v>
      </c>
      <c r="M263" s="13">
        <f>AP!$P$3</f>
        <v>614750.07298033102</v>
      </c>
    </row>
    <row r="264" spans="2:13" x14ac:dyDescent="0.25">
      <c r="B264" s="2">
        <v>1</v>
      </c>
      <c r="C264">
        <f>AP!L4</f>
        <v>1347.0900000000001</v>
      </c>
      <c r="D264">
        <f>PEM!Q264</f>
        <v>1347.0900000000001</v>
      </c>
      <c r="E264" s="14">
        <f>(ABS(C264-D264)/D264)</f>
        <v>0</v>
      </c>
      <c r="G264" s="2">
        <v>1</v>
      </c>
      <c r="H264">
        <f>AP!M4</f>
        <v>18.86</v>
      </c>
      <c r="I264">
        <f>PEM!R264</f>
        <v>21.282779999999999</v>
      </c>
      <c r="J264" s="14">
        <f>(ABS(H264-I264)/I264)</f>
        <v>0.11383757197133079</v>
      </c>
      <c r="L264" s="12" t="s">
        <v>14</v>
      </c>
      <c r="M264" s="13">
        <f>PEM!U263</f>
        <v>612788.55452594103</v>
      </c>
    </row>
    <row r="265" spans="2:13" x14ac:dyDescent="0.25">
      <c r="B265" s="2">
        <v>2</v>
      </c>
      <c r="C265">
        <f>AP!L5</f>
        <v>1273.4999999999995</v>
      </c>
      <c r="D265">
        <f>PEM!Q265</f>
        <v>1273.4999999999995</v>
      </c>
      <c r="E265" s="14">
        <f t="shared" ref="E265:E287" si="22">(ABS(C265-D265)/D265)</f>
        <v>0</v>
      </c>
      <c r="G265" s="2">
        <v>2</v>
      </c>
      <c r="H265">
        <f>AP!M5</f>
        <v>18.48</v>
      </c>
      <c r="I265">
        <f>PEM!R265</f>
        <v>19.125299999999999</v>
      </c>
      <c r="J265" s="14">
        <f t="shared" ref="J265:J286" si="23">(ABS(H265-I265)/I265)</f>
        <v>3.374064720553397E-2</v>
      </c>
      <c r="L265" s="12" t="s">
        <v>10</v>
      </c>
      <c r="M265" s="14">
        <f>(ABS(M263-M264)/M264)</f>
        <v>3.2009711015367199E-3</v>
      </c>
    </row>
    <row r="266" spans="2:13" x14ac:dyDescent="0.25">
      <c r="B266" s="2">
        <v>3</v>
      </c>
      <c r="C266">
        <f>AP!L6</f>
        <v>1205.21</v>
      </c>
      <c r="D266">
        <f>PEM!Q266</f>
        <v>1205.21</v>
      </c>
      <c r="E266" s="14">
        <f t="shared" si="22"/>
        <v>0</v>
      </c>
      <c r="G266" s="2">
        <v>3</v>
      </c>
      <c r="H266">
        <f>AP!M6</f>
        <v>18.54</v>
      </c>
      <c r="I266">
        <f>PEM!R266</f>
        <v>17.850650000000002</v>
      </c>
      <c r="J266" s="14">
        <f t="shared" si="23"/>
        <v>3.8617641374403586E-2</v>
      </c>
    </row>
    <row r="267" spans="2:13" x14ac:dyDescent="0.25">
      <c r="B267" s="2">
        <v>4</v>
      </c>
      <c r="C267">
        <f>AP!L7</f>
        <v>1175.2100000000003</v>
      </c>
      <c r="D267">
        <f>PEM!Q267</f>
        <v>1175.2100000000003</v>
      </c>
      <c r="E267" s="14">
        <f t="shared" si="22"/>
        <v>0</v>
      </c>
      <c r="G267" s="2">
        <v>4</v>
      </c>
      <c r="H267">
        <f>AP!M7</f>
        <v>18.43</v>
      </c>
      <c r="I267">
        <f>PEM!R267</f>
        <v>18.116892</v>
      </c>
      <c r="J267" s="14">
        <f t="shared" si="23"/>
        <v>1.728265532520698E-2</v>
      </c>
    </row>
    <row r="268" spans="2:13" x14ac:dyDescent="0.25">
      <c r="B268" s="2">
        <v>5</v>
      </c>
      <c r="C268">
        <f>AP!L8</f>
        <v>1184.45</v>
      </c>
      <c r="D268">
        <f>PEM!Q268</f>
        <v>1184.45</v>
      </c>
      <c r="E268" s="14">
        <f t="shared" si="22"/>
        <v>0</v>
      </c>
      <c r="G268" s="2">
        <v>5</v>
      </c>
      <c r="H268">
        <f>AP!M8</f>
        <v>18.690000000000001</v>
      </c>
      <c r="I268">
        <f>PEM!R268</f>
        <v>18.137319000000002</v>
      </c>
      <c r="J268" s="14">
        <f t="shared" si="23"/>
        <v>3.0472033931806555E-2</v>
      </c>
    </row>
    <row r="269" spans="2:13" x14ac:dyDescent="0.25">
      <c r="B269" s="2">
        <v>6</v>
      </c>
      <c r="C269">
        <f>AP!L9</f>
        <v>1432.04</v>
      </c>
      <c r="D269">
        <f>PEM!Q269</f>
        <v>1432.04</v>
      </c>
      <c r="E269" s="14">
        <f t="shared" si="22"/>
        <v>0</v>
      </c>
      <c r="G269" s="2">
        <v>6</v>
      </c>
      <c r="H269">
        <f>AP!M9</f>
        <v>16.190000000000001</v>
      </c>
      <c r="I269">
        <f>PEM!R269</f>
        <v>15.490205</v>
      </c>
      <c r="J269" s="14">
        <f t="shared" si="23"/>
        <v>4.517661322106465E-2</v>
      </c>
    </row>
    <row r="270" spans="2:13" x14ac:dyDescent="0.25">
      <c r="B270" s="2">
        <v>7</v>
      </c>
      <c r="C270">
        <f>AP!L10</f>
        <v>1557.4500000000007</v>
      </c>
      <c r="D270">
        <f>PEM!Q270</f>
        <v>1557.4500000000007</v>
      </c>
      <c r="E270" s="14">
        <f t="shared" si="22"/>
        <v>0</v>
      </c>
      <c r="G270" s="2">
        <v>7</v>
      </c>
      <c r="H270">
        <f>AP!M10</f>
        <v>18.559999999999999</v>
      </c>
      <c r="I270">
        <f>PEM!R270</f>
        <v>18.007328999999999</v>
      </c>
      <c r="J270" s="14">
        <f t="shared" si="23"/>
        <v>3.0691447909903805E-2</v>
      </c>
    </row>
    <row r="271" spans="2:13" x14ac:dyDescent="0.25">
      <c r="B271" s="2">
        <v>8</v>
      </c>
      <c r="C271">
        <f>AP!L11</f>
        <v>1858.9900000000002</v>
      </c>
      <c r="D271">
        <f>PEM!Q271</f>
        <v>1858.9900000000002</v>
      </c>
      <c r="E271" s="14">
        <f t="shared" si="22"/>
        <v>0</v>
      </c>
      <c r="G271" s="2">
        <v>8</v>
      </c>
      <c r="H271">
        <f>AP!M11</f>
        <v>18.43</v>
      </c>
      <c r="I271">
        <f>PEM!R271</f>
        <v>17.949750000000002</v>
      </c>
      <c r="J271" s="14">
        <f t="shared" si="23"/>
        <v>2.6755247287566571E-2</v>
      </c>
    </row>
    <row r="272" spans="2:13" x14ac:dyDescent="0.25">
      <c r="B272" s="2">
        <v>9</v>
      </c>
      <c r="C272">
        <f>AP!L12</f>
        <v>2070</v>
      </c>
      <c r="D272">
        <f>PEM!Q272</f>
        <v>2070</v>
      </c>
      <c r="E272" s="14">
        <f t="shared" si="22"/>
        <v>0</v>
      </c>
      <c r="G272" s="2">
        <v>9</v>
      </c>
      <c r="H272">
        <f>AP!M12</f>
        <v>18.29</v>
      </c>
      <c r="I272">
        <f>PEM!R272</f>
        <v>18.409092000000001</v>
      </c>
      <c r="J272" s="14">
        <f t="shared" si="23"/>
        <v>6.469194678368817E-3</v>
      </c>
    </row>
    <row r="273" spans="2:10" x14ac:dyDescent="0.25">
      <c r="B273" s="2">
        <v>10</v>
      </c>
      <c r="C273">
        <f>AP!L13</f>
        <v>2066.2999999999993</v>
      </c>
      <c r="D273">
        <f>PEM!Q273</f>
        <v>2066.2999999999993</v>
      </c>
      <c r="E273" s="14">
        <f t="shared" si="22"/>
        <v>0</v>
      </c>
      <c r="G273" s="2">
        <v>10</v>
      </c>
      <c r="H273">
        <f>AP!M13</f>
        <v>18.649999999999999</v>
      </c>
      <c r="I273">
        <f>PEM!R273</f>
        <v>18.79045</v>
      </c>
      <c r="J273" s="14">
        <f t="shared" si="23"/>
        <v>7.4745415889455177E-3</v>
      </c>
    </row>
    <row r="274" spans="2:10" x14ac:dyDescent="0.25">
      <c r="B274" s="2">
        <v>11</v>
      </c>
      <c r="C274">
        <f>AP!L14</f>
        <v>2021.21</v>
      </c>
      <c r="D274">
        <f>PEM!Q274</f>
        <v>2021.21</v>
      </c>
      <c r="E274" s="14">
        <f t="shared" si="22"/>
        <v>0</v>
      </c>
      <c r="G274" s="2">
        <v>11</v>
      </c>
      <c r="H274">
        <f>AP!M14</f>
        <v>18.739999999999998</v>
      </c>
      <c r="I274">
        <f>PEM!R274</f>
        <v>18.192900000000002</v>
      </c>
      <c r="J274" s="14">
        <f t="shared" si="23"/>
        <v>3.0072171011768151E-2</v>
      </c>
    </row>
    <row r="275" spans="2:10" x14ac:dyDescent="0.25">
      <c r="B275" s="2">
        <v>12</v>
      </c>
      <c r="C275">
        <f>AP!L15</f>
        <v>2070</v>
      </c>
      <c r="D275">
        <f>PEM!Q275</f>
        <v>2070</v>
      </c>
      <c r="E275" s="14">
        <f t="shared" si="22"/>
        <v>0</v>
      </c>
      <c r="G275" s="2">
        <v>12</v>
      </c>
      <c r="H275">
        <f>AP!M15</f>
        <v>18.59</v>
      </c>
      <c r="I275">
        <f>PEM!R275</f>
        <v>18.89405</v>
      </c>
      <c r="J275" s="14">
        <f t="shared" si="23"/>
        <v>1.6092367703059968E-2</v>
      </c>
    </row>
    <row r="276" spans="2:10" x14ac:dyDescent="0.25">
      <c r="B276" s="2">
        <v>13</v>
      </c>
      <c r="C276">
        <f>AP!L16</f>
        <v>2070.0000000000005</v>
      </c>
      <c r="D276">
        <f>PEM!Q276</f>
        <v>2070</v>
      </c>
      <c r="E276" s="14">
        <f t="shared" si="22"/>
        <v>2.1968471057317107E-16</v>
      </c>
      <c r="G276" s="2">
        <v>13</v>
      </c>
      <c r="H276">
        <f>AP!M16</f>
        <v>18.27</v>
      </c>
      <c r="I276">
        <f>PEM!R276</f>
        <v>18.115200000000002</v>
      </c>
      <c r="J276" s="14">
        <f t="shared" si="23"/>
        <v>8.5453100158981426E-3</v>
      </c>
    </row>
    <row r="277" spans="2:10" x14ac:dyDescent="0.25">
      <c r="B277" s="2">
        <v>14</v>
      </c>
      <c r="C277">
        <f>AP!L17</f>
        <v>2020.9200000000003</v>
      </c>
      <c r="D277">
        <f>PEM!Q277</f>
        <v>2020.9200000000003</v>
      </c>
      <c r="E277" s="14">
        <f t="shared" si="22"/>
        <v>0</v>
      </c>
      <c r="G277" s="2">
        <v>14</v>
      </c>
      <c r="H277">
        <f>AP!M17</f>
        <v>18.62</v>
      </c>
      <c r="I277">
        <f>PEM!R277</f>
        <v>18.063500000000001</v>
      </c>
      <c r="J277" s="14">
        <f t="shared" si="23"/>
        <v>3.0807982949040868E-2</v>
      </c>
    </row>
    <row r="278" spans="2:10" x14ac:dyDescent="0.25">
      <c r="B278" s="2">
        <v>15</v>
      </c>
      <c r="C278">
        <f>AP!L18</f>
        <v>1960.0299999999997</v>
      </c>
      <c r="D278">
        <f>PEM!Q278</f>
        <v>1960.0299999999997</v>
      </c>
      <c r="E278" s="14">
        <f t="shared" si="22"/>
        <v>0</v>
      </c>
      <c r="G278" s="2">
        <v>15</v>
      </c>
      <c r="H278">
        <f>AP!M18</f>
        <v>18.63</v>
      </c>
      <c r="I278">
        <f>PEM!R278</f>
        <v>18.238308</v>
      </c>
      <c r="J278" s="14">
        <f t="shared" si="23"/>
        <v>2.1476334317854433E-2</v>
      </c>
    </row>
    <row r="279" spans="2:10" x14ac:dyDescent="0.25">
      <c r="B279" s="2">
        <v>16</v>
      </c>
      <c r="C279">
        <f>AP!L19</f>
        <v>2035.7299999999998</v>
      </c>
      <c r="D279">
        <f>PEM!Q279</f>
        <v>2035.7299999999998</v>
      </c>
      <c r="E279" s="14">
        <f t="shared" si="22"/>
        <v>0</v>
      </c>
      <c r="G279" s="2">
        <v>16</v>
      </c>
      <c r="H279">
        <f>AP!M19</f>
        <v>18.46</v>
      </c>
      <c r="I279">
        <f>PEM!R279</f>
        <v>18.890350000000002</v>
      </c>
      <c r="J279" s="14">
        <f t="shared" si="23"/>
        <v>2.2781473080170596E-2</v>
      </c>
    </row>
    <row r="280" spans="2:10" x14ac:dyDescent="0.25">
      <c r="B280" s="2">
        <v>17</v>
      </c>
      <c r="C280">
        <f>AP!L20</f>
        <v>2070</v>
      </c>
      <c r="D280">
        <f>PEM!Q280</f>
        <v>2070</v>
      </c>
      <c r="E280" s="14">
        <f t="shared" si="22"/>
        <v>0</v>
      </c>
      <c r="G280" s="2">
        <v>17</v>
      </c>
      <c r="H280">
        <f>AP!M20</f>
        <v>18.600000000000001</v>
      </c>
      <c r="I280">
        <f>PEM!R280</f>
        <v>19.192094999999998</v>
      </c>
      <c r="J280" s="14">
        <f t="shared" si="23"/>
        <v>3.0850983178230255E-2</v>
      </c>
    </row>
    <row r="281" spans="2:10" x14ac:dyDescent="0.25">
      <c r="B281" s="2">
        <v>18</v>
      </c>
      <c r="C281">
        <f>AP!L21</f>
        <v>1982.6499999999996</v>
      </c>
      <c r="D281">
        <f>PEM!Q281</f>
        <v>1982.6499999999996</v>
      </c>
      <c r="E281" s="14">
        <f t="shared" si="22"/>
        <v>0</v>
      </c>
      <c r="G281" s="2">
        <v>18</v>
      </c>
      <c r="H281">
        <f>AP!M21</f>
        <v>19.28</v>
      </c>
      <c r="I281">
        <f>PEM!R281</f>
        <v>20.36168</v>
      </c>
      <c r="J281" s="14">
        <f t="shared" si="23"/>
        <v>5.3123317918757129E-2</v>
      </c>
    </row>
    <row r="282" spans="2:10" x14ac:dyDescent="0.25">
      <c r="B282" s="2">
        <v>19</v>
      </c>
      <c r="C282">
        <f>AP!L22</f>
        <v>2070</v>
      </c>
      <c r="D282">
        <f>PEM!Q282</f>
        <v>2070</v>
      </c>
      <c r="E282" s="14">
        <f t="shared" si="22"/>
        <v>0</v>
      </c>
      <c r="G282" s="2">
        <v>19</v>
      </c>
      <c r="H282">
        <f>AP!M22</f>
        <v>19</v>
      </c>
      <c r="I282">
        <f>PEM!R282</f>
        <v>19.10201</v>
      </c>
      <c r="J282" s="14">
        <f t="shared" si="23"/>
        <v>5.340275709205468E-3</v>
      </c>
    </row>
    <row r="283" spans="2:10" x14ac:dyDescent="0.25">
      <c r="B283" s="2">
        <v>20</v>
      </c>
      <c r="C283">
        <f>AP!L23</f>
        <v>2070</v>
      </c>
      <c r="D283">
        <f>PEM!Q283</f>
        <v>2070</v>
      </c>
      <c r="E283" s="14">
        <f t="shared" si="22"/>
        <v>0</v>
      </c>
      <c r="G283" s="2">
        <v>20</v>
      </c>
      <c r="H283">
        <f>AP!M23</f>
        <v>18.190000000000001</v>
      </c>
      <c r="I283">
        <f>PEM!R283</f>
        <v>17.945</v>
      </c>
      <c r="J283" s="14">
        <f t="shared" si="23"/>
        <v>1.3652828085817833E-2</v>
      </c>
    </row>
    <row r="284" spans="2:10" x14ac:dyDescent="0.25">
      <c r="B284" s="2">
        <v>21</v>
      </c>
      <c r="C284">
        <f>AP!L24</f>
        <v>1937.8300000000002</v>
      </c>
      <c r="D284">
        <f>PEM!Q284</f>
        <v>1937.8300000000002</v>
      </c>
      <c r="E284" s="14">
        <f t="shared" si="22"/>
        <v>0</v>
      </c>
      <c r="G284" s="2">
        <v>21</v>
      </c>
      <c r="H284">
        <f>AP!M24</f>
        <v>18.55</v>
      </c>
      <c r="I284">
        <f>PEM!R284</f>
        <v>18.291678000000001</v>
      </c>
      <c r="J284" s="14">
        <f t="shared" si="23"/>
        <v>1.4122378493651578E-2</v>
      </c>
    </row>
    <row r="285" spans="2:10" x14ac:dyDescent="0.25">
      <c r="B285" s="2">
        <v>22</v>
      </c>
      <c r="C285">
        <f>AP!L25</f>
        <v>1831.0100000000002</v>
      </c>
      <c r="D285">
        <f>PEM!Q285</f>
        <v>1831.0100000000002</v>
      </c>
      <c r="E285" s="14">
        <f t="shared" si="22"/>
        <v>0</v>
      </c>
      <c r="G285" s="2">
        <v>22</v>
      </c>
      <c r="H285">
        <f>AP!M25</f>
        <v>18.28</v>
      </c>
      <c r="I285">
        <f>PEM!R285</f>
        <v>17.667249000000002</v>
      </c>
      <c r="J285" s="14">
        <f t="shared" si="23"/>
        <v>3.4682875641816067E-2</v>
      </c>
    </row>
    <row r="286" spans="2:10" x14ac:dyDescent="0.25">
      <c r="B286" s="2">
        <v>23</v>
      </c>
      <c r="C286">
        <f>AP!L26</f>
        <v>1531.69</v>
      </c>
      <c r="D286">
        <f>PEM!Q286</f>
        <v>1531.69</v>
      </c>
      <c r="E286" s="14">
        <f t="shared" si="22"/>
        <v>0</v>
      </c>
      <c r="G286" s="2">
        <v>23</v>
      </c>
      <c r="H286">
        <f>AP!M26</f>
        <v>18.47</v>
      </c>
      <c r="I286">
        <f>PEM!R286</f>
        <v>17.889500000000002</v>
      </c>
      <c r="J286" s="14">
        <f t="shared" si="23"/>
        <v>3.2449202045892682E-2</v>
      </c>
    </row>
    <row r="287" spans="2:10" x14ac:dyDescent="0.25">
      <c r="B287" s="2">
        <v>24</v>
      </c>
      <c r="C287">
        <f>AP!L27</f>
        <v>1541.82</v>
      </c>
      <c r="D287">
        <f>PEM!Q287</f>
        <v>1541.82</v>
      </c>
      <c r="E287" s="14">
        <f t="shared" si="22"/>
        <v>0</v>
      </c>
      <c r="G287" s="2">
        <v>24</v>
      </c>
      <c r="H287">
        <f>AP!M27</f>
        <v>15.85</v>
      </c>
      <c r="I287">
        <f>PEM!R287</f>
        <v>15.380376</v>
      </c>
      <c r="J287" s="14">
        <f>(ABS(H287-I287)/I287)</f>
        <v>3.0533973941859392E-2</v>
      </c>
    </row>
    <row r="288" spans="2:10" x14ac:dyDescent="0.25">
      <c r="B288" s="18" t="s">
        <v>15</v>
      </c>
      <c r="C288" s="18"/>
      <c r="D288" s="18"/>
      <c r="E288" s="14">
        <f>AVERAGE(E264:E287)</f>
        <v>9.1535296072154616E-18</v>
      </c>
      <c r="G288" s="18" t="s">
        <v>15</v>
      </c>
      <c r="H288" s="18"/>
      <c r="I288" s="18"/>
      <c r="J288" s="14">
        <f>AVERAGE(J264:J287)</f>
        <v>2.8960377857798075E-2</v>
      </c>
    </row>
    <row r="289" spans="2:13" x14ac:dyDescent="0.25">
      <c r="B289" s="1" t="s">
        <v>7</v>
      </c>
      <c r="C289" s="12" t="s">
        <v>8</v>
      </c>
      <c r="D289" s="12" t="s">
        <v>9</v>
      </c>
      <c r="E289" s="12" t="s">
        <v>10</v>
      </c>
      <c r="G289" s="1" t="s">
        <v>7</v>
      </c>
      <c r="H289" s="12" t="s">
        <v>11</v>
      </c>
      <c r="I289" s="12" t="s">
        <v>12</v>
      </c>
      <c r="J289" s="12" t="s">
        <v>10</v>
      </c>
      <c r="L289" s="12" t="s">
        <v>13</v>
      </c>
      <c r="M289" s="13">
        <f>AP!$P$3</f>
        <v>614750.07298033102</v>
      </c>
    </row>
    <row r="290" spans="2:13" x14ac:dyDescent="0.25">
      <c r="B290" s="2">
        <v>1</v>
      </c>
      <c r="C290">
        <f>AP!L4</f>
        <v>1347.0900000000001</v>
      </c>
      <c r="D290">
        <f>PEM!Q290</f>
        <v>1347.0900000000001</v>
      </c>
      <c r="E290" s="14">
        <f>(ABS(C290-D290)/D290)</f>
        <v>0</v>
      </c>
      <c r="G290" s="2">
        <v>1</v>
      </c>
      <c r="H290">
        <f>AP!M4</f>
        <v>18.86</v>
      </c>
      <c r="I290">
        <f>PEM!R290</f>
        <v>21.471</v>
      </c>
      <c r="J290" s="14">
        <f>(ABS(H290-I290)/I290)</f>
        <v>0.12160588701038613</v>
      </c>
      <c r="L290" s="12" t="s">
        <v>14</v>
      </c>
      <c r="M290" s="13">
        <f>PEM!U289</f>
        <v>609240.85968264099</v>
      </c>
    </row>
    <row r="291" spans="2:13" x14ac:dyDescent="0.25">
      <c r="B291" s="2">
        <v>2</v>
      </c>
      <c r="C291">
        <f>AP!L5</f>
        <v>1273.4999999999995</v>
      </c>
      <c r="D291">
        <f>PEM!Q291</f>
        <v>1273.4999999999995</v>
      </c>
      <c r="E291" s="14">
        <f t="shared" ref="E291:E313" si="24">(ABS(C291-D291)/D291)</f>
        <v>0</v>
      </c>
      <c r="G291" s="2">
        <v>2</v>
      </c>
      <c r="H291">
        <f>AP!M5</f>
        <v>18.48</v>
      </c>
      <c r="I291">
        <f>PEM!R291</f>
        <v>18.324249999999999</v>
      </c>
      <c r="J291" s="14">
        <f t="shared" ref="J291:J312" si="25">(ABS(H291-I291)/I291)</f>
        <v>8.4996657434820624E-3</v>
      </c>
      <c r="L291" s="12" t="s">
        <v>10</v>
      </c>
      <c r="M291" s="14">
        <f>(ABS(M289-M290)/M290)</f>
        <v>9.0427508433361323E-3</v>
      </c>
    </row>
    <row r="292" spans="2:13" x14ac:dyDescent="0.25">
      <c r="B292" s="2">
        <v>3</v>
      </c>
      <c r="C292">
        <f>AP!L6</f>
        <v>1205.21</v>
      </c>
      <c r="D292">
        <f>PEM!Q292</f>
        <v>1205.21</v>
      </c>
      <c r="E292" s="14">
        <f t="shared" si="24"/>
        <v>0</v>
      </c>
      <c r="G292" s="2">
        <v>3</v>
      </c>
      <c r="H292">
        <f>AP!M6</f>
        <v>18.54</v>
      </c>
      <c r="I292">
        <f>PEM!R292</f>
        <v>17.86356</v>
      </c>
      <c r="J292" s="14">
        <f t="shared" si="25"/>
        <v>3.7867032103343315E-2</v>
      </c>
    </row>
    <row r="293" spans="2:13" x14ac:dyDescent="0.25">
      <c r="B293" s="2">
        <v>4</v>
      </c>
      <c r="C293">
        <f>AP!L7</f>
        <v>1175.2100000000003</v>
      </c>
      <c r="D293">
        <f>PEM!Q293</f>
        <v>1175.2100000000003</v>
      </c>
      <c r="E293" s="14">
        <f t="shared" si="24"/>
        <v>0</v>
      </c>
      <c r="G293" s="2">
        <v>4</v>
      </c>
      <c r="H293">
        <f>AP!M7</f>
        <v>18.43</v>
      </c>
      <c r="I293">
        <f>PEM!R293</f>
        <v>19.158669</v>
      </c>
      <c r="J293" s="14">
        <f t="shared" si="25"/>
        <v>3.8033383216756866E-2</v>
      </c>
    </row>
    <row r="294" spans="2:13" x14ac:dyDescent="0.25">
      <c r="B294" s="2">
        <v>5</v>
      </c>
      <c r="C294">
        <f>AP!L8</f>
        <v>1184.45</v>
      </c>
      <c r="D294">
        <f>PEM!Q294</f>
        <v>1184.45</v>
      </c>
      <c r="E294" s="14">
        <f t="shared" si="24"/>
        <v>0</v>
      </c>
      <c r="G294" s="2">
        <v>5</v>
      </c>
      <c r="H294">
        <f>AP!M8</f>
        <v>18.690000000000001</v>
      </c>
      <c r="I294">
        <f>PEM!R294</f>
        <v>17.957225999999999</v>
      </c>
      <c r="J294" s="14">
        <f t="shared" si="25"/>
        <v>4.0806636838006199E-2</v>
      </c>
    </row>
    <row r="295" spans="2:13" x14ac:dyDescent="0.25">
      <c r="B295" s="2">
        <v>6</v>
      </c>
      <c r="C295">
        <f>AP!L9</f>
        <v>1432.04</v>
      </c>
      <c r="D295">
        <f>PEM!Q295</f>
        <v>1432.04</v>
      </c>
      <c r="E295" s="14">
        <f t="shared" si="24"/>
        <v>0</v>
      </c>
      <c r="G295" s="2">
        <v>6</v>
      </c>
      <c r="H295">
        <f>AP!M9</f>
        <v>16.190000000000001</v>
      </c>
      <c r="I295">
        <f>PEM!R295</f>
        <v>15.458088</v>
      </c>
      <c r="J295" s="14">
        <f t="shared" si="25"/>
        <v>4.7348158452714284E-2</v>
      </c>
    </row>
    <row r="296" spans="2:13" x14ac:dyDescent="0.25">
      <c r="B296" s="2">
        <v>7</v>
      </c>
      <c r="C296">
        <f>AP!L10</f>
        <v>1557.4500000000007</v>
      </c>
      <c r="D296">
        <f>PEM!Q296</f>
        <v>1557.4500000000007</v>
      </c>
      <c r="E296" s="14">
        <f t="shared" si="24"/>
        <v>0</v>
      </c>
      <c r="G296" s="2">
        <v>7</v>
      </c>
      <c r="H296">
        <f>AP!M10</f>
        <v>18.559999999999999</v>
      </c>
      <c r="I296">
        <f>PEM!R296</f>
        <v>17.6157</v>
      </c>
      <c r="J296" s="14">
        <f t="shared" si="25"/>
        <v>5.3605590467594152E-2</v>
      </c>
    </row>
    <row r="297" spans="2:13" x14ac:dyDescent="0.25">
      <c r="B297" s="2">
        <v>8</v>
      </c>
      <c r="C297">
        <f>AP!L11</f>
        <v>1858.9900000000002</v>
      </c>
      <c r="D297">
        <f>PEM!Q297</f>
        <v>1858.9900000000002</v>
      </c>
      <c r="E297" s="14">
        <f t="shared" si="24"/>
        <v>0</v>
      </c>
      <c r="G297" s="2">
        <v>8</v>
      </c>
      <c r="H297">
        <f>AP!M11</f>
        <v>18.43</v>
      </c>
      <c r="I297">
        <f>PEM!R297</f>
        <v>18.385300000000001</v>
      </c>
      <c r="J297" s="14">
        <f t="shared" si="25"/>
        <v>2.4312902155525801E-3</v>
      </c>
    </row>
    <row r="298" spans="2:13" x14ac:dyDescent="0.25">
      <c r="B298" s="2">
        <v>9</v>
      </c>
      <c r="C298">
        <f>AP!L12</f>
        <v>2070</v>
      </c>
      <c r="D298">
        <f>PEM!Q298</f>
        <v>2070</v>
      </c>
      <c r="E298" s="14">
        <f t="shared" si="24"/>
        <v>0</v>
      </c>
      <c r="G298" s="2">
        <v>9</v>
      </c>
      <c r="H298">
        <f>AP!M12</f>
        <v>18.29</v>
      </c>
      <c r="I298">
        <f>PEM!R298</f>
        <v>18.375015000000001</v>
      </c>
      <c r="J298" s="14">
        <f t="shared" si="25"/>
        <v>4.626662889799113E-3</v>
      </c>
    </row>
    <row r="299" spans="2:13" x14ac:dyDescent="0.25">
      <c r="B299" s="2">
        <v>10</v>
      </c>
      <c r="C299">
        <f>AP!L13</f>
        <v>2066.2999999999993</v>
      </c>
      <c r="D299">
        <f>PEM!Q299</f>
        <v>2066.2999999999993</v>
      </c>
      <c r="E299" s="14">
        <f t="shared" si="24"/>
        <v>0</v>
      </c>
      <c r="G299" s="2">
        <v>10</v>
      </c>
      <c r="H299">
        <f>AP!M13</f>
        <v>18.649999999999999</v>
      </c>
      <c r="I299">
        <f>PEM!R299</f>
        <v>18.039059999999999</v>
      </c>
      <c r="J299" s="14">
        <f t="shared" si="25"/>
        <v>3.3867618379228151E-2</v>
      </c>
    </row>
    <row r="300" spans="2:13" x14ac:dyDescent="0.25">
      <c r="B300" s="2">
        <v>11</v>
      </c>
      <c r="C300">
        <f>AP!L14</f>
        <v>2021.21</v>
      </c>
      <c r="D300">
        <f>PEM!Q300</f>
        <v>2021.21</v>
      </c>
      <c r="E300" s="14">
        <f t="shared" si="24"/>
        <v>0</v>
      </c>
      <c r="G300" s="2">
        <v>11</v>
      </c>
      <c r="H300">
        <f>AP!M14</f>
        <v>18.739999999999998</v>
      </c>
      <c r="I300">
        <f>PEM!R300</f>
        <v>18.588799999999999</v>
      </c>
      <c r="J300" s="14">
        <f t="shared" si="25"/>
        <v>8.1339301084523662E-3</v>
      </c>
    </row>
    <row r="301" spans="2:13" x14ac:dyDescent="0.25">
      <c r="B301" s="2">
        <v>12</v>
      </c>
      <c r="C301">
        <f>AP!L15</f>
        <v>2070</v>
      </c>
      <c r="D301">
        <f>PEM!Q301</f>
        <v>2070</v>
      </c>
      <c r="E301" s="14">
        <f t="shared" si="24"/>
        <v>0</v>
      </c>
      <c r="G301" s="2">
        <v>12</v>
      </c>
      <c r="H301">
        <f>AP!M15</f>
        <v>18.59</v>
      </c>
      <c r="I301">
        <f>PEM!R301</f>
        <v>18.066752999999999</v>
      </c>
      <c r="J301" s="14">
        <f t="shared" si="25"/>
        <v>2.8961872672970145E-2</v>
      </c>
    </row>
    <row r="302" spans="2:13" x14ac:dyDescent="0.25">
      <c r="B302" s="2">
        <v>13</v>
      </c>
      <c r="C302">
        <f>AP!L16</f>
        <v>2070.0000000000005</v>
      </c>
      <c r="D302">
        <f>PEM!Q302</f>
        <v>2070</v>
      </c>
      <c r="E302" s="14">
        <f t="shared" si="24"/>
        <v>2.1968471057317107E-16</v>
      </c>
      <c r="G302" s="2">
        <v>13</v>
      </c>
      <c r="H302">
        <f>AP!M16</f>
        <v>18.27</v>
      </c>
      <c r="I302">
        <f>PEM!R302</f>
        <v>18.524049999999999</v>
      </c>
      <c r="J302" s="14">
        <f t="shared" si="25"/>
        <v>1.3714603447950068E-2</v>
      </c>
    </row>
    <row r="303" spans="2:13" x14ac:dyDescent="0.25">
      <c r="B303" s="2">
        <v>14</v>
      </c>
      <c r="C303">
        <f>AP!L17</f>
        <v>2020.9200000000003</v>
      </c>
      <c r="D303">
        <f>PEM!Q303</f>
        <v>2020.9200000000003</v>
      </c>
      <c r="E303" s="14">
        <f t="shared" si="24"/>
        <v>0</v>
      </c>
      <c r="G303" s="2">
        <v>14</v>
      </c>
      <c r="H303">
        <f>AP!M17</f>
        <v>18.62</v>
      </c>
      <c r="I303">
        <f>PEM!R303</f>
        <v>18.198450000000001</v>
      </c>
      <c r="J303" s="14">
        <f t="shared" si="25"/>
        <v>2.3164060675497082E-2</v>
      </c>
    </row>
    <row r="304" spans="2:13" x14ac:dyDescent="0.25">
      <c r="B304" s="2">
        <v>15</v>
      </c>
      <c r="C304">
        <f>AP!L18</f>
        <v>1960.0299999999997</v>
      </c>
      <c r="D304">
        <f>PEM!Q304</f>
        <v>1960.0299999999997</v>
      </c>
      <c r="E304" s="14">
        <f t="shared" si="24"/>
        <v>0</v>
      </c>
      <c r="G304" s="2">
        <v>15</v>
      </c>
      <c r="H304">
        <f>AP!M18</f>
        <v>18.63</v>
      </c>
      <c r="I304">
        <f>PEM!R304</f>
        <v>19.216235999999999</v>
      </c>
      <c r="J304" s="14">
        <f t="shared" si="25"/>
        <v>3.0507327241401469E-2</v>
      </c>
    </row>
    <row r="305" spans="2:13" x14ac:dyDescent="0.25">
      <c r="B305" s="2">
        <v>16</v>
      </c>
      <c r="C305">
        <f>AP!L19</f>
        <v>2035.7299999999998</v>
      </c>
      <c r="D305">
        <f>PEM!Q305</f>
        <v>2035.7299999999998</v>
      </c>
      <c r="E305" s="14">
        <f t="shared" si="24"/>
        <v>0</v>
      </c>
      <c r="G305" s="2">
        <v>16</v>
      </c>
      <c r="H305">
        <f>AP!M19</f>
        <v>18.46</v>
      </c>
      <c r="I305">
        <f>PEM!R305</f>
        <v>17.721350999999999</v>
      </c>
      <c r="J305" s="14">
        <f t="shared" si="25"/>
        <v>4.1681302966122755E-2</v>
      </c>
    </row>
    <row r="306" spans="2:13" x14ac:dyDescent="0.25">
      <c r="B306" s="2">
        <v>17</v>
      </c>
      <c r="C306">
        <f>AP!L20</f>
        <v>2070</v>
      </c>
      <c r="D306">
        <f>PEM!Q306</f>
        <v>2070</v>
      </c>
      <c r="E306" s="14">
        <f t="shared" si="24"/>
        <v>0</v>
      </c>
      <c r="G306" s="2">
        <v>17</v>
      </c>
      <c r="H306">
        <f>AP!M20</f>
        <v>18.600000000000001</v>
      </c>
      <c r="I306">
        <f>PEM!R306</f>
        <v>18.08745</v>
      </c>
      <c r="J306" s="14">
        <f t="shared" si="25"/>
        <v>2.8337327815695465E-2</v>
      </c>
    </row>
    <row r="307" spans="2:13" x14ac:dyDescent="0.25">
      <c r="B307" s="2">
        <v>18</v>
      </c>
      <c r="C307">
        <f>AP!L21</f>
        <v>1982.6499999999996</v>
      </c>
      <c r="D307">
        <f>PEM!Q307</f>
        <v>1982.6499999999996</v>
      </c>
      <c r="E307" s="14">
        <f t="shared" si="24"/>
        <v>0</v>
      </c>
      <c r="G307" s="2">
        <v>18</v>
      </c>
      <c r="H307">
        <f>AP!M21</f>
        <v>19.28</v>
      </c>
      <c r="I307">
        <f>PEM!R307</f>
        <v>19.629359999999998</v>
      </c>
      <c r="J307" s="14">
        <f t="shared" si="25"/>
        <v>1.7797829373958053E-2</v>
      </c>
    </row>
    <row r="308" spans="2:13" x14ac:dyDescent="0.25">
      <c r="B308" s="2">
        <v>19</v>
      </c>
      <c r="C308">
        <f>AP!L22</f>
        <v>2070</v>
      </c>
      <c r="D308">
        <f>PEM!Q308</f>
        <v>2070</v>
      </c>
      <c r="E308" s="14">
        <f t="shared" si="24"/>
        <v>0</v>
      </c>
      <c r="G308" s="2">
        <v>19</v>
      </c>
      <c r="H308">
        <f>AP!M22</f>
        <v>19</v>
      </c>
      <c r="I308">
        <f>PEM!R308</f>
        <v>18.577428000000001</v>
      </c>
      <c r="J308" s="14">
        <f t="shared" si="25"/>
        <v>2.2746528744452613E-2</v>
      </c>
    </row>
    <row r="309" spans="2:13" x14ac:dyDescent="0.25">
      <c r="B309" s="2">
        <v>20</v>
      </c>
      <c r="C309">
        <f>AP!L23</f>
        <v>2070</v>
      </c>
      <c r="D309">
        <f>PEM!Q309</f>
        <v>2070</v>
      </c>
      <c r="E309" s="14">
        <f t="shared" si="24"/>
        <v>0</v>
      </c>
      <c r="G309" s="2">
        <v>20</v>
      </c>
      <c r="H309">
        <f>AP!M23</f>
        <v>18.190000000000001</v>
      </c>
      <c r="I309">
        <f>PEM!R309</f>
        <v>17.909849999999999</v>
      </c>
      <c r="J309" s="14">
        <f t="shared" si="25"/>
        <v>1.5642230392772835E-2</v>
      </c>
    </row>
    <row r="310" spans="2:13" x14ac:dyDescent="0.25">
      <c r="B310" s="2">
        <v>21</v>
      </c>
      <c r="C310">
        <f>AP!L24</f>
        <v>1937.8300000000002</v>
      </c>
      <c r="D310">
        <f>PEM!Q310</f>
        <v>1937.8300000000002</v>
      </c>
      <c r="E310" s="14">
        <f t="shared" si="24"/>
        <v>0</v>
      </c>
      <c r="G310" s="2">
        <v>21</v>
      </c>
      <c r="H310">
        <f>AP!M24</f>
        <v>18.55</v>
      </c>
      <c r="I310">
        <f>PEM!R310</f>
        <v>18.892199999999999</v>
      </c>
      <c r="J310" s="14">
        <f t="shared" si="25"/>
        <v>1.8113295434094404E-2</v>
      </c>
    </row>
    <row r="311" spans="2:13" x14ac:dyDescent="0.25">
      <c r="B311" s="2">
        <v>22</v>
      </c>
      <c r="C311">
        <f>AP!L25</f>
        <v>1831.0100000000002</v>
      </c>
      <c r="D311">
        <f>PEM!Q311</f>
        <v>1831.0100000000002</v>
      </c>
      <c r="E311" s="14">
        <f t="shared" si="24"/>
        <v>0</v>
      </c>
      <c r="G311" s="2">
        <v>22</v>
      </c>
      <c r="H311">
        <f>AP!M25</f>
        <v>18.28</v>
      </c>
      <c r="I311">
        <f>PEM!R311</f>
        <v>18.248982000000002</v>
      </c>
      <c r="J311" s="14">
        <f t="shared" si="25"/>
        <v>1.6997112496466675E-3</v>
      </c>
    </row>
    <row r="312" spans="2:13" x14ac:dyDescent="0.25">
      <c r="B312" s="2">
        <v>23</v>
      </c>
      <c r="C312">
        <f>AP!L26</f>
        <v>1531.69</v>
      </c>
      <c r="D312">
        <f>PEM!Q312</f>
        <v>1531.69</v>
      </c>
      <c r="E312" s="14">
        <f t="shared" si="24"/>
        <v>0</v>
      </c>
      <c r="G312" s="2">
        <v>23</v>
      </c>
      <c r="H312">
        <f>AP!M26</f>
        <v>18.47</v>
      </c>
      <c r="I312">
        <f>PEM!R312</f>
        <v>18.353943000000001</v>
      </c>
      <c r="J312" s="14">
        <f t="shared" si="25"/>
        <v>6.3232734241355035E-3</v>
      </c>
    </row>
    <row r="313" spans="2:13" x14ac:dyDescent="0.25">
      <c r="B313" s="2">
        <v>24</v>
      </c>
      <c r="C313">
        <f>AP!L27</f>
        <v>1541.82</v>
      </c>
      <c r="D313">
        <f>PEM!Q313</f>
        <v>1541.82</v>
      </c>
      <c r="E313" s="14">
        <f t="shared" si="24"/>
        <v>0</v>
      </c>
      <c r="G313" s="2">
        <v>24</v>
      </c>
      <c r="H313">
        <f>AP!M27</f>
        <v>15.85</v>
      </c>
      <c r="I313">
        <f>PEM!R313</f>
        <v>15.29926</v>
      </c>
      <c r="J313" s="14">
        <f>(ABS(H313-I313)/I313)</f>
        <v>3.5997819502381116E-2</v>
      </c>
    </row>
    <row r="314" spans="2:13" x14ac:dyDescent="0.25">
      <c r="B314" s="18" t="s">
        <v>15</v>
      </c>
      <c r="C314" s="18"/>
      <c r="D314" s="18"/>
      <c r="E314" s="14">
        <f>AVERAGE(E290:E313)</f>
        <v>9.1535296072154616E-18</v>
      </c>
      <c r="G314" s="18" t="s">
        <v>15</v>
      </c>
      <c r="H314" s="18"/>
      <c r="I314" s="18"/>
      <c r="J314" s="14">
        <f>AVERAGE(J290:J313)</f>
        <v>2.8396376598599723E-2</v>
      </c>
    </row>
    <row r="315" spans="2:13" x14ac:dyDescent="0.25">
      <c r="B315" s="1" t="s">
        <v>7</v>
      </c>
      <c r="C315" s="12" t="s">
        <v>8</v>
      </c>
      <c r="D315" s="12" t="s">
        <v>9</v>
      </c>
      <c r="E315" s="12" t="s">
        <v>10</v>
      </c>
      <c r="G315" s="1" t="s">
        <v>7</v>
      </c>
      <c r="H315" s="12" t="s">
        <v>11</v>
      </c>
      <c r="I315" s="12" t="s">
        <v>12</v>
      </c>
      <c r="J315" s="12" t="s">
        <v>10</v>
      </c>
      <c r="L315" s="12" t="s">
        <v>13</v>
      </c>
      <c r="M315" s="13">
        <f>AP!$P$3</f>
        <v>614750.07298033102</v>
      </c>
    </row>
    <row r="316" spans="2:13" x14ac:dyDescent="0.25">
      <c r="B316" s="2">
        <v>1</v>
      </c>
      <c r="C316">
        <f>AP!L4</f>
        <v>1347.0900000000001</v>
      </c>
      <c r="D316">
        <f>PEM!Q316</f>
        <v>1347.0900000000001</v>
      </c>
      <c r="E316" s="14">
        <f>(ABS(C316-D316)/D316)</f>
        <v>0</v>
      </c>
      <c r="G316" s="2">
        <v>1</v>
      </c>
      <c r="H316">
        <f>AP!M4</f>
        <v>18.86</v>
      </c>
      <c r="I316">
        <f>PEM!R316</f>
        <v>21.1191</v>
      </c>
      <c r="J316" s="14">
        <f>(ABS(H316-I316)/I316)</f>
        <v>0.10696952048145991</v>
      </c>
      <c r="L316" s="12" t="s">
        <v>14</v>
      </c>
      <c r="M316" s="13">
        <f>PEM!U315</f>
        <v>609189.26134050102</v>
      </c>
    </row>
    <row r="317" spans="2:13" x14ac:dyDescent="0.25">
      <c r="B317" s="2">
        <v>2</v>
      </c>
      <c r="C317">
        <f>AP!L5</f>
        <v>1273.4999999999995</v>
      </c>
      <c r="D317">
        <f>PEM!Q317</f>
        <v>1273.4999999999995</v>
      </c>
      <c r="E317" s="14">
        <f t="shared" ref="E317:E339" si="26">(ABS(C317-D317)/D317)</f>
        <v>0</v>
      </c>
      <c r="G317" s="2">
        <v>2</v>
      </c>
      <c r="H317">
        <f>AP!M5</f>
        <v>18.48</v>
      </c>
      <c r="I317">
        <f>PEM!R317</f>
        <v>17.652642</v>
      </c>
      <c r="J317" s="14">
        <f t="shared" ref="J317:J338" si="27">(ABS(H317-I317)/I317)</f>
        <v>4.6868791651697252E-2</v>
      </c>
      <c r="L317" s="12" t="s">
        <v>10</v>
      </c>
      <c r="M317" s="14">
        <f>(ABS(M315-M316)/M316)</f>
        <v>9.1282167837194311E-3</v>
      </c>
    </row>
    <row r="318" spans="2:13" x14ac:dyDescent="0.25">
      <c r="B318" s="2">
        <v>3</v>
      </c>
      <c r="C318">
        <f>AP!L6</f>
        <v>1205.21</v>
      </c>
      <c r="D318">
        <f>PEM!Q318</f>
        <v>1205.21</v>
      </c>
      <c r="E318" s="14">
        <f t="shared" si="26"/>
        <v>0</v>
      </c>
      <c r="G318" s="2">
        <v>3</v>
      </c>
      <c r="H318">
        <f>AP!M6</f>
        <v>18.54</v>
      </c>
      <c r="I318">
        <f>PEM!R318</f>
        <v>18.389523000000001</v>
      </c>
      <c r="J318" s="14">
        <f t="shared" si="27"/>
        <v>8.1827571057715119E-3</v>
      </c>
    </row>
    <row r="319" spans="2:13" x14ac:dyDescent="0.25">
      <c r="B319" s="2">
        <v>4</v>
      </c>
      <c r="C319">
        <f>AP!L7</f>
        <v>1175.2100000000003</v>
      </c>
      <c r="D319">
        <f>PEM!Q319</f>
        <v>1175.2100000000003</v>
      </c>
      <c r="E319" s="14">
        <f t="shared" si="26"/>
        <v>0</v>
      </c>
      <c r="G319" s="2">
        <v>4</v>
      </c>
      <c r="H319">
        <f>AP!M7</f>
        <v>18.43</v>
      </c>
      <c r="I319">
        <f>PEM!R319</f>
        <v>18.163316999999999</v>
      </c>
      <c r="J319" s="14">
        <f t="shared" si="27"/>
        <v>1.4682505403611051E-2</v>
      </c>
    </row>
    <row r="320" spans="2:13" x14ac:dyDescent="0.25">
      <c r="B320" s="2">
        <v>5</v>
      </c>
      <c r="C320">
        <f>AP!L8</f>
        <v>1184.45</v>
      </c>
      <c r="D320">
        <f>PEM!Q320</f>
        <v>1184.45</v>
      </c>
      <c r="E320" s="14">
        <f t="shared" si="26"/>
        <v>0</v>
      </c>
      <c r="G320" s="2">
        <v>5</v>
      </c>
      <c r="H320">
        <f>AP!M8</f>
        <v>18.690000000000001</v>
      </c>
      <c r="I320">
        <f>PEM!R320</f>
        <v>18.388999999999999</v>
      </c>
      <c r="J320" s="14">
        <f t="shared" si="27"/>
        <v>1.6368481157213656E-2</v>
      </c>
    </row>
    <row r="321" spans="2:10" x14ac:dyDescent="0.25">
      <c r="B321" s="2">
        <v>6</v>
      </c>
      <c r="C321">
        <f>AP!L9</f>
        <v>1432.04</v>
      </c>
      <c r="D321">
        <f>PEM!Q321</f>
        <v>1432.04</v>
      </c>
      <c r="E321" s="14">
        <f t="shared" si="26"/>
        <v>0</v>
      </c>
      <c r="G321" s="2">
        <v>6</v>
      </c>
      <c r="H321">
        <f>AP!M9</f>
        <v>16.190000000000001</v>
      </c>
      <c r="I321">
        <f>PEM!R321</f>
        <v>15.653794</v>
      </c>
      <c r="J321" s="14">
        <f t="shared" si="27"/>
        <v>3.4254060070038082E-2</v>
      </c>
    </row>
    <row r="322" spans="2:10" x14ac:dyDescent="0.25">
      <c r="B322" s="2">
        <v>7</v>
      </c>
      <c r="C322">
        <f>AP!L10</f>
        <v>1557.4500000000007</v>
      </c>
      <c r="D322">
        <f>PEM!Q322</f>
        <v>1557.4500000000007</v>
      </c>
      <c r="E322" s="14">
        <f t="shared" si="26"/>
        <v>0</v>
      </c>
      <c r="G322" s="2">
        <v>7</v>
      </c>
      <c r="H322">
        <f>AP!M10</f>
        <v>18.559999999999999</v>
      </c>
      <c r="I322">
        <f>PEM!R322</f>
        <v>17.901479999999999</v>
      </c>
      <c r="J322" s="14">
        <f t="shared" si="27"/>
        <v>3.678578530937103E-2</v>
      </c>
    </row>
    <row r="323" spans="2:10" x14ac:dyDescent="0.25">
      <c r="B323" s="2">
        <v>8</v>
      </c>
      <c r="C323">
        <f>AP!L11</f>
        <v>1858.9900000000002</v>
      </c>
      <c r="D323">
        <f>PEM!Q323</f>
        <v>1858.9900000000002</v>
      </c>
      <c r="E323" s="14">
        <f t="shared" si="26"/>
        <v>0</v>
      </c>
      <c r="G323" s="2">
        <v>8</v>
      </c>
      <c r="H323">
        <f>AP!M11</f>
        <v>18.43</v>
      </c>
      <c r="I323">
        <f>PEM!R323</f>
        <v>18.939543</v>
      </c>
      <c r="J323" s="14">
        <f t="shared" si="27"/>
        <v>2.6903658657444943E-2</v>
      </c>
    </row>
    <row r="324" spans="2:10" x14ac:dyDescent="0.25">
      <c r="B324" s="2">
        <v>9</v>
      </c>
      <c r="C324">
        <f>AP!L12</f>
        <v>2070</v>
      </c>
      <c r="D324">
        <f>PEM!Q324</f>
        <v>2070</v>
      </c>
      <c r="E324" s="14">
        <f t="shared" si="26"/>
        <v>0</v>
      </c>
      <c r="G324" s="2">
        <v>9</v>
      </c>
      <c r="H324">
        <f>AP!M12</f>
        <v>18.29</v>
      </c>
      <c r="I324">
        <f>PEM!R324</f>
        <v>17.935749999999999</v>
      </c>
      <c r="J324" s="14">
        <f t="shared" si="27"/>
        <v>1.9751055852138908E-2</v>
      </c>
    </row>
    <row r="325" spans="2:10" x14ac:dyDescent="0.25">
      <c r="B325" s="2">
        <v>10</v>
      </c>
      <c r="C325">
        <f>AP!L13</f>
        <v>2066.2999999999993</v>
      </c>
      <c r="D325">
        <f>PEM!Q325</f>
        <v>2066.2999999999993</v>
      </c>
      <c r="E325" s="14">
        <f t="shared" si="26"/>
        <v>0</v>
      </c>
      <c r="G325" s="2">
        <v>10</v>
      </c>
      <c r="H325">
        <f>AP!M13</f>
        <v>18.649999999999999</v>
      </c>
      <c r="I325">
        <f>PEM!R325</f>
        <v>17.760348</v>
      </c>
      <c r="J325" s="14">
        <f t="shared" si="27"/>
        <v>5.0092036484870574E-2</v>
      </c>
    </row>
    <row r="326" spans="2:10" x14ac:dyDescent="0.25">
      <c r="B326" s="2">
        <v>11</v>
      </c>
      <c r="C326">
        <f>AP!L14</f>
        <v>2021.21</v>
      </c>
      <c r="D326">
        <f>PEM!Q326</f>
        <v>2021.21</v>
      </c>
      <c r="E326" s="14">
        <f t="shared" si="26"/>
        <v>0</v>
      </c>
      <c r="G326" s="2">
        <v>11</v>
      </c>
      <c r="H326">
        <f>AP!M14</f>
        <v>18.739999999999998</v>
      </c>
      <c r="I326">
        <f>PEM!R326</f>
        <v>17.86009</v>
      </c>
      <c r="J326" s="14">
        <f t="shared" si="27"/>
        <v>4.9266829002541361E-2</v>
      </c>
    </row>
    <row r="327" spans="2:10" x14ac:dyDescent="0.25">
      <c r="B327" s="2">
        <v>12</v>
      </c>
      <c r="C327">
        <f>AP!L15</f>
        <v>2070</v>
      </c>
      <c r="D327">
        <f>PEM!Q327</f>
        <v>2070</v>
      </c>
      <c r="E327" s="14">
        <f t="shared" si="26"/>
        <v>0</v>
      </c>
      <c r="G327" s="2">
        <v>12</v>
      </c>
      <c r="H327">
        <f>AP!M15</f>
        <v>18.59</v>
      </c>
      <c r="I327">
        <f>PEM!R327</f>
        <v>17.849679999999999</v>
      </c>
      <c r="J327" s="14">
        <f t="shared" si="27"/>
        <v>4.1475253337874995E-2</v>
      </c>
    </row>
    <row r="328" spans="2:10" x14ac:dyDescent="0.25">
      <c r="B328" s="2">
        <v>13</v>
      </c>
      <c r="C328">
        <f>AP!L16</f>
        <v>2070.0000000000005</v>
      </c>
      <c r="D328">
        <f>PEM!Q328</f>
        <v>2070</v>
      </c>
      <c r="E328" s="14">
        <f t="shared" si="26"/>
        <v>2.1968471057317107E-16</v>
      </c>
      <c r="G328" s="2">
        <v>13</v>
      </c>
      <c r="H328">
        <f>AP!M16</f>
        <v>18.27</v>
      </c>
      <c r="I328">
        <f>PEM!R328</f>
        <v>17.806773</v>
      </c>
      <c r="J328" s="14">
        <f t="shared" si="27"/>
        <v>2.6014090256555742E-2</v>
      </c>
    </row>
    <row r="329" spans="2:10" x14ac:dyDescent="0.25">
      <c r="B329" s="2">
        <v>14</v>
      </c>
      <c r="C329">
        <f>AP!L17</f>
        <v>2020.9200000000003</v>
      </c>
      <c r="D329">
        <f>PEM!Q329</f>
        <v>2020.9200000000003</v>
      </c>
      <c r="E329" s="14">
        <f t="shared" si="26"/>
        <v>0</v>
      </c>
      <c r="G329" s="2">
        <v>14</v>
      </c>
      <c r="H329">
        <f>AP!M17</f>
        <v>18.62</v>
      </c>
      <c r="I329">
        <f>PEM!R329</f>
        <v>19.145790000000002</v>
      </c>
      <c r="J329" s="14">
        <f t="shared" si="27"/>
        <v>2.7462434300177772E-2</v>
      </c>
    </row>
    <row r="330" spans="2:10" x14ac:dyDescent="0.25">
      <c r="B330" s="2">
        <v>15</v>
      </c>
      <c r="C330">
        <f>AP!L18</f>
        <v>1960.0299999999997</v>
      </c>
      <c r="D330">
        <f>PEM!Q330</f>
        <v>1960.0299999999997</v>
      </c>
      <c r="E330" s="14">
        <f t="shared" si="26"/>
        <v>0</v>
      </c>
      <c r="G330" s="2">
        <v>15</v>
      </c>
      <c r="H330">
        <f>AP!M18</f>
        <v>18.63</v>
      </c>
      <c r="I330">
        <f>PEM!R330</f>
        <v>18.017712</v>
      </c>
      <c r="J330" s="14">
        <f t="shared" si="27"/>
        <v>3.3982561159818708E-2</v>
      </c>
    </row>
    <row r="331" spans="2:10" x14ac:dyDescent="0.25">
      <c r="B331" s="2">
        <v>16</v>
      </c>
      <c r="C331">
        <f>AP!L19</f>
        <v>2035.7299999999998</v>
      </c>
      <c r="D331">
        <f>PEM!Q331</f>
        <v>2035.7299999999998</v>
      </c>
      <c r="E331" s="14">
        <f t="shared" si="26"/>
        <v>0</v>
      </c>
      <c r="G331" s="2">
        <v>16</v>
      </c>
      <c r="H331">
        <f>AP!M19</f>
        <v>18.46</v>
      </c>
      <c r="I331">
        <f>PEM!R331</f>
        <v>18.43582</v>
      </c>
      <c r="J331" s="14">
        <f t="shared" si="27"/>
        <v>1.3115771362489546E-3</v>
      </c>
    </row>
    <row r="332" spans="2:10" x14ac:dyDescent="0.25">
      <c r="B332" s="2">
        <v>17</v>
      </c>
      <c r="C332">
        <f>AP!L20</f>
        <v>2070</v>
      </c>
      <c r="D332">
        <f>PEM!Q332</f>
        <v>2070</v>
      </c>
      <c r="E332" s="14">
        <f t="shared" si="26"/>
        <v>0</v>
      </c>
      <c r="G332" s="2">
        <v>17</v>
      </c>
      <c r="H332">
        <f>AP!M20</f>
        <v>18.600000000000001</v>
      </c>
      <c r="I332">
        <f>PEM!R332</f>
        <v>19.465074000000001</v>
      </c>
      <c r="J332" s="14">
        <f t="shared" si="27"/>
        <v>4.4442368932170503E-2</v>
      </c>
    </row>
    <row r="333" spans="2:10" x14ac:dyDescent="0.25">
      <c r="B333" s="2">
        <v>18</v>
      </c>
      <c r="C333">
        <f>AP!L21</f>
        <v>1982.6499999999996</v>
      </c>
      <c r="D333">
        <f>PEM!Q333</f>
        <v>1982.6499999999996</v>
      </c>
      <c r="E333" s="14">
        <f t="shared" si="26"/>
        <v>0</v>
      </c>
      <c r="G333" s="2">
        <v>18</v>
      </c>
      <c r="H333">
        <f>AP!M21</f>
        <v>19.28</v>
      </c>
      <c r="I333">
        <f>PEM!R333</f>
        <v>19.476130000000001</v>
      </c>
      <c r="J333" s="14">
        <f t="shared" si="27"/>
        <v>1.0070275768337966E-2</v>
      </c>
    </row>
    <row r="334" spans="2:10" x14ac:dyDescent="0.25">
      <c r="B334" s="2">
        <v>19</v>
      </c>
      <c r="C334">
        <f>AP!L22</f>
        <v>2070</v>
      </c>
      <c r="D334">
        <f>PEM!Q334</f>
        <v>2070</v>
      </c>
      <c r="E334" s="14">
        <f t="shared" si="26"/>
        <v>0</v>
      </c>
      <c r="G334" s="2">
        <v>19</v>
      </c>
      <c r="H334">
        <f>AP!M22</f>
        <v>19</v>
      </c>
      <c r="I334">
        <f>PEM!R334</f>
        <v>19.099299999999999</v>
      </c>
      <c r="J334" s="14">
        <f t="shared" si="27"/>
        <v>5.1991434241045222E-3</v>
      </c>
    </row>
    <row r="335" spans="2:10" x14ac:dyDescent="0.25">
      <c r="B335" s="2">
        <v>20</v>
      </c>
      <c r="C335">
        <f>AP!L23</f>
        <v>2070</v>
      </c>
      <c r="D335">
        <f>PEM!Q335</f>
        <v>2070</v>
      </c>
      <c r="E335" s="14">
        <f t="shared" si="26"/>
        <v>0</v>
      </c>
      <c r="G335" s="2">
        <v>20</v>
      </c>
      <c r="H335">
        <f>AP!M23</f>
        <v>18.190000000000001</v>
      </c>
      <c r="I335">
        <f>PEM!R335</f>
        <v>18.627649999999999</v>
      </c>
      <c r="J335" s="14">
        <f t="shared" si="27"/>
        <v>2.3494643715122301E-2</v>
      </c>
    </row>
    <row r="336" spans="2:10" x14ac:dyDescent="0.25">
      <c r="B336" s="2">
        <v>21</v>
      </c>
      <c r="C336">
        <f>AP!L24</f>
        <v>1937.8300000000002</v>
      </c>
      <c r="D336">
        <f>PEM!Q336</f>
        <v>1937.8300000000002</v>
      </c>
      <c r="E336" s="14">
        <f t="shared" si="26"/>
        <v>0</v>
      </c>
      <c r="G336" s="2">
        <v>21</v>
      </c>
      <c r="H336">
        <f>AP!M24</f>
        <v>18.55</v>
      </c>
      <c r="I336">
        <f>PEM!R336</f>
        <v>19.3066</v>
      </c>
      <c r="J336" s="14">
        <f t="shared" si="27"/>
        <v>3.9188671231599498E-2</v>
      </c>
    </row>
    <row r="337" spans="2:13" x14ac:dyDescent="0.25">
      <c r="B337" s="2">
        <v>22</v>
      </c>
      <c r="C337">
        <f>AP!L25</f>
        <v>1831.0100000000002</v>
      </c>
      <c r="D337">
        <f>PEM!Q337</f>
        <v>1831.0100000000002</v>
      </c>
      <c r="E337" s="14">
        <f t="shared" si="26"/>
        <v>0</v>
      </c>
      <c r="G337" s="2">
        <v>22</v>
      </c>
      <c r="H337">
        <f>AP!M25</f>
        <v>18.28</v>
      </c>
      <c r="I337">
        <f>PEM!R337</f>
        <v>17.785900000000002</v>
      </c>
      <c r="J337" s="14">
        <f t="shared" si="27"/>
        <v>2.7780432814757731E-2</v>
      </c>
    </row>
    <row r="338" spans="2:13" x14ac:dyDescent="0.25">
      <c r="B338" s="2">
        <v>23</v>
      </c>
      <c r="C338">
        <f>AP!L26</f>
        <v>1531.69</v>
      </c>
      <c r="D338">
        <f>PEM!Q338</f>
        <v>1531.69</v>
      </c>
      <c r="E338" s="14">
        <f t="shared" si="26"/>
        <v>0</v>
      </c>
      <c r="G338" s="2">
        <v>23</v>
      </c>
      <c r="H338">
        <f>AP!M26</f>
        <v>18.47</v>
      </c>
      <c r="I338">
        <f>PEM!R338</f>
        <v>17.682300000000001</v>
      </c>
      <c r="J338" s="14">
        <f t="shared" si="27"/>
        <v>4.4547372230987897E-2</v>
      </c>
    </row>
    <row r="339" spans="2:13" x14ac:dyDescent="0.25">
      <c r="B339" s="2">
        <v>24</v>
      </c>
      <c r="C339">
        <f>AP!L27</f>
        <v>1541.82</v>
      </c>
      <c r="D339">
        <f>PEM!Q339</f>
        <v>1541.82</v>
      </c>
      <c r="E339" s="14">
        <f t="shared" si="26"/>
        <v>0</v>
      </c>
      <c r="G339" s="2">
        <v>24</v>
      </c>
      <c r="H339">
        <f>AP!M27</f>
        <v>15.85</v>
      </c>
      <c r="I339">
        <f>PEM!R339</f>
        <v>14.896134</v>
      </c>
      <c r="J339" s="14">
        <f>(ABS(H339-I339)/I339)</f>
        <v>6.4034466929473094E-2</v>
      </c>
    </row>
    <row r="340" spans="2:13" x14ac:dyDescent="0.25">
      <c r="B340" s="18" t="s">
        <v>15</v>
      </c>
      <c r="C340" s="18"/>
      <c r="D340" s="18"/>
      <c r="E340" s="14">
        <f>AVERAGE(E316:E339)</f>
        <v>9.1535296072154616E-18</v>
      </c>
      <c r="G340" s="18" t="s">
        <v>15</v>
      </c>
      <c r="H340" s="18"/>
      <c r="I340" s="18"/>
      <c r="J340" s="14">
        <f>AVERAGE(J316:J339)</f>
        <v>3.329703218389117E-2</v>
      </c>
    </row>
    <row r="341" spans="2:13" x14ac:dyDescent="0.25">
      <c r="B341" s="1" t="s">
        <v>7</v>
      </c>
      <c r="C341" s="12" t="s">
        <v>8</v>
      </c>
      <c r="D341" s="12" t="s">
        <v>9</v>
      </c>
      <c r="E341" s="12" t="s">
        <v>10</v>
      </c>
      <c r="G341" s="1" t="s">
        <v>7</v>
      </c>
      <c r="H341" s="12" t="s">
        <v>11</v>
      </c>
      <c r="I341" s="12" t="s">
        <v>12</v>
      </c>
      <c r="J341" s="12" t="s">
        <v>10</v>
      </c>
      <c r="L341" s="12" t="s">
        <v>13</v>
      </c>
      <c r="M341" s="13">
        <f>AP!$P$3</f>
        <v>614750.07298033102</v>
      </c>
    </row>
    <row r="342" spans="2:13" x14ac:dyDescent="0.25">
      <c r="B342" s="2">
        <v>1</v>
      </c>
      <c r="C342">
        <f>AP!L4</f>
        <v>1347.0900000000001</v>
      </c>
      <c r="D342">
        <f>PEM!Q342</f>
        <v>1347.0900000000001</v>
      </c>
      <c r="E342" s="14">
        <f>(ABS(C342-D342)/D342)</f>
        <v>0</v>
      </c>
      <c r="G342" s="2">
        <v>1</v>
      </c>
      <c r="H342">
        <f>AP!M4</f>
        <v>18.86</v>
      </c>
      <c r="I342">
        <f>PEM!R342</f>
        <v>20.524740000000001</v>
      </c>
      <c r="J342" s="14">
        <f>(ABS(H342-I342)/I342)</f>
        <v>8.1108944620005022E-2</v>
      </c>
      <c r="L342" s="12" t="s">
        <v>14</v>
      </c>
      <c r="M342" s="13">
        <f>PEM!U341</f>
        <v>610478.29667849094</v>
      </c>
    </row>
    <row r="343" spans="2:13" x14ac:dyDescent="0.25">
      <c r="B343" s="2">
        <v>2</v>
      </c>
      <c r="C343">
        <f>AP!L5</f>
        <v>1273.4999999999995</v>
      </c>
      <c r="D343">
        <f>PEM!Q343</f>
        <v>1273.4999999999995</v>
      </c>
      <c r="E343" s="14">
        <f t="shared" ref="E343:E365" si="28">(ABS(C343-D343)/D343)</f>
        <v>0</v>
      </c>
      <c r="G343" s="2">
        <v>2</v>
      </c>
      <c r="H343">
        <f>AP!M5</f>
        <v>18.48</v>
      </c>
      <c r="I343">
        <f>PEM!R343</f>
        <v>18.246881999999999</v>
      </c>
      <c r="J343" s="14">
        <f t="shared" ref="J343:J364" si="29">(ABS(H343-I343)/I343)</f>
        <v>1.2775771772952828E-2</v>
      </c>
      <c r="L343" s="12" t="s">
        <v>10</v>
      </c>
      <c r="M343" s="14">
        <f>(ABS(M341-M342)/M342)</f>
        <v>6.9974253385945073E-3</v>
      </c>
    </row>
    <row r="344" spans="2:13" x14ac:dyDescent="0.25">
      <c r="B344" s="2">
        <v>3</v>
      </c>
      <c r="C344">
        <f>AP!L6</f>
        <v>1205.21</v>
      </c>
      <c r="D344">
        <f>PEM!Q344</f>
        <v>1205.21</v>
      </c>
      <c r="E344" s="14">
        <f t="shared" si="28"/>
        <v>0</v>
      </c>
      <c r="G344" s="2">
        <v>3</v>
      </c>
      <c r="H344">
        <f>AP!M6</f>
        <v>18.54</v>
      </c>
      <c r="I344">
        <f>PEM!R344</f>
        <v>18.887547000000001</v>
      </c>
      <c r="J344" s="14">
        <f t="shared" si="29"/>
        <v>1.840085427715956E-2</v>
      </c>
    </row>
    <row r="345" spans="2:13" x14ac:dyDescent="0.25">
      <c r="B345" s="2">
        <v>4</v>
      </c>
      <c r="C345">
        <f>AP!L7</f>
        <v>1175.2100000000003</v>
      </c>
      <c r="D345">
        <f>PEM!Q345</f>
        <v>1175.2100000000003</v>
      </c>
      <c r="E345" s="14">
        <f t="shared" si="28"/>
        <v>0</v>
      </c>
      <c r="G345" s="2">
        <v>4</v>
      </c>
      <c r="H345">
        <f>AP!M7</f>
        <v>18.43</v>
      </c>
      <c r="I345">
        <f>PEM!R345</f>
        <v>18.133500000000002</v>
      </c>
      <c r="J345" s="14">
        <f t="shared" si="29"/>
        <v>1.6350952656685042E-2</v>
      </c>
    </row>
    <row r="346" spans="2:13" x14ac:dyDescent="0.25">
      <c r="B346" s="2">
        <v>5</v>
      </c>
      <c r="C346">
        <f>AP!L8</f>
        <v>1184.45</v>
      </c>
      <c r="D346">
        <f>PEM!Q346</f>
        <v>1184.45</v>
      </c>
      <c r="E346" s="14">
        <f t="shared" si="28"/>
        <v>0</v>
      </c>
      <c r="G346" s="2">
        <v>5</v>
      </c>
      <c r="H346">
        <f>AP!M8</f>
        <v>18.690000000000001</v>
      </c>
      <c r="I346">
        <f>PEM!R346</f>
        <v>17.6675</v>
      </c>
      <c r="J346" s="14">
        <f t="shared" si="29"/>
        <v>5.7874628555256873E-2</v>
      </c>
    </row>
    <row r="347" spans="2:13" x14ac:dyDescent="0.25">
      <c r="B347" s="2">
        <v>6</v>
      </c>
      <c r="C347">
        <f>AP!L9</f>
        <v>1432.04</v>
      </c>
      <c r="D347">
        <f>PEM!Q347</f>
        <v>1432.04</v>
      </c>
      <c r="E347" s="14">
        <f t="shared" si="28"/>
        <v>0</v>
      </c>
      <c r="G347" s="2">
        <v>6</v>
      </c>
      <c r="H347">
        <f>AP!M9</f>
        <v>16.190000000000001</v>
      </c>
      <c r="I347">
        <f>PEM!R347</f>
        <v>15.273707999999999</v>
      </c>
      <c r="J347" s="14">
        <f t="shared" si="29"/>
        <v>5.9991457215235626E-2</v>
      </c>
    </row>
    <row r="348" spans="2:13" x14ac:dyDescent="0.25">
      <c r="B348" s="2">
        <v>7</v>
      </c>
      <c r="C348">
        <f>AP!L10</f>
        <v>1557.4500000000007</v>
      </c>
      <c r="D348">
        <f>PEM!Q348</f>
        <v>1557.4500000000007</v>
      </c>
      <c r="E348" s="14">
        <f t="shared" si="28"/>
        <v>0</v>
      </c>
      <c r="G348" s="2">
        <v>7</v>
      </c>
      <c r="H348">
        <f>AP!M10</f>
        <v>18.559999999999999</v>
      </c>
      <c r="I348">
        <f>PEM!R348</f>
        <v>18.243645000000001</v>
      </c>
      <c r="J348" s="14">
        <f t="shared" si="29"/>
        <v>1.7340558863099886E-2</v>
      </c>
    </row>
    <row r="349" spans="2:13" x14ac:dyDescent="0.25">
      <c r="B349" s="2">
        <v>8</v>
      </c>
      <c r="C349">
        <f>AP!L11</f>
        <v>1858.9900000000002</v>
      </c>
      <c r="D349">
        <f>PEM!Q349</f>
        <v>1858.9900000000002</v>
      </c>
      <c r="E349" s="14">
        <f t="shared" si="28"/>
        <v>0</v>
      </c>
      <c r="G349" s="2">
        <v>8</v>
      </c>
      <c r="H349">
        <f>AP!M11</f>
        <v>18.43</v>
      </c>
      <c r="I349">
        <f>PEM!R349</f>
        <v>17.850650000000002</v>
      </c>
      <c r="J349" s="14">
        <f t="shared" si="29"/>
        <v>3.2455400783724851E-2</v>
      </c>
    </row>
    <row r="350" spans="2:13" x14ac:dyDescent="0.25">
      <c r="B350" s="2">
        <v>9</v>
      </c>
      <c r="C350">
        <f>AP!L12</f>
        <v>2070</v>
      </c>
      <c r="D350">
        <f>PEM!Q350</f>
        <v>2070</v>
      </c>
      <c r="E350" s="14">
        <f t="shared" si="28"/>
        <v>0</v>
      </c>
      <c r="G350" s="2">
        <v>9</v>
      </c>
      <c r="H350">
        <f>AP!M12</f>
        <v>18.29</v>
      </c>
      <c r="I350">
        <f>PEM!R350</f>
        <v>18.389523000000001</v>
      </c>
      <c r="J350" s="14">
        <f t="shared" si="29"/>
        <v>5.4119402662049119E-3</v>
      </c>
    </row>
    <row r="351" spans="2:13" x14ac:dyDescent="0.25">
      <c r="B351" s="2">
        <v>10</v>
      </c>
      <c r="C351">
        <f>AP!L13</f>
        <v>2066.2999999999993</v>
      </c>
      <c r="D351">
        <f>PEM!Q351</f>
        <v>2066.2999999999993</v>
      </c>
      <c r="E351" s="14">
        <f t="shared" si="28"/>
        <v>0</v>
      </c>
      <c r="G351" s="2">
        <v>10</v>
      </c>
      <c r="H351">
        <f>AP!M13</f>
        <v>18.649999999999999</v>
      </c>
      <c r="I351">
        <f>PEM!R351</f>
        <v>19.128957</v>
      </c>
      <c r="J351" s="14">
        <f t="shared" si="29"/>
        <v>2.503832278989394E-2</v>
      </c>
    </row>
    <row r="352" spans="2:13" x14ac:dyDescent="0.25">
      <c r="B352" s="2">
        <v>11</v>
      </c>
      <c r="C352">
        <f>AP!L14</f>
        <v>2021.21</v>
      </c>
      <c r="D352">
        <f>PEM!Q352</f>
        <v>2021.21</v>
      </c>
      <c r="E352" s="14">
        <f t="shared" si="28"/>
        <v>0</v>
      </c>
      <c r="G352" s="2">
        <v>11</v>
      </c>
      <c r="H352">
        <f>AP!M14</f>
        <v>18.739999999999998</v>
      </c>
      <c r="I352">
        <f>PEM!R352</f>
        <v>18.1633</v>
      </c>
      <c r="J352" s="14">
        <f t="shared" si="29"/>
        <v>3.1750838228735909E-2</v>
      </c>
    </row>
    <row r="353" spans="2:13" x14ac:dyDescent="0.25">
      <c r="B353" s="2">
        <v>12</v>
      </c>
      <c r="C353">
        <f>AP!L15</f>
        <v>2070</v>
      </c>
      <c r="D353">
        <f>PEM!Q353</f>
        <v>2070</v>
      </c>
      <c r="E353" s="14">
        <f t="shared" si="28"/>
        <v>0</v>
      </c>
      <c r="G353" s="2">
        <v>12</v>
      </c>
      <c r="H353">
        <f>AP!M15</f>
        <v>18.59</v>
      </c>
      <c r="I353">
        <f>PEM!R353</f>
        <v>17.686</v>
      </c>
      <c r="J353" s="14">
        <f t="shared" si="29"/>
        <v>5.1113875381657806E-2</v>
      </c>
    </row>
    <row r="354" spans="2:13" x14ac:dyDescent="0.25">
      <c r="B354" s="2">
        <v>13</v>
      </c>
      <c r="C354">
        <f>AP!L16</f>
        <v>2070.0000000000005</v>
      </c>
      <c r="D354">
        <f>PEM!Q354</f>
        <v>2070</v>
      </c>
      <c r="E354" s="14">
        <f t="shared" si="28"/>
        <v>2.1968471057317107E-16</v>
      </c>
      <c r="G354" s="2">
        <v>13</v>
      </c>
      <c r="H354">
        <f>AP!M16</f>
        <v>18.27</v>
      </c>
      <c r="I354">
        <f>PEM!R354</f>
        <v>17.650784999999999</v>
      </c>
      <c r="J354" s="14">
        <f t="shared" si="29"/>
        <v>3.5081442553404882E-2</v>
      </c>
    </row>
    <row r="355" spans="2:13" x14ac:dyDescent="0.25">
      <c r="B355" s="2">
        <v>14</v>
      </c>
      <c r="C355">
        <f>AP!L17</f>
        <v>2020.9200000000003</v>
      </c>
      <c r="D355">
        <f>PEM!Q355</f>
        <v>2020.9200000000003</v>
      </c>
      <c r="E355" s="14">
        <f t="shared" si="28"/>
        <v>0</v>
      </c>
      <c r="G355" s="2">
        <v>14</v>
      </c>
      <c r="H355">
        <f>AP!M17</f>
        <v>18.62</v>
      </c>
      <c r="I355">
        <f>PEM!R355</f>
        <v>18.599900000000002</v>
      </c>
      <c r="J355" s="14">
        <f t="shared" si="29"/>
        <v>1.0806509712417453E-3</v>
      </c>
    </row>
    <row r="356" spans="2:13" x14ac:dyDescent="0.25">
      <c r="B356" s="2">
        <v>15</v>
      </c>
      <c r="C356">
        <f>AP!L18</f>
        <v>1960.0299999999997</v>
      </c>
      <c r="D356">
        <f>PEM!Q356</f>
        <v>1960.0299999999997</v>
      </c>
      <c r="E356" s="14">
        <f t="shared" si="28"/>
        <v>0</v>
      </c>
      <c r="G356" s="2">
        <v>15</v>
      </c>
      <c r="H356">
        <f>AP!M18</f>
        <v>18.63</v>
      </c>
      <c r="I356">
        <f>PEM!R356</f>
        <v>18.812650000000001</v>
      </c>
      <c r="J356" s="14">
        <f t="shared" si="29"/>
        <v>9.7088926865700684E-3</v>
      </c>
    </row>
    <row r="357" spans="2:13" x14ac:dyDescent="0.25">
      <c r="B357" s="2">
        <v>16</v>
      </c>
      <c r="C357">
        <f>AP!L19</f>
        <v>2035.7299999999998</v>
      </c>
      <c r="D357">
        <f>PEM!Q357</f>
        <v>2035.7299999999998</v>
      </c>
      <c r="E357" s="14">
        <f t="shared" si="28"/>
        <v>0</v>
      </c>
      <c r="G357" s="2">
        <v>16</v>
      </c>
      <c r="H357">
        <f>AP!M19</f>
        <v>18.46</v>
      </c>
      <c r="I357">
        <f>PEM!R357</f>
        <v>18.46602</v>
      </c>
      <c r="J357" s="14">
        <f t="shared" si="29"/>
        <v>3.2600419581477061E-4</v>
      </c>
    </row>
    <row r="358" spans="2:13" x14ac:dyDescent="0.25">
      <c r="B358" s="2">
        <v>17</v>
      </c>
      <c r="C358">
        <f>AP!L20</f>
        <v>2070</v>
      </c>
      <c r="D358">
        <f>PEM!Q358</f>
        <v>2070</v>
      </c>
      <c r="E358" s="14">
        <f t="shared" si="28"/>
        <v>0</v>
      </c>
      <c r="G358" s="2">
        <v>17</v>
      </c>
      <c r="H358">
        <f>AP!M20</f>
        <v>18.600000000000001</v>
      </c>
      <c r="I358">
        <f>PEM!R358</f>
        <v>19.084099999999999</v>
      </c>
      <c r="J358" s="14">
        <f t="shared" si="29"/>
        <v>2.5366666492001089E-2</v>
      </c>
    </row>
    <row r="359" spans="2:13" x14ac:dyDescent="0.25">
      <c r="B359" s="2">
        <v>18</v>
      </c>
      <c r="C359">
        <f>AP!L21</f>
        <v>1982.6499999999996</v>
      </c>
      <c r="D359">
        <f>PEM!Q359</f>
        <v>1982.6499999999996</v>
      </c>
      <c r="E359" s="14">
        <f t="shared" si="28"/>
        <v>0</v>
      </c>
      <c r="G359" s="2">
        <v>18</v>
      </c>
      <c r="H359">
        <f>AP!M21</f>
        <v>19.28</v>
      </c>
      <c r="I359">
        <f>PEM!R359</f>
        <v>19.533840000000001</v>
      </c>
      <c r="J359" s="14">
        <f t="shared" si="29"/>
        <v>1.299488477431986E-2</v>
      </c>
    </row>
    <row r="360" spans="2:13" x14ac:dyDescent="0.25">
      <c r="B360" s="2">
        <v>19</v>
      </c>
      <c r="C360">
        <f>AP!L22</f>
        <v>2070</v>
      </c>
      <c r="D360">
        <f>PEM!Q360</f>
        <v>2070</v>
      </c>
      <c r="E360" s="14">
        <f t="shared" si="28"/>
        <v>0</v>
      </c>
      <c r="G360" s="2">
        <v>19</v>
      </c>
      <c r="H360">
        <f>AP!M22</f>
        <v>19</v>
      </c>
      <c r="I360">
        <f>PEM!R360</f>
        <v>19.339860000000002</v>
      </c>
      <c r="J360" s="14">
        <f t="shared" si="29"/>
        <v>1.7573033103652332E-2</v>
      </c>
    </row>
    <row r="361" spans="2:13" x14ac:dyDescent="0.25">
      <c r="B361" s="2">
        <v>20</v>
      </c>
      <c r="C361">
        <f>AP!L23</f>
        <v>2070</v>
      </c>
      <c r="D361">
        <f>PEM!Q361</f>
        <v>2070</v>
      </c>
      <c r="E361" s="14">
        <f t="shared" si="28"/>
        <v>0</v>
      </c>
      <c r="G361" s="2">
        <v>20</v>
      </c>
      <c r="H361">
        <f>AP!M23</f>
        <v>18.190000000000001</v>
      </c>
      <c r="I361">
        <f>PEM!R361</f>
        <v>18.889779999999998</v>
      </c>
      <c r="J361" s="14">
        <f t="shared" si="29"/>
        <v>3.7045428798005958E-2</v>
      </c>
    </row>
    <row r="362" spans="2:13" x14ac:dyDescent="0.25">
      <c r="B362" s="2">
        <v>21</v>
      </c>
      <c r="C362">
        <f>AP!L24</f>
        <v>1937.8300000000002</v>
      </c>
      <c r="D362">
        <f>PEM!Q362</f>
        <v>1937.8300000000002</v>
      </c>
      <c r="E362" s="14">
        <f t="shared" si="28"/>
        <v>0</v>
      </c>
      <c r="G362" s="2">
        <v>21</v>
      </c>
      <c r="H362">
        <f>AP!M24</f>
        <v>18.55</v>
      </c>
      <c r="I362">
        <f>PEM!R362</f>
        <v>17.998142999999999</v>
      </c>
      <c r="J362" s="14">
        <f t="shared" si="29"/>
        <v>3.0661885506743772E-2</v>
      </c>
    </row>
    <row r="363" spans="2:13" x14ac:dyDescent="0.25">
      <c r="B363" s="2">
        <v>22</v>
      </c>
      <c r="C363">
        <f>AP!L25</f>
        <v>1831.0100000000002</v>
      </c>
      <c r="D363">
        <f>PEM!Q363</f>
        <v>1831.0100000000002</v>
      </c>
      <c r="E363" s="14">
        <f t="shared" si="28"/>
        <v>0</v>
      </c>
      <c r="G363" s="2">
        <v>22</v>
      </c>
      <c r="H363">
        <f>AP!M25</f>
        <v>18.28</v>
      </c>
      <c r="I363">
        <f>PEM!R363</f>
        <v>17.931225000000001</v>
      </c>
      <c r="J363" s="14">
        <f t="shared" si="29"/>
        <v>1.9450706797778723E-2</v>
      </c>
    </row>
    <row r="364" spans="2:13" x14ac:dyDescent="0.25">
      <c r="B364" s="2">
        <v>23</v>
      </c>
      <c r="C364">
        <f>AP!L26</f>
        <v>1531.69</v>
      </c>
      <c r="D364">
        <f>PEM!Q364</f>
        <v>1531.69</v>
      </c>
      <c r="E364" s="14">
        <f t="shared" si="28"/>
        <v>0</v>
      </c>
      <c r="G364" s="2">
        <v>23</v>
      </c>
      <c r="H364">
        <f>AP!M26</f>
        <v>18.47</v>
      </c>
      <c r="I364">
        <f>PEM!R364</f>
        <v>18.0745</v>
      </c>
      <c r="J364" s="14">
        <f t="shared" si="29"/>
        <v>2.1881656477357514E-2</v>
      </c>
    </row>
    <row r="365" spans="2:13" x14ac:dyDescent="0.25">
      <c r="B365" s="2">
        <v>24</v>
      </c>
      <c r="C365">
        <f>AP!L27</f>
        <v>1541.82</v>
      </c>
      <c r="D365">
        <f>PEM!Q365</f>
        <v>1541.82</v>
      </c>
      <c r="E365" s="14">
        <f t="shared" si="28"/>
        <v>0</v>
      </c>
      <c r="G365" s="2">
        <v>24</v>
      </c>
      <c r="H365">
        <f>AP!M27</f>
        <v>15.85</v>
      </c>
      <c r="I365">
        <f>PEM!R365</f>
        <v>15.366714</v>
      </c>
      <c r="J365" s="14">
        <f>(ABS(H365-I365)/I365)</f>
        <v>3.1450185120904812E-2</v>
      </c>
    </row>
    <row r="366" spans="2:13" x14ac:dyDescent="0.25">
      <c r="B366" s="18" t="s">
        <v>15</v>
      </c>
      <c r="C366" s="18"/>
      <c r="D366" s="18"/>
      <c r="E366" s="14">
        <f>AVERAGE(E342:E365)</f>
        <v>9.1535296072154616E-18</v>
      </c>
      <c r="G366" s="18" t="s">
        <v>15</v>
      </c>
      <c r="H366" s="18"/>
      <c r="I366" s="18"/>
      <c r="J366" s="14">
        <f>AVERAGE(J342:J365)</f>
        <v>2.7176457620350324E-2</v>
      </c>
    </row>
    <row r="367" spans="2:13" x14ac:dyDescent="0.25">
      <c r="B367" s="1" t="s">
        <v>7</v>
      </c>
      <c r="C367" s="12" t="s">
        <v>8</v>
      </c>
      <c r="D367" s="12" t="s">
        <v>9</v>
      </c>
      <c r="E367" s="12" t="s">
        <v>10</v>
      </c>
      <c r="G367" s="1" t="s">
        <v>7</v>
      </c>
      <c r="H367" s="12" t="s">
        <v>11</v>
      </c>
      <c r="I367" s="12" t="s">
        <v>12</v>
      </c>
      <c r="J367" s="12" t="s">
        <v>10</v>
      </c>
      <c r="L367" s="12" t="s">
        <v>13</v>
      </c>
      <c r="M367" s="13">
        <f>AP!$P$3</f>
        <v>614750.07298033102</v>
      </c>
    </row>
    <row r="368" spans="2:13" x14ac:dyDescent="0.25">
      <c r="B368" s="2">
        <v>1</v>
      </c>
      <c r="C368">
        <f>AP!L4</f>
        <v>1347.0900000000001</v>
      </c>
      <c r="D368">
        <f>PEM!Q368</f>
        <v>1347.0900000000001</v>
      </c>
      <c r="E368" s="14">
        <f>(ABS(C368-D368)/D368)</f>
        <v>0</v>
      </c>
      <c r="G368" s="2">
        <v>1</v>
      </c>
      <c r="H368">
        <f>AP!M4</f>
        <v>18.86</v>
      </c>
      <c r="I368">
        <f>PEM!R368</f>
        <v>21.442139999999998</v>
      </c>
      <c r="J368" s="14">
        <f>(ABS(H368-I368)/I368)</f>
        <v>0.12042361443400701</v>
      </c>
      <c r="L368" s="12" t="s">
        <v>14</v>
      </c>
      <c r="M368" s="13">
        <f>PEM!U367</f>
        <v>606364.74223557103</v>
      </c>
    </row>
    <row r="369" spans="2:13" x14ac:dyDescent="0.25">
      <c r="B369" s="2">
        <v>2</v>
      </c>
      <c r="C369">
        <f>AP!L5</f>
        <v>1273.4999999999995</v>
      </c>
      <c r="D369">
        <f>PEM!Q369</f>
        <v>1273.4999999999995</v>
      </c>
      <c r="E369" s="14">
        <f t="shared" ref="E369:E391" si="30">(ABS(C369-D369)/D369)</f>
        <v>0</v>
      </c>
      <c r="G369" s="2">
        <v>2</v>
      </c>
      <c r="H369">
        <f>AP!M5</f>
        <v>18.48</v>
      </c>
      <c r="I369">
        <f>PEM!R369</f>
        <v>18.903300000000002</v>
      </c>
      <c r="J369" s="14">
        <f t="shared" ref="J369:J390" si="31">(ABS(H369-I369)/I369)</f>
        <v>2.2392915522686574E-2</v>
      </c>
      <c r="L369" s="12" t="s">
        <v>10</v>
      </c>
      <c r="M369" s="14">
        <f>(ABS(M367-M368)/M368)</f>
        <v>1.3828856067462968E-2</v>
      </c>
    </row>
    <row r="370" spans="2:13" x14ac:dyDescent="0.25">
      <c r="B370" s="2">
        <v>3</v>
      </c>
      <c r="C370">
        <f>AP!L6</f>
        <v>1205.21</v>
      </c>
      <c r="D370">
        <f>PEM!Q370</f>
        <v>1205.21</v>
      </c>
      <c r="E370" s="14">
        <f t="shared" si="30"/>
        <v>0</v>
      </c>
      <c r="G370" s="2">
        <v>3</v>
      </c>
      <c r="H370">
        <f>AP!M6</f>
        <v>18.54</v>
      </c>
      <c r="I370">
        <f>PEM!R370</f>
        <v>17.974599999999999</v>
      </c>
      <c r="J370" s="14">
        <f t="shared" si="31"/>
        <v>3.1455498314287962E-2</v>
      </c>
    </row>
    <row r="371" spans="2:13" x14ac:dyDescent="0.25">
      <c r="B371" s="2">
        <v>4</v>
      </c>
      <c r="C371">
        <f>AP!L7</f>
        <v>1175.2100000000003</v>
      </c>
      <c r="D371">
        <f>PEM!Q371</f>
        <v>1175.2100000000003</v>
      </c>
      <c r="E371" s="14">
        <f t="shared" si="30"/>
        <v>0</v>
      </c>
      <c r="G371" s="2">
        <v>4</v>
      </c>
      <c r="H371">
        <f>AP!M7</f>
        <v>18.43</v>
      </c>
      <c r="I371">
        <f>PEM!R371</f>
        <v>17.603204999999999</v>
      </c>
      <c r="J371" s="14">
        <f t="shared" si="31"/>
        <v>4.6968435577498566E-2</v>
      </c>
    </row>
    <row r="372" spans="2:13" x14ac:dyDescent="0.25">
      <c r="B372" s="2">
        <v>5</v>
      </c>
      <c r="C372">
        <f>AP!L8</f>
        <v>1184.45</v>
      </c>
      <c r="D372">
        <f>PEM!Q372</f>
        <v>1184.45</v>
      </c>
      <c r="E372" s="14">
        <f t="shared" si="30"/>
        <v>0</v>
      </c>
      <c r="G372" s="2">
        <v>5</v>
      </c>
      <c r="H372">
        <f>AP!M8</f>
        <v>18.690000000000001</v>
      </c>
      <c r="I372">
        <f>PEM!R372</f>
        <v>17.7119</v>
      </c>
      <c r="J372" s="14">
        <f t="shared" si="31"/>
        <v>5.5222759839430063E-2</v>
      </c>
    </row>
    <row r="373" spans="2:13" x14ac:dyDescent="0.25">
      <c r="B373" s="2">
        <v>6</v>
      </c>
      <c r="C373">
        <f>AP!L9</f>
        <v>1432.04</v>
      </c>
      <c r="D373">
        <f>PEM!Q373</f>
        <v>1432.04</v>
      </c>
      <c r="E373" s="14">
        <f t="shared" si="30"/>
        <v>0</v>
      </c>
      <c r="G373" s="2">
        <v>6</v>
      </c>
      <c r="H373">
        <f>AP!M9</f>
        <v>16.190000000000001</v>
      </c>
      <c r="I373">
        <f>PEM!R373</f>
        <v>15.473333</v>
      </c>
      <c r="J373" s="14">
        <f t="shared" si="31"/>
        <v>4.6316265538911432E-2</v>
      </c>
    </row>
    <row r="374" spans="2:13" x14ac:dyDescent="0.25">
      <c r="B374" s="2">
        <v>7</v>
      </c>
      <c r="C374">
        <f>AP!L10</f>
        <v>1557.4500000000007</v>
      </c>
      <c r="D374">
        <f>PEM!Q374</f>
        <v>1557.4500000000007</v>
      </c>
      <c r="E374" s="14">
        <f t="shared" si="30"/>
        <v>0</v>
      </c>
      <c r="G374" s="2">
        <v>7</v>
      </c>
      <c r="H374">
        <f>AP!M10</f>
        <v>18.559999999999999</v>
      </c>
      <c r="I374">
        <f>PEM!R374</f>
        <v>17.572962</v>
      </c>
      <c r="J374" s="14">
        <f t="shared" si="31"/>
        <v>5.616799262412326E-2</v>
      </c>
    </row>
    <row r="375" spans="2:13" x14ac:dyDescent="0.25">
      <c r="B375" s="2">
        <v>8</v>
      </c>
      <c r="C375">
        <f>AP!L11</f>
        <v>1858.9900000000002</v>
      </c>
      <c r="D375">
        <f>PEM!Q375</f>
        <v>1858.9900000000002</v>
      </c>
      <c r="E375" s="14">
        <f t="shared" si="30"/>
        <v>0</v>
      </c>
      <c r="G375" s="2">
        <v>8</v>
      </c>
      <c r="H375">
        <f>AP!M11</f>
        <v>18.43</v>
      </c>
      <c r="I375">
        <f>PEM!R375</f>
        <v>18.442893000000002</v>
      </c>
      <c r="J375" s="14">
        <f t="shared" si="31"/>
        <v>6.9907687476155819E-4</v>
      </c>
    </row>
    <row r="376" spans="2:13" x14ac:dyDescent="0.25">
      <c r="B376" s="2">
        <v>9</v>
      </c>
      <c r="C376">
        <f>AP!L12</f>
        <v>2070</v>
      </c>
      <c r="D376">
        <f>PEM!Q376</f>
        <v>2070</v>
      </c>
      <c r="E376" s="14">
        <f t="shared" si="30"/>
        <v>0</v>
      </c>
      <c r="G376" s="2">
        <v>9</v>
      </c>
      <c r="H376">
        <f>AP!M12</f>
        <v>18.29</v>
      </c>
      <c r="I376">
        <f>PEM!R376</f>
        <v>17.687850000000001</v>
      </c>
      <c r="J376" s="14">
        <f t="shared" si="31"/>
        <v>3.4043142609192084E-2</v>
      </c>
    </row>
    <row r="377" spans="2:13" x14ac:dyDescent="0.25">
      <c r="B377" s="2">
        <v>10</v>
      </c>
      <c r="C377">
        <f>AP!L13</f>
        <v>2066.2999999999993</v>
      </c>
      <c r="D377">
        <f>PEM!Q377</f>
        <v>2066.2999999999993</v>
      </c>
      <c r="E377" s="14">
        <f t="shared" si="30"/>
        <v>0</v>
      </c>
      <c r="G377" s="2">
        <v>10</v>
      </c>
      <c r="H377">
        <f>AP!M13</f>
        <v>18.649999999999999</v>
      </c>
      <c r="I377">
        <f>PEM!R377</f>
        <v>18.031469999999999</v>
      </c>
      <c r="J377" s="14">
        <f t="shared" si="31"/>
        <v>3.4302805040298978E-2</v>
      </c>
    </row>
    <row r="378" spans="2:13" x14ac:dyDescent="0.25">
      <c r="B378" s="2">
        <v>11</v>
      </c>
      <c r="C378">
        <f>AP!L14</f>
        <v>2021.21</v>
      </c>
      <c r="D378">
        <f>PEM!Q378</f>
        <v>2021.21</v>
      </c>
      <c r="E378" s="14">
        <f t="shared" si="30"/>
        <v>0</v>
      </c>
      <c r="G378" s="2">
        <v>11</v>
      </c>
      <c r="H378">
        <f>AP!M14</f>
        <v>18.739999999999998</v>
      </c>
      <c r="I378">
        <f>PEM!R378</f>
        <v>18.634995</v>
      </c>
      <c r="J378" s="14">
        <f t="shared" si="31"/>
        <v>5.6348284504502662E-3</v>
      </c>
    </row>
    <row r="379" spans="2:13" x14ac:dyDescent="0.25">
      <c r="B379" s="2">
        <v>12</v>
      </c>
      <c r="C379">
        <f>AP!L15</f>
        <v>2070</v>
      </c>
      <c r="D379">
        <f>PEM!Q379</f>
        <v>2070</v>
      </c>
      <c r="E379" s="14">
        <f t="shared" si="30"/>
        <v>0</v>
      </c>
      <c r="G379" s="2">
        <v>12</v>
      </c>
      <c r="H379">
        <f>AP!M15</f>
        <v>18.59</v>
      </c>
      <c r="I379">
        <f>PEM!R379</f>
        <v>18.714600000000001</v>
      </c>
      <c r="J379" s="14">
        <f t="shared" si="31"/>
        <v>6.6579034550565295E-3</v>
      </c>
    </row>
    <row r="380" spans="2:13" x14ac:dyDescent="0.25">
      <c r="B380" s="2">
        <v>13</v>
      </c>
      <c r="C380">
        <f>AP!L16</f>
        <v>2070.0000000000005</v>
      </c>
      <c r="D380">
        <f>PEM!Q380</f>
        <v>2070</v>
      </c>
      <c r="E380" s="14">
        <f t="shared" si="30"/>
        <v>2.1968471057317107E-16</v>
      </c>
      <c r="G380" s="2">
        <v>13</v>
      </c>
      <c r="H380">
        <f>AP!M16</f>
        <v>18.27</v>
      </c>
      <c r="I380">
        <f>PEM!R380</f>
        <v>17.691549999999999</v>
      </c>
      <c r="J380" s="14">
        <f t="shared" si="31"/>
        <v>3.269640025888066E-2</v>
      </c>
    </row>
    <row r="381" spans="2:13" x14ac:dyDescent="0.25">
      <c r="B381" s="2">
        <v>14</v>
      </c>
      <c r="C381">
        <f>AP!L17</f>
        <v>2020.9200000000003</v>
      </c>
      <c r="D381">
        <f>PEM!Q381</f>
        <v>2020.9200000000003</v>
      </c>
      <c r="E381" s="14">
        <f t="shared" si="30"/>
        <v>0</v>
      </c>
      <c r="G381" s="2">
        <v>14</v>
      </c>
      <c r="H381">
        <f>AP!M17</f>
        <v>18.62</v>
      </c>
      <c r="I381">
        <f>PEM!R381</f>
        <v>18.76455</v>
      </c>
      <c r="J381" s="14">
        <f t="shared" si="31"/>
        <v>7.7033555294424242E-3</v>
      </c>
    </row>
    <row r="382" spans="2:13" x14ac:dyDescent="0.25">
      <c r="B382" s="2">
        <v>15</v>
      </c>
      <c r="C382">
        <f>AP!L18</f>
        <v>1960.0299999999997</v>
      </c>
      <c r="D382">
        <f>PEM!Q382</f>
        <v>1960.0299999999997</v>
      </c>
      <c r="E382" s="14">
        <f t="shared" si="30"/>
        <v>0</v>
      </c>
      <c r="G382" s="2">
        <v>15</v>
      </c>
      <c r="H382">
        <f>AP!M18</f>
        <v>18.63</v>
      </c>
      <c r="I382">
        <f>PEM!R382</f>
        <v>18.241866000000002</v>
      </c>
      <c r="J382" s="14">
        <f t="shared" si="31"/>
        <v>2.1277099612506598E-2</v>
      </c>
    </row>
    <row r="383" spans="2:13" x14ac:dyDescent="0.25">
      <c r="B383" s="2">
        <v>16</v>
      </c>
      <c r="C383">
        <f>AP!L19</f>
        <v>2035.7299999999998</v>
      </c>
      <c r="D383">
        <f>PEM!Q383</f>
        <v>2035.7299999999998</v>
      </c>
      <c r="E383" s="14">
        <f t="shared" si="30"/>
        <v>0</v>
      </c>
      <c r="G383" s="2">
        <v>16</v>
      </c>
      <c r="H383">
        <f>AP!M19</f>
        <v>18.46</v>
      </c>
      <c r="I383">
        <f>PEM!R383</f>
        <v>17.727734999999999</v>
      </c>
      <c r="J383" s="14">
        <f t="shared" si="31"/>
        <v>4.1306179272197027E-2</v>
      </c>
    </row>
    <row r="384" spans="2:13" x14ac:dyDescent="0.25">
      <c r="B384" s="2">
        <v>17</v>
      </c>
      <c r="C384">
        <f>AP!L20</f>
        <v>2070</v>
      </c>
      <c r="D384">
        <f>PEM!Q384</f>
        <v>2070</v>
      </c>
      <c r="E384" s="14">
        <f t="shared" si="30"/>
        <v>0</v>
      </c>
      <c r="G384" s="2">
        <v>17</v>
      </c>
      <c r="H384">
        <f>AP!M20</f>
        <v>18.600000000000001</v>
      </c>
      <c r="I384">
        <f>PEM!R384</f>
        <v>19.481787000000001</v>
      </c>
      <c r="J384" s="14">
        <f t="shared" si="31"/>
        <v>4.526212097483661E-2</v>
      </c>
    </row>
    <row r="385" spans="2:13" x14ac:dyDescent="0.25">
      <c r="B385" s="2">
        <v>18</v>
      </c>
      <c r="C385">
        <f>AP!L21</f>
        <v>1982.6499999999996</v>
      </c>
      <c r="D385">
        <f>PEM!Q385</f>
        <v>1982.6499999999996</v>
      </c>
      <c r="E385" s="14">
        <f t="shared" si="30"/>
        <v>0</v>
      </c>
      <c r="G385" s="2">
        <v>18</v>
      </c>
      <c r="H385">
        <f>AP!M21</f>
        <v>19.28</v>
      </c>
      <c r="I385">
        <f>PEM!R385</f>
        <v>19.149384000000001</v>
      </c>
      <c r="J385" s="14">
        <f t="shared" si="31"/>
        <v>6.8208982597038025E-3</v>
      </c>
    </row>
    <row r="386" spans="2:13" x14ac:dyDescent="0.25">
      <c r="B386" s="2">
        <v>19</v>
      </c>
      <c r="C386">
        <f>AP!L22</f>
        <v>2070</v>
      </c>
      <c r="D386">
        <f>PEM!Q386</f>
        <v>2070</v>
      </c>
      <c r="E386" s="14">
        <f t="shared" si="30"/>
        <v>0</v>
      </c>
      <c r="G386" s="2">
        <v>19</v>
      </c>
      <c r="H386">
        <f>AP!M22</f>
        <v>19</v>
      </c>
      <c r="I386">
        <f>PEM!R386</f>
        <v>19.264517999999999</v>
      </c>
      <c r="J386" s="14">
        <f t="shared" si="31"/>
        <v>1.3730839255879588E-2</v>
      </c>
    </row>
    <row r="387" spans="2:13" x14ac:dyDescent="0.25">
      <c r="B387" s="2">
        <v>20</v>
      </c>
      <c r="C387">
        <f>AP!L23</f>
        <v>2070</v>
      </c>
      <c r="D387">
        <f>PEM!Q387</f>
        <v>2070</v>
      </c>
      <c r="E387" s="14">
        <f t="shared" si="30"/>
        <v>0</v>
      </c>
      <c r="G387" s="2">
        <v>20</v>
      </c>
      <c r="H387">
        <f>AP!M23</f>
        <v>18.190000000000001</v>
      </c>
      <c r="I387">
        <f>PEM!R387</f>
        <v>17.923425000000002</v>
      </c>
      <c r="J387" s="14">
        <f t="shared" si="31"/>
        <v>1.4872994419314363E-2</v>
      </c>
    </row>
    <row r="388" spans="2:13" x14ac:dyDescent="0.25">
      <c r="B388" s="2">
        <v>21</v>
      </c>
      <c r="C388">
        <f>AP!L24</f>
        <v>1937.8300000000002</v>
      </c>
      <c r="D388">
        <f>PEM!Q388</f>
        <v>1937.8300000000002</v>
      </c>
      <c r="E388" s="14">
        <f t="shared" si="30"/>
        <v>0</v>
      </c>
      <c r="G388" s="2">
        <v>21</v>
      </c>
      <c r="H388">
        <f>AP!M24</f>
        <v>18.55</v>
      </c>
      <c r="I388">
        <f>PEM!R388</f>
        <v>18.5777</v>
      </c>
      <c r="J388" s="14">
        <f t="shared" si="31"/>
        <v>1.4910349505051427E-3</v>
      </c>
    </row>
    <row r="389" spans="2:13" x14ac:dyDescent="0.25">
      <c r="B389" s="2">
        <v>22</v>
      </c>
      <c r="C389">
        <f>AP!L25</f>
        <v>1831.0100000000002</v>
      </c>
      <c r="D389">
        <f>PEM!Q389</f>
        <v>1831.0100000000002</v>
      </c>
      <c r="E389" s="14">
        <f t="shared" si="30"/>
        <v>0</v>
      </c>
      <c r="G389" s="2">
        <v>22</v>
      </c>
      <c r="H389">
        <f>AP!M25</f>
        <v>18.28</v>
      </c>
      <c r="I389">
        <f>PEM!R389</f>
        <v>17.448432</v>
      </c>
      <c r="J389" s="14">
        <f t="shared" si="31"/>
        <v>4.7658609094502057E-2</v>
      </c>
    </row>
    <row r="390" spans="2:13" x14ac:dyDescent="0.25">
      <c r="B390" s="2">
        <v>23</v>
      </c>
      <c r="C390">
        <f>AP!L26</f>
        <v>1531.69</v>
      </c>
      <c r="D390">
        <f>PEM!Q390</f>
        <v>1531.69</v>
      </c>
      <c r="E390" s="14">
        <f t="shared" si="30"/>
        <v>0</v>
      </c>
      <c r="G390" s="2">
        <v>23</v>
      </c>
      <c r="H390">
        <f>AP!M26</f>
        <v>18.47</v>
      </c>
      <c r="I390">
        <f>PEM!R390</f>
        <v>18.672499999999999</v>
      </c>
      <c r="J390" s="14">
        <f t="shared" si="31"/>
        <v>1.0844825277814999E-2</v>
      </c>
    </row>
    <row r="391" spans="2:13" x14ac:dyDescent="0.25">
      <c r="B391" s="2">
        <v>24</v>
      </c>
      <c r="C391">
        <f>AP!L27</f>
        <v>1541.82</v>
      </c>
      <c r="D391">
        <f>PEM!Q391</f>
        <v>1541.82</v>
      </c>
      <c r="E391" s="14">
        <f t="shared" si="30"/>
        <v>0</v>
      </c>
      <c r="G391" s="2">
        <v>24</v>
      </c>
      <c r="H391">
        <f>AP!M27</f>
        <v>15.85</v>
      </c>
      <c r="I391">
        <f>PEM!R391</f>
        <v>14.669995</v>
      </c>
      <c r="J391" s="14">
        <f>(ABS(H391-I391)/I391)</f>
        <v>8.0436632732321961E-2</v>
      </c>
    </row>
    <row r="392" spans="2:13" x14ac:dyDescent="0.25">
      <c r="B392" s="18" t="s">
        <v>15</v>
      </c>
      <c r="C392" s="18"/>
      <c r="D392" s="18"/>
      <c r="E392" s="14">
        <f>AVERAGE(E368:E391)</f>
        <v>9.1535296072154616E-18</v>
      </c>
      <c r="G392" s="18" t="s">
        <v>15</v>
      </c>
      <c r="H392" s="18"/>
      <c r="I392" s="18"/>
      <c r="J392" s="14">
        <f>AVERAGE(J368:J391)</f>
        <v>3.2682759496608732E-2</v>
      </c>
    </row>
    <row r="393" spans="2:13" x14ac:dyDescent="0.25">
      <c r="B393" s="1" t="s">
        <v>7</v>
      </c>
      <c r="C393" s="12" t="s">
        <v>8</v>
      </c>
      <c r="D393" s="12" t="s">
        <v>9</v>
      </c>
      <c r="E393" s="12" t="s">
        <v>10</v>
      </c>
      <c r="G393" s="1" t="s">
        <v>7</v>
      </c>
      <c r="H393" s="12" t="s">
        <v>11</v>
      </c>
      <c r="I393" s="12" t="s">
        <v>12</v>
      </c>
      <c r="J393" s="12" t="s">
        <v>10</v>
      </c>
      <c r="L393" s="12" t="s">
        <v>13</v>
      </c>
      <c r="M393" s="13">
        <f>AP!$P$3</f>
        <v>614750.07298033102</v>
      </c>
    </row>
    <row r="394" spans="2:13" x14ac:dyDescent="0.25">
      <c r="B394" s="2">
        <v>1</v>
      </c>
      <c r="C394">
        <f>AP!L4</f>
        <v>1347.0900000000001</v>
      </c>
      <c r="D394">
        <f>PEM!Q394</f>
        <v>1347.0900000000001</v>
      </c>
      <c r="E394" s="14">
        <f>(ABS(C394-D394)/D394)</f>
        <v>0</v>
      </c>
      <c r="G394" s="2">
        <v>1</v>
      </c>
      <c r="H394">
        <f>AP!M4</f>
        <v>18.86</v>
      </c>
      <c r="I394">
        <f>PEM!R394</f>
        <v>21.694385</v>
      </c>
      <c r="J394" s="14">
        <f>(ABS(H394-I394)/I394)</f>
        <v>0.13065062687879841</v>
      </c>
      <c r="L394" s="12" t="s">
        <v>14</v>
      </c>
      <c r="M394" s="13">
        <f>PEM!U393</f>
        <v>617037.71851083101</v>
      </c>
    </row>
    <row r="395" spans="2:13" x14ac:dyDescent="0.25">
      <c r="B395" s="2">
        <v>2</v>
      </c>
      <c r="C395">
        <f>AP!L5</f>
        <v>1273.4999999999995</v>
      </c>
      <c r="D395">
        <f>PEM!Q395</f>
        <v>1273.4999999999995</v>
      </c>
      <c r="E395" s="14">
        <f t="shared" ref="E395:E417" si="32">(ABS(C395-D395)/D395)</f>
        <v>0</v>
      </c>
      <c r="G395" s="2">
        <v>2</v>
      </c>
      <c r="H395">
        <f>AP!M5</f>
        <v>18.48</v>
      </c>
      <c r="I395">
        <f>PEM!R395</f>
        <v>18.250250000000001</v>
      </c>
      <c r="J395" s="14">
        <f t="shared" ref="J395:J416" si="33">(ABS(H395-I395)/I395)</f>
        <v>1.2588868645634948E-2</v>
      </c>
      <c r="L395" s="12" t="s">
        <v>10</v>
      </c>
      <c r="M395" s="14">
        <f>(ABS(M393-M394)/M394)</f>
        <v>3.7074646522760797E-3</v>
      </c>
    </row>
    <row r="396" spans="2:13" x14ac:dyDescent="0.25">
      <c r="B396" s="2">
        <v>3</v>
      </c>
      <c r="C396">
        <f>AP!L6</f>
        <v>1205.21</v>
      </c>
      <c r="D396">
        <f>PEM!Q396</f>
        <v>1205.21</v>
      </c>
      <c r="E396" s="14">
        <f t="shared" si="32"/>
        <v>0</v>
      </c>
      <c r="G396" s="2">
        <v>3</v>
      </c>
      <c r="H396">
        <f>AP!M6</f>
        <v>18.54</v>
      </c>
      <c r="I396">
        <f>PEM!R396</f>
        <v>18.645340000000001</v>
      </c>
      <c r="J396" s="14">
        <f t="shared" si="33"/>
        <v>5.6496690325841077E-3</v>
      </c>
    </row>
    <row r="397" spans="2:13" x14ac:dyDescent="0.25">
      <c r="B397" s="2">
        <v>4</v>
      </c>
      <c r="C397">
        <f>AP!L7</f>
        <v>1175.2100000000003</v>
      </c>
      <c r="D397">
        <f>PEM!Q397</f>
        <v>1175.2100000000003</v>
      </c>
      <c r="E397" s="14">
        <f t="shared" si="32"/>
        <v>0</v>
      </c>
      <c r="G397" s="2">
        <v>4</v>
      </c>
      <c r="H397">
        <f>AP!M7</f>
        <v>18.43</v>
      </c>
      <c r="I397">
        <f>PEM!R397</f>
        <v>18.346450000000001</v>
      </c>
      <c r="J397" s="14">
        <f t="shared" si="33"/>
        <v>4.5540145368721963E-3</v>
      </c>
    </row>
    <row r="398" spans="2:13" x14ac:dyDescent="0.25">
      <c r="B398" s="2">
        <v>5</v>
      </c>
      <c r="C398">
        <f>AP!L8</f>
        <v>1184.45</v>
      </c>
      <c r="D398">
        <f>PEM!Q398</f>
        <v>1184.45</v>
      </c>
      <c r="E398" s="14">
        <f t="shared" si="32"/>
        <v>0</v>
      </c>
      <c r="G398" s="2">
        <v>5</v>
      </c>
      <c r="H398">
        <f>AP!M8</f>
        <v>18.690000000000001</v>
      </c>
      <c r="I398">
        <f>PEM!R398</f>
        <v>17.986902000000001</v>
      </c>
      <c r="J398" s="14">
        <f t="shared" si="33"/>
        <v>3.9089444085479569E-2</v>
      </c>
    </row>
    <row r="399" spans="2:13" x14ac:dyDescent="0.25">
      <c r="B399" s="2">
        <v>6</v>
      </c>
      <c r="C399">
        <f>AP!L9</f>
        <v>1432.04</v>
      </c>
      <c r="D399">
        <f>PEM!Q399</f>
        <v>1432.04</v>
      </c>
      <c r="E399" s="14">
        <f t="shared" si="32"/>
        <v>0</v>
      </c>
      <c r="G399" s="2">
        <v>6</v>
      </c>
      <c r="H399">
        <f>AP!M9</f>
        <v>16.190000000000001</v>
      </c>
      <c r="I399">
        <f>PEM!R399</f>
        <v>15.516211999999999</v>
      </c>
      <c r="J399" s="14">
        <f t="shared" si="33"/>
        <v>4.3424774036343525E-2</v>
      </c>
    </row>
    <row r="400" spans="2:13" x14ac:dyDescent="0.25">
      <c r="B400" s="2">
        <v>7</v>
      </c>
      <c r="C400">
        <f>AP!L10</f>
        <v>1557.4500000000007</v>
      </c>
      <c r="D400">
        <f>PEM!Q400</f>
        <v>1557.4500000000007</v>
      </c>
      <c r="E400" s="14">
        <f t="shared" si="32"/>
        <v>0</v>
      </c>
      <c r="G400" s="2">
        <v>7</v>
      </c>
      <c r="H400">
        <f>AP!M10</f>
        <v>18.559999999999999</v>
      </c>
      <c r="I400">
        <f>PEM!R400</f>
        <v>18.284022</v>
      </c>
      <c r="J400" s="14">
        <f t="shared" si="33"/>
        <v>1.5093943772327473E-2</v>
      </c>
    </row>
    <row r="401" spans="2:10" x14ac:dyDescent="0.25">
      <c r="B401" s="2">
        <v>8</v>
      </c>
      <c r="C401">
        <f>AP!L11</f>
        <v>1858.9900000000002</v>
      </c>
      <c r="D401">
        <f>PEM!Q401</f>
        <v>1858.9900000000002</v>
      </c>
      <c r="E401" s="14">
        <f t="shared" si="32"/>
        <v>0</v>
      </c>
      <c r="G401" s="2">
        <v>8</v>
      </c>
      <c r="H401">
        <f>AP!M11</f>
        <v>18.43</v>
      </c>
      <c r="I401">
        <f>PEM!R401</f>
        <v>18.228311999999999</v>
      </c>
      <c r="J401" s="14">
        <f t="shared" si="33"/>
        <v>1.106454618507741E-2</v>
      </c>
    </row>
    <row r="402" spans="2:10" x14ac:dyDescent="0.25">
      <c r="B402" s="2">
        <v>9</v>
      </c>
      <c r="C402">
        <f>AP!L12</f>
        <v>2070</v>
      </c>
      <c r="D402">
        <f>PEM!Q402</f>
        <v>2070</v>
      </c>
      <c r="E402" s="14">
        <f t="shared" si="32"/>
        <v>0</v>
      </c>
      <c r="G402" s="2">
        <v>9</v>
      </c>
      <c r="H402">
        <f>AP!M12</f>
        <v>18.29</v>
      </c>
      <c r="I402">
        <f>PEM!R402</f>
        <v>18.63505</v>
      </c>
      <c r="J402" s="14">
        <f t="shared" si="33"/>
        <v>1.8516183213889984E-2</v>
      </c>
    </row>
    <row r="403" spans="2:10" x14ac:dyDescent="0.25">
      <c r="B403" s="2">
        <v>10</v>
      </c>
      <c r="C403">
        <f>AP!L13</f>
        <v>2066.2999999999993</v>
      </c>
      <c r="D403">
        <f>PEM!Q403</f>
        <v>2066.2999999999993</v>
      </c>
      <c r="E403" s="14">
        <f t="shared" si="32"/>
        <v>0</v>
      </c>
      <c r="G403" s="2">
        <v>10</v>
      </c>
      <c r="H403">
        <f>AP!M13</f>
        <v>18.649999999999999</v>
      </c>
      <c r="I403">
        <f>PEM!R403</f>
        <v>18.16545</v>
      </c>
      <c r="J403" s="14">
        <f t="shared" si="33"/>
        <v>2.6674263505720955E-2</v>
      </c>
    </row>
    <row r="404" spans="2:10" x14ac:dyDescent="0.25">
      <c r="B404" s="2">
        <v>11</v>
      </c>
      <c r="C404">
        <f>AP!L14</f>
        <v>2021.21</v>
      </c>
      <c r="D404">
        <f>PEM!Q404</f>
        <v>2021.21</v>
      </c>
      <c r="E404" s="14">
        <f t="shared" si="32"/>
        <v>0</v>
      </c>
      <c r="G404" s="2">
        <v>11</v>
      </c>
      <c r="H404">
        <f>AP!M14</f>
        <v>18.739999999999998</v>
      </c>
      <c r="I404">
        <f>PEM!R404</f>
        <v>19.0809</v>
      </c>
      <c r="J404" s="14">
        <f t="shared" si="33"/>
        <v>1.7866033572839925E-2</v>
      </c>
    </row>
    <row r="405" spans="2:10" x14ac:dyDescent="0.25">
      <c r="B405" s="2">
        <v>12</v>
      </c>
      <c r="C405">
        <f>AP!L15</f>
        <v>2070</v>
      </c>
      <c r="D405">
        <f>PEM!Q405</f>
        <v>2070</v>
      </c>
      <c r="E405" s="14">
        <f t="shared" si="32"/>
        <v>0</v>
      </c>
      <c r="G405" s="2">
        <v>12</v>
      </c>
      <c r="H405">
        <f>AP!M15</f>
        <v>18.59</v>
      </c>
      <c r="I405">
        <f>PEM!R405</f>
        <v>18.488292000000001</v>
      </c>
      <c r="J405" s="14">
        <f t="shared" si="33"/>
        <v>5.5012112530459043E-3</v>
      </c>
    </row>
    <row r="406" spans="2:10" x14ac:dyDescent="0.25">
      <c r="B406" s="2">
        <v>13</v>
      </c>
      <c r="C406">
        <f>AP!L16</f>
        <v>2070.0000000000005</v>
      </c>
      <c r="D406">
        <f>PEM!Q406</f>
        <v>2070</v>
      </c>
      <c r="E406" s="14">
        <f t="shared" si="32"/>
        <v>2.1968471057317107E-16</v>
      </c>
      <c r="G406" s="2">
        <v>13</v>
      </c>
      <c r="H406">
        <f>AP!M16</f>
        <v>18.27</v>
      </c>
      <c r="I406">
        <f>PEM!R406</f>
        <v>18.736799999999999</v>
      </c>
      <c r="J406" s="14">
        <f t="shared" si="33"/>
        <v>2.4913539131548569E-2</v>
      </c>
    </row>
    <row r="407" spans="2:10" x14ac:dyDescent="0.25">
      <c r="B407" s="2">
        <v>14</v>
      </c>
      <c r="C407">
        <f>AP!L17</f>
        <v>2020.9200000000003</v>
      </c>
      <c r="D407">
        <f>PEM!Q407</f>
        <v>2020.9200000000003</v>
      </c>
      <c r="E407" s="14">
        <f t="shared" si="32"/>
        <v>0</v>
      </c>
      <c r="G407" s="2">
        <v>14</v>
      </c>
      <c r="H407">
        <f>AP!M17</f>
        <v>18.62</v>
      </c>
      <c r="I407">
        <f>PEM!R407</f>
        <v>18.12801</v>
      </c>
      <c r="J407" s="14">
        <f t="shared" si="33"/>
        <v>2.713976878874191E-2</v>
      </c>
    </row>
    <row r="408" spans="2:10" x14ac:dyDescent="0.25">
      <c r="B408" s="2">
        <v>15</v>
      </c>
      <c r="C408">
        <f>AP!L18</f>
        <v>1960.0299999999997</v>
      </c>
      <c r="D408">
        <f>PEM!Q408</f>
        <v>1960.0299999999997</v>
      </c>
      <c r="E408" s="14">
        <f t="shared" si="32"/>
        <v>0</v>
      </c>
      <c r="G408" s="2">
        <v>15</v>
      </c>
      <c r="H408">
        <f>AP!M18</f>
        <v>18.63</v>
      </c>
      <c r="I408">
        <f>PEM!R408</f>
        <v>19.212250000000001</v>
      </c>
      <c r="J408" s="14">
        <f t="shared" si="33"/>
        <v>3.0306184856016442E-2</v>
      </c>
    </row>
    <row r="409" spans="2:10" x14ac:dyDescent="0.25">
      <c r="B409" s="2">
        <v>16</v>
      </c>
      <c r="C409">
        <f>AP!L19</f>
        <v>2035.7299999999998</v>
      </c>
      <c r="D409">
        <f>PEM!Q409</f>
        <v>2035.7299999999998</v>
      </c>
      <c r="E409" s="14">
        <f t="shared" si="32"/>
        <v>0</v>
      </c>
      <c r="G409" s="2">
        <v>16</v>
      </c>
      <c r="H409">
        <f>AP!M19</f>
        <v>18.46</v>
      </c>
      <c r="I409">
        <f>PEM!R409</f>
        <v>18.094608000000001</v>
      </c>
      <c r="J409" s="14">
        <f t="shared" si="33"/>
        <v>2.0193418945577597E-2</v>
      </c>
    </row>
    <row r="410" spans="2:10" x14ac:dyDescent="0.25">
      <c r="B410" s="2">
        <v>17</v>
      </c>
      <c r="C410">
        <f>AP!L20</f>
        <v>2070</v>
      </c>
      <c r="D410">
        <f>PEM!Q410</f>
        <v>2070</v>
      </c>
      <c r="E410" s="14">
        <f t="shared" si="32"/>
        <v>0</v>
      </c>
      <c r="G410" s="2">
        <v>17</v>
      </c>
      <c r="H410">
        <f>AP!M20</f>
        <v>18.600000000000001</v>
      </c>
      <c r="I410">
        <f>PEM!R410</f>
        <v>18.58325</v>
      </c>
      <c r="J410" s="14">
        <f t="shared" si="33"/>
        <v>9.0134933340518049E-4</v>
      </c>
    </row>
    <row r="411" spans="2:10" x14ac:dyDescent="0.25">
      <c r="B411" s="2">
        <v>18</v>
      </c>
      <c r="C411">
        <f>AP!L21</f>
        <v>1982.6499999999996</v>
      </c>
      <c r="D411">
        <f>PEM!Q411</f>
        <v>1982.6499999999996</v>
      </c>
      <c r="E411" s="14">
        <f t="shared" si="32"/>
        <v>0</v>
      </c>
      <c r="G411" s="2">
        <v>18</v>
      </c>
      <c r="H411">
        <f>AP!M21</f>
        <v>19.28</v>
      </c>
      <c r="I411">
        <f>PEM!R411</f>
        <v>20.504960000000001</v>
      </c>
      <c r="J411" s="14">
        <f t="shared" si="33"/>
        <v>5.9739692250070198E-2</v>
      </c>
    </row>
    <row r="412" spans="2:10" x14ac:dyDescent="0.25">
      <c r="B412" s="2">
        <v>19</v>
      </c>
      <c r="C412">
        <f>AP!L22</f>
        <v>2070</v>
      </c>
      <c r="D412">
        <f>PEM!Q412</f>
        <v>2070</v>
      </c>
      <c r="E412" s="14">
        <f t="shared" si="32"/>
        <v>0</v>
      </c>
      <c r="G412" s="2">
        <v>19</v>
      </c>
      <c r="H412">
        <f>AP!M22</f>
        <v>19</v>
      </c>
      <c r="I412">
        <f>PEM!R412</f>
        <v>18.81606</v>
      </c>
      <c r="J412" s="14">
        <f t="shared" si="33"/>
        <v>9.7756916166296115E-3</v>
      </c>
    </row>
    <row r="413" spans="2:10" x14ac:dyDescent="0.25">
      <c r="B413" s="2">
        <v>20</v>
      </c>
      <c r="C413">
        <f>AP!L23</f>
        <v>2070</v>
      </c>
      <c r="D413">
        <f>PEM!Q413</f>
        <v>2070</v>
      </c>
      <c r="E413" s="14">
        <f t="shared" si="32"/>
        <v>0</v>
      </c>
      <c r="G413" s="2">
        <v>20</v>
      </c>
      <c r="H413">
        <f>AP!M23</f>
        <v>18.190000000000001</v>
      </c>
      <c r="I413">
        <f>PEM!R413</f>
        <v>19.232600000000001</v>
      </c>
      <c r="J413" s="14">
        <f t="shared" si="33"/>
        <v>5.4210039204267757E-2</v>
      </c>
    </row>
    <row r="414" spans="2:10" x14ac:dyDescent="0.25">
      <c r="B414" s="2">
        <v>21</v>
      </c>
      <c r="C414">
        <f>AP!L24</f>
        <v>1937.8300000000002</v>
      </c>
      <c r="D414">
        <f>PEM!Q414</f>
        <v>1937.8300000000002</v>
      </c>
      <c r="E414" s="14">
        <f t="shared" si="32"/>
        <v>0</v>
      </c>
      <c r="G414" s="2">
        <v>21</v>
      </c>
      <c r="H414">
        <f>AP!M24</f>
        <v>18.55</v>
      </c>
      <c r="I414">
        <f>PEM!R414</f>
        <v>18.672049999999999</v>
      </c>
      <c r="J414" s="14">
        <f t="shared" si="33"/>
        <v>6.5365077749897846E-3</v>
      </c>
    </row>
    <row r="415" spans="2:10" x14ac:dyDescent="0.25">
      <c r="B415" s="2">
        <v>22</v>
      </c>
      <c r="C415">
        <f>AP!L25</f>
        <v>1831.0100000000002</v>
      </c>
      <c r="D415">
        <f>PEM!Q415</f>
        <v>1831.0100000000002</v>
      </c>
      <c r="E415" s="14">
        <f t="shared" si="32"/>
        <v>0</v>
      </c>
      <c r="G415" s="2">
        <v>22</v>
      </c>
      <c r="H415">
        <f>AP!M25</f>
        <v>18.28</v>
      </c>
      <c r="I415">
        <f>PEM!R415</f>
        <v>17.723025</v>
      </c>
      <c r="J415" s="14">
        <f t="shared" si="33"/>
        <v>3.1426632868824668E-2</v>
      </c>
    </row>
    <row r="416" spans="2:10" x14ac:dyDescent="0.25">
      <c r="B416" s="2">
        <v>23</v>
      </c>
      <c r="C416">
        <f>AP!L26</f>
        <v>1531.69</v>
      </c>
      <c r="D416">
        <f>PEM!Q416</f>
        <v>1531.69</v>
      </c>
      <c r="E416" s="14">
        <f t="shared" si="32"/>
        <v>0</v>
      </c>
      <c r="G416" s="2">
        <v>23</v>
      </c>
      <c r="H416">
        <f>AP!M26</f>
        <v>18.47</v>
      </c>
      <c r="I416">
        <f>PEM!R416</f>
        <v>17.715250000000001</v>
      </c>
      <c r="J416" s="14">
        <f t="shared" si="33"/>
        <v>4.2604535640196881E-2</v>
      </c>
    </row>
    <row r="417" spans="2:13" x14ac:dyDescent="0.25">
      <c r="B417" s="2">
        <v>24</v>
      </c>
      <c r="C417">
        <f>AP!L27</f>
        <v>1541.82</v>
      </c>
      <c r="D417">
        <f>PEM!Q417</f>
        <v>1541.82</v>
      </c>
      <c r="E417" s="14">
        <f t="shared" si="32"/>
        <v>0</v>
      </c>
      <c r="G417" s="2">
        <v>24</v>
      </c>
      <c r="H417">
        <f>AP!M27</f>
        <v>15.85</v>
      </c>
      <c r="I417">
        <f>PEM!R417</f>
        <v>14.90485</v>
      </c>
      <c r="J417" s="14">
        <f>(ABS(H417-I417)/I417)</f>
        <v>6.341224500749755E-2</v>
      </c>
    </row>
    <row r="418" spans="2:13" x14ac:dyDescent="0.25">
      <c r="B418" s="18" t="s">
        <v>15</v>
      </c>
      <c r="C418" s="18"/>
      <c r="D418" s="18"/>
      <c r="E418" s="14">
        <f>AVERAGE(E394:E417)</f>
        <v>9.1535296072154616E-18</v>
      </c>
      <c r="G418" s="18" t="s">
        <v>15</v>
      </c>
      <c r="H418" s="18"/>
      <c r="I418" s="18"/>
      <c r="J418" s="14">
        <f>AVERAGE(J394:J417)</f>
        <v>2.924304933901585E-2</v>
      </c>
    </row>
    <row r="419" spans="2:13" x14ac:dyDescent="0.25">
      <c r="B419" s="1" t="s">
        <v>7</v>
      </c>
      <c r="C419" s="12" t="s">
        <v>8</v>
      </c>
      <c r="D419" s="12" t="s">
        <v>9</v>
      </c>
      <c r="E419" s="12" t="s">
        <v>10</v>
      </c>
      <c r="G419" s="1" t="s">
        <v>7</v>
      </c>
      <c r="H419" s="12" t="s">
        <v>11</v>
      </c>
      <c r="I419" s="12" t="s">
        <v>12</v>
      </c>
      <c r="J419" s="12" t="s">
        <v>10</v>
      </c>
      <c r="L419" s="12" t="s">
        <v>13</v>
      </c>
      <c r="M419" s="13">
        <f>AP!$P$3</f>
        <v>614750.07298033102</v>
      </c>
    </row>
    <row r="420" spans="2:13" x14ac:dyDescent="0.25">
      <c r="B420" s="2">
        <v>1</v>
      </c>
      <c r="C420">
        <f>AP!L4</f>
        <v>1347.0900000000001</v>
      </c>
      <c r="D420">
        <f>PEM!Q420</f>
        <v>1347.0900000000001</v>
      </c>
      <c r="E420" s="14">
        <f>(ABS(C420-D420)/D420)</f>
        <v>0</v>
      </c>
      <c r="G420" s="2">
        <v>1</v>
      </c>
      <c r="H420">
        <f>AP!M4</f>
        <v>18.86</v>
      </c>
      <c r="I420">
        <f>PEM!R420</f>
        <v>21.340489999999999</v>
      </c>
      <c r="J420" s="14">
        <f>(ABS(H420-I420)/I420)</f>
        <v>0.11623397588340285</v>
      </c>
      <c r="L420" s="12" t="s">
        <v>14</v>
      </c>
      <c r="M420" s="13">
        <f>PEM!U419</f>
        <v>611070.19327422092</v>
      </c>
    </row>
    <row r="421" spans="2:13" x14ac:dyDescent="0.25">
      <c r="B421" s="2">
        <v>2</v>
      </c>
      <c r="C421">
        <f>AP!L5</f>
        <v>1273.4999999999995</v>
      </c>
      <c r="D421">
        <f>PEM!Q421</f>
        <v>1273.4999999999995</v>
      </c>
      <c r="E421" s="14">
        <f t="shared" ref="E421:E443" si="34">(ABS(C421-D421)/D421)</f>
        <v>0</v>
      </c>
      <c r="G421" s="2">
        <v>2</v>
      </c>
      <c r="H421">
        <f>AP!M5</f>
        <v>18.48</v>
      </c>
      <c r="I421">
        <f>PEM!R421</f>
        <v>17.622774</v>
      </c>
      <c r="J421" s="14">
        <f t="shared" ref="J421:J442" si="35">(ABS(H421-I421)/I421)</f>
        <v>4.8643079687681445E-2</v>
      </c>
      <c r="L421" s="12" t="s">
        <v>10</v>
      </c>
      <c r="M421" s="14">
        <f>(ABS(M419-M420)/M420)</f>
        <v>6.0220245507192358E-3</v>
      </c>
    </row>
    <row r="422" spans="2:13" x14ac:dyDescent="0.25">
      <c r="B422" s="2">
        <v>3</v>
      </c>
      <c r="C422">
        <f>AP!L6</f>
        <v>1205.21</v>
      </c>
      <c r="D422">
        <f>PEM!Q422</f>
        <v>1205.21</v>
      </c>
      <c r="E422" s="14">
        <f t="shared" si="34"/>
        <v>0</v>
      </c>
      <c r="G422" s="2">
        <v>3</v>
      </c>
      <c r="H422">
        <f>AP!M6</f>
        <v>18.54</v>
      </c>
      <c r="I422">
        <f>PEM!R422</f>
        <v>17.930199999999999</v>
      </c>
      <c r="J422" s="14">
        <f t="shared" si="35"/>
        <v>3.4009659680315885E-2</v>
      </c>
    </row>
    <row r="423" spans="2:13" x14ac:dyDescent="0.25">
      <c r="B423" s="2">
        <v>4</v>
      </c>
      <c r="C423">
        <f>AP!L7</f>
        <v>1175.2100000000003</v>
      </c>
      <c r="D423">
        <f>PEM!Q423</f>
        <v>1175.2100000000003</v>
      </c>
      <c r="E423" s="14">
        <f t="shared" si="34"/>
        <v>0</v>
      </c>
      <c r="G423" s="2">
        <v>4</v>
      </c>
      <c r="H423">
        <f>AP!M7</f>
        <v>18.43</v>
      </c>
      <c r="I423">
        <f>PEM!R423</f>
        <v>18.979150000000001</v>
      </c>
      <c r="J423" s="14">
        <f t="shared" si="35"/>
        <v>2.8934383257416738E-2</v>
      </c>
    </row>
    <row r="424" spans="2:13" x14ac:dyDescent="0.25">
      <c r="B424" s="2">
        <v>5</v>
      </c>
      <c r="C424">
        <f>AP!L8</f>
        <v>1184.45</v>
      </c>
      <c r="D424">
        <f>PEM!Q424</f>
        <v>1184.45</v>
      </c>
      <c r="E424" s="14">
        <f t="shared" si="34"/>
        <v>0</v>
      </c>
      <c r="G424" s="2">
        <v>5</v>
      </c>
      <c r="H424">
        <f>AP!M8</f>
        <v>18.690000000000001</v>
      </c>
      <c r="I424">
        <f>PEM!R424</f>
        <v>17.70635</v>
      </c>
      <c r="J424" s="14">
        <f t="shared" si="35"/>
        <v>5.5553516111451588E-2</v>
      </c>
    </row>
    <row r="425" spans="2:13" x14ac:dyDescent="0.25">
      <c r="B425" s="2">
        <v>6</v>
      </c>
      <c r="C425">
        <f>AP!L9</f>
        <v>1432.04</v>
      </c>
      <c r="D425">
        <f>PEM!Q425</f>
        <v>1432.04</v>
      </c>
      <c r="E425" s="14">
        <f t="shared" si="34"/>
        <v>0</v>
      </c>
      <c r="G425" s="2">
        <v>6</v>
      </c>
      <c r="H425">
        <f>AP!M9</f>
        <v>16.190000000000001</v>
      </c>
      <c r="I425">
        <f>PEM!R425</f>
        <v>15.452992999999999</v>
      </c>
      <c r="J425" s="14">
        <f t="shared" si="35"/>
        <v>4.7693479185553375E-2</v>
      </c>
    </row>
    <row r="426" spans="2:13" x14ac:dyDescent="0.25">
      <c r="B426" s="2">
        <v>7</v>
      </c>
      <c r="C426">
        <f>AP!L10</f>
        <v>1557.4500000000007</v>
      </c>
      <c r="D426">
        <f>PEM!Q426</f>
        <v>1557.4500000000007</v>
      </c>
      <c r="E426" s="14">
        <f t="shared" si="34"/>
        <v>0</v>
      </c>
      <c r="G426" s="2">
        <v>7</v>
      </c>
      <c r="H426">
        <f>AP!M10</f>
        <v>18.559999999999999</v>
      </c>
      <c r="I426">
        <f>PEM!R426</f>
        <v>17.943149999999999</v>
      </c>
      <c r="J426" s="14">
        <f t="shared" si="35"/>
        <v>3.43780216963019E-2</v>
      </c>
    </row>
    <row r="427" spans="2:13" x14ac:dyDescent="0.25">
      <c r="B427" s="2">
        <v>8</v>
      </c>
      <c r="C427">
        <f>AP!L11</f>
        <v>1858.9900000000002</v>
      </c>
      <c r="D427">
        <f>PEM!Q427</f>
        <v>1858.9900000000002</v>
      </c>
      <c r="E427" s="14">
        <f t="shared" si="34"/>
        <v>0</v>
      </c>
      <c r="G427" s="2">
        <v>8</v>
      </c>
      <c r="H427">
        <f>AP!M11</f>
        <v>18.43</v>
      </c>
      <c r="I427">
        <f>PEM!R427</f>
        <v>18.17239</v>
      </c>
      <c r="J427" s="14">
        <f t="shared" si="35"/>
        <v>1.4175900913418636E-2</v>
      </c>
    </row>
    <row r="428" spans="2:13" x14ac:dyDescent="0.25">
      <c r="B428" s="2">
        <v>9</v>
      </c>
      <c r="C428">
        <f>AP!L12</f>
        <v>2070</v>
      </c>
      <c r="D428">
        <f>PEM!Q428</f>
        <v>2070</v>
      </c>
      <c r="E428" s="14">
        <f t="shared" si="34"/>
        <v>0</v>
      </c>
      <c r="G428" s="2">
        <v>9</v>
      </c>
      <c r="H428">
        <f>AP!M12</f>
        <v>18.29</v>
      </c>
      <c r="I428">
        <f>PEM!R428</f>
        <v>17.095464</v>
      </c>
      <c r="J428" s="14">
        <f t="shared" si="35"/>
        <v>6.9874441547769589E-2</v>
      </c>
    </row>
    <row r="429" spans="2:13" x14ac:dyDescent="0.25">
      <c r="B429" s="2">
        <v>10</v>
      </c>
      <c r="C429">
        <f>AP!L13</f>
        <v>2066.2999999999993</v>
      </c>
      <c r="D429">
        <f>PEM!Q429</f>
        <v>2066.2999999999993</v>
      </c>
      <c r="E429" s="14">
        <f t="shared" si="34"/>
        <v>0</v>
      </c>
      <c r="G429" s="2">
        <v>10</v>
      </c>
      <c r="H429">
        <f>AP!M13</f>
        <v>18.649999999999999</v>
      </c>
      <c r="I429">
        <f>PEM!R429</f>
        <v>19.269600000000001</v>
      </c>
      <c r="J429" s="14">
        <f t="shared" si="35"/>
        <v>3.2154274089758059E-2</v>
      </c>
    </row>
    <row r="430" spans="2:13" x14ac:dyDescent="0.25">
      <c r="B430" s="2">
        <v>11</v>
      </c>
      <c r="C430">
        <f>AP!L14</f>
        <v>2021.21</v>
      </c>
      <c r="D430">
        <f>PEM!Q430</f>
        <v>2021.21</v>
      </c>
      <c r="E430" s="14">
        <f t="shared" si="34"/>
        <v>0</v>
      </c>
      <c r="G430" s="2">
        <v>11</v>
      </c>
      <c r="H430">
        <f>AP!M14</f>
        <v>18.739999999999998</v>
      </c>
      <c r="I430">
        <f>PEM!R430</f>
        <v>18.313734</v>
      </c>
      <c r="J430" s="14">
        <f t="shared" si="35"/>
        <v>2.3275755779787903E-2</v>
      </c>
    </row>
    <row r="431" spans="2:13" x14ac:dyDescent="0.25">
      <c r="B431" s="2">
        <v>12</v>
      </c>
      <c r="C431">
        <f>AP!L15</f>
        <v>2070</v>
      </c>
      <c r="D431">
        <f>PEM!Q431</f>
        <v>2070</v>
      </c>
      <c r="E431" s="14">
        <f t="shared" si="34"/>
        <v>0</v>
      </c>
      <c r="G431" s="2">
        <v>12</v>
      </c>
      <c r="H431">
        <f>AP!M15</f>
        <v>18.59</v>
      </c>
      <c r="I431">
        <f>PEM!R431</f>
        <v>18.467798999999999</v>
      </c>
      <c r="J431" s="14">
        <f t="shared" si="35"/>
        <v>6.6169769337429138E-3</v>
      </c>
    </row>
    <row r="432" spans="2:13" x14ac:dyDescent="0.25">
      <c r="B432" s="2">
        <v>13</v>
      </c>
      <c r="C432">
        <f>AP!L16</f>
        <v>2070.0000000000005</v>
      </c>
      <c r="D432">
        <f>PEM!Q432</f>
        <v>2070</v>
      </c>
      <c r="E432" s="14">
        <f t="shared" si="34"/>
        <v>2.1968471057317107E-16</v>
      </c>
      <c r="G432" s="2">
        <v>13</v>
      </c>
      <c r="H432">
        <f>AP!M16</f>
        <v>18.27</v>
      </c>
      <c r="I432">
        <f>PEM!R432</f>
        <v>19.177099999999999</v>
      </c>
      <c r="J432" s="14">
        <f t="shared" si="35"/>
        <v>4.73012082118777E-2</v>
      </c>
    </row>
    <row r="433" spans="2:13" x14ac:dyDescent="0.25">
      <c r="B433" s="2">
        <v>14</v>
      </c>
      <c r="C433">
        <f>AP!L17</f>
        <v>2020.9200000000003</v>
      </c>
      <c r="D433">
        <f>PEM!Q433</f>
        <v>2020.9200000000003</v>
      </c>
      <c r="E433" s="14">
        <f t="shared" si="34"/>
        <v>0</v>
      </c>
      <c r="G433" s="2">
        <v>14</v>
      </c>
      <c r="H433">
        <f>AP!M17</f>
        <v>18.62</v>
      </c>
      <c r="I433">
        <f>PEM!R433</f>
        <v>18.304131000000002</v>
      </c>
      <c r="J433" s="14">
        <f t="shared" si="35"/>
        <v>1.7256705603778691E-2</v>
      </c>
    </row>
    <row r="434" spans="2:13" x14ac:dyDescent="0.25">
      <c r="B434" s="2">
        <v>15</v>
      </c>
      <c r="C434">
        <f>AP!L18</f>
        <v>1960.0299999999997</v>
      </c>
      <c r="D434">
        <f>PEM!Q434</f>
        <v>1960.0299999999997</v>
      </c>
      <c r="E434" s="14">
        <f t="shared" si="34"/>
        <v>0</v>
      </c>
      <c r="G434" s="2">
        <v>15</v>
      </c>
      <c r="H434">
        <f>AP!M18</f>
        <v>18.63</v>
      </c>
      <c r="I434">
        <f>PEM!R434</f>
        <v>18.2484</v>
      </c>
      <c r="J434" s="14">
        <f t="shared" si="35"/>
        <v>2.0911422371276321E-2</v>
      </c>
    </row>
    <row r="435" spans="2:13" x14ac:dyDescent="0.25">
      <c r="B435" s="2">
        <v>16</v>
      </c>
      <c r="C435">
        <f>AP!L19</f>
        <v>2035.7299999999998</v>
      </c>
      <c r="D435">
        <f>PEM!Q435</f>
        <v>2035.7299999999998</v>
      </c>
      <c r="E435" s="14">
        <f t="shared" si="34"/>
        <v>0</v>
      </c>
      <c r="G435" s="2">
        <v>16</v>
      </c>
      <c r="H435">
        <f>AP!M19</f>
        <v>18.46</v>
      </c>
      <c r="I435">
        <f>PEM!R435</f>
        <v>18.16545</v>
      </c>
      <c r="J435" s="14">
        <f t="shared" si="35"/>
        <v>1.6214847416386655E-2</v>
      </c>
    </row>
    <row r="436" spans="2:13" x14ac:dyDescent="0.25">
      <c r="B436" s="2">
        <v>17</v>
      </c>
      <c r="C436">
        <f>AP!L20</f>
        <v>2070</v>
      </c>
      <c r="D436">
        <f>PEM!Q436</f>
        <v>2070</v>
      </c>
      <c r="E436" s="14">
        <f t="shared" si="34"/>
        <v>0</v>
      </c>
      <c r="G436" s="2">
        <v>17</v>
      </c>
      <c r="H436">
        <f>AP!M20</f>
        <v>18.600000000000001</v>
      </c>
      <c r="I436">
        <f>PEM!R436</f>
        <v>18.914950000000001</v>
      </c>
      <c r="J436" s="14">
        <f t="shared" si="35"/>
        <v>1.6650850253370989E-2</v>
      </c>
    </row>
    <row r="437" spans="2:13" x14ac:dyDescent="0.25">
      <c r="B437" s="2">
        <v>18</v>
      </c>
      <c r="C437">
        <f>AP!L21</f>
        <v>1982.6499999999996</v>
      </c>
      <c r="D437">
        <f>PEM!Q437</f>
        <v>1982.6499999999996</v>
      </c>
      <c r="E437" s="14">
        <f t="shared" si="34"/>
        <v>0</v>
      </c>
      <c r="G437" s="2">
        <v>18</v>
      </c>
      <c r="H437">
        <f>AP!M21</f>
        <v>19.28</v>
      </c>
      <c r="I437">
        <f>PEM!R437</f>
        <v>20.41939</v>
      </c>
      <c r="J437" s="14">
        <f t="shared" si="35"/>
        <v>5.5799414184263034E-2</v>
      </c>
    </row>
    <row r="438" spans="2:13" x14ac:dyDescent="0.25">
      <c r="B438" s="2">
        <v>19</v>
      </c>
      <c r="C438">
        <f>AP!L22</f>
        <v>2070</v>
      </c>
      <c r="D438">
        <f>PEM!Q438</f>
        <v>2070</v>
      </c>
      <c r="E438" s="14">
        <f t="shared" si="34"/>
        <v>0</v>
      </c>
      <c r="G438" s="2">
        <v>19</v>
      </c>
      <c r="H438">
        <f>AP!M22</f>
        <v>19</v>
      </c>
      <c r="I438">
        <f>PEM!R438</f>
        <v>18.5777</v>
      </c>
      <c r="J438" s="14">
        <f t="shared" si="35"/>
        <v>2.2731554498134854E-2</v>
      </c>
    </row>
    <row r="439" spans="2:13" x14ac:dyDescent="0.25">
      <c r="B439" s="2">
        <v>20</v>
      </c>
      <c r="C439">
        <f>AP!L23</f>
        <v>2070</v>
      </c>
      <c r="D439">
        <f>PEM!Q439</f>
        <v>2070</v>
      </c>
      <c r="E439" s="14">
        <f t="shared" si="34"/>
        <v>0</v>
      </c>
      <c r="G439" s="2">
        <v>20</v>
      </c>
      <c r="H439">
        <f>AP!M23</f>
        <v>18.190000000000001</v>
      </c>
      <c r="I439">
        <f>PEM!R439</f>
        <v>18.76455</v>
      </c>
      <c r="J439" s="14">
        <f t="shared" si="35"/>
        <v>3.0618906395303836E-2</v>
      </c>
    </row>
    <row r="440" spans="2:13" x14ac:dyDescent="0.25">
      <c r="B440" s="2">
        <v>21</v>
      </c>
      <c r="C440">
        <f>AP!L24</f>
        <v>1937.8300000000002</v>
      </c>
      <c r="D440">
        <f>PEM!Q440</f>
        <v>1937.8300000000002</v>
      </c>
      <c r="E440" s="14">
        <f t="shared" si="34"/>
        <v>0</v>
      </c>
      <c r="G440" s="2">
        <v>21</v>
      </c>
      <c r="H440">
        <f>AP!M24</f>
        <v>18.55</v>
      </c>
      <c r="I440">
        <f>PEM!R440</f>
        <v>18.109929999999999</v>
      </c>
      <c r="J440" s="14">
        <f t="shared" si="35"/>
        <v>2.429992827139598E-2</v>
      </c>
    </row>
    <row r="441" spans="2:13" x14ac:dyDescent="0.25">
      <c r="B441" s="2">
        <v>22</v>
      </c>
      <c r="C441">
        <f>AP!L25</f>
        <v>1831.0100000000002</v>
      </c>
      <c r="D441">
        <f>PEM!Q441</f>
        <v>1831.0100000000002</v>
      </c>
      <c r="E441" s="14">
        <f t="shared" si="34"/>
        <v>0</v>
      </c>
      <c r="G441" s="2">
        <v>22</v>
      </c>
      <c r="H441">
        <f>AP!M25</f>
        <v>18.28</v>
      </c>
      <c r="I441">
        <f>PEM!R441</f>
        <v>17.888500000000001</v>
      </c>
      <c r="J441" s="14">
        <f t="shared" si="35"/>
        <v>2.1885568940939744E-2</v>
      </c>
    </row>
    <row r="442" spans="2:13" x14ac:dyDescent="0.25">
      <c r="B442" s="2">
        <v>23</v>
      </c>
      <c r="C442">
        <f>AP!L26</f>
        <v>1531.69</v>
      </c>
      <c r="D442">
        <f>PEM!Q442</f>
        <v>1531.69</v>
      </c>
      <c r="E442" s="14">
        <f t="shared" si="34"/>
        <v>0</v>
      </c>
      <c r="G442" s="2">
        <v>23</v>
      </c>
      <c r="H442">
        <f>AP!M26</f>
        <v>18.47</v>
      </c>
      <c r="I442">
        <f>PEM!R442</f>
        <v>18.396639</v>
      </c>
      <c r="J442" s="14">
        <f t="shared" si="35"/>
        <v>3.9877392821590103E-3</v>
      </c>
    </row>
    <row r="443" spans="2:13" x14ac:dyDescent="0.25">
      <c r="B443" s="2">
        <v>24</v>
      </c>
      <c r="C443">
        <f>AP!L27</f>
        <v>1541.82</v>
      </c>
      <c r="D443">
        <f>PEM!Q443</f>
        <v>1541.82</v>
      </c>
      <c r="E443" s="14">
        <f t="shared" si="34"/>
        <v>0</v>
      </c>
      <c r="G443" s="2">
        <v>24</v>
      </c>
      <c r="H443">
        <f>AP!M27</f>
        <v>15.85</v>
      </c>
      <c r="I443">
        <f>PEM!R443</f>
        <v>15.001049999999999</v>
      </c>
      <c r="J443" s="14">
        <f>(ABS(H443-I443)/I443)</f>
        <v>5.6592705177304276E-2</v>
      </c>
    </row>
    <row r="444" spans="2:13" x14ac:dyDescent="0.25">
      <c r="B444" s="18" t="s">
        <v>15</v>
      </c>
      <c r="C444" s="18"/>
      <c r="D444" s="18"/>
      <c r="E444" s="14">
        <f>AVERAGE(E420:E443)</f>
        <v>9.1535296072154616E-18</v>
      </c>
      <c r="G444" s="18" t="s">
        <v>15</v>
      </c>
      <c r="H444" s="18"/>
      <c r="I444" s="18"/>
      <c r="J444" s="14">
        <f>AVERAGE(J420:J443)</f>
        <v>3.5241429807199666E-2</v>
      </c>
    </row>
    <row r="445" spans="2:13" x14ac:dyDescent="0.25">
      <c r="B445" s="1" t="s">
        <v>7</v>
      </c>
      <c r="C445" s="12" t="s">
        <v>8</v>
      </c>
      <c r="D445" s="12" t="s">
        <v>9</v>
      </c>
      <c r="E445" s="12" t="s">
        <v>10</v>
      </c>
      <c r="G445" s="1" t="s">
        <v>7</v>
      </c>
      <c r="H445" s="12" t="s">
        <v>11</v>
      </c>
      <c r="I445" s="12" t="s">
        <v>12</v>
      </c>
      <c r="J445" s="12" t="s">
        <v>10</v>
      </c>
      <c r="L445" s="12" t="s">
        <v>13</v>
      </c>
      <c r="M445" s="13">
        <f>AP!$P$3</f>
        <v>614750.07298033102</v>
      </c>
    </row>
    <row r="446" spans="2:13" x14ac:dyDescent="0.25">
      <c r="B446" s="2">
        <v>1</v>
      </c>
      <c r="C446">
        <f>AP!L4</f>
        <v>1347.0900000000001</v>
      </c>
      <c r="D446">
        <f>PEM!Q446</f>
        <v>1347.0900000000001</v>
      </c>
      <c r="E446" s="14">
        <f>(ABS(C446-D446)/D446)</f>
        <v>0</v>
      </c>
      <c r="G446" s="2">
        <v>1</v>
      </c>
      <c r="H446">
        <f>AP!M4</f>
        <v>18.86</v>
      </c>
      <c r="I446">
        <f>PEM!R446</f>
        <v>21.71518</v>
      </c>
      <c r="J446" s="14">
        <f>(ABS(H446-I446)/I446)</f>
        <v>0.1314831376023593</v>
      </c>
      <c r="L446" s="12" t="s">
        <v>14</v>
      </c>
      <c r="M446" s="13">
        <f>PEM!U445</f>
        <v>612152.32055052125</v>
      </c>
    </row>
    <row r="447" spans="2:13" x14ac:dyDescent="0.25">
      <c r="B447" s="2">
        <v>2</v>
      </c>
      <c r="C447">
        <f>AP!L5</f>
        <v>1273.4999999999995</v>
      </c>
      <c r="D447">
        <f>PEM!Q447</f>
        <v>1273.4999999999995</v>
      </c>
      <c r="E447" s="14">
        <f t="shared" ref="E447:E469" si="36">(ABS(C447-D447)/D447)</f>
        <v>0</v>
      </c>
      <c r="G447" s="2">
        <v>2</v>
      </c>
      <c r="H447">
        <f>AP!M5</f>
        <v>18.48</v>
      </c>
      <c r="I447">
        <f>PEM!R447</f>
        <v>18.38345</v>
      </c>
      <c r="J447" s="14">
        <f t="shared" ref="J447:J468" si="37">(ABS(H447-I447)/I447)</f>
        <v>5.252006560248516E-3</v>
      </c>
      <c r="L447" s="12" t="s">
        <v>10</v>
      </c>
      <c r="M447" s="14">
        <f>(ABS(M445-M446)/M446)</f>
        <v>4.2436373147676024E-3</v>
      </c>
    </row>
    <row r="448" spans="2:13" x14ac:dyDescent="0.25">
      <c r="B448" s="2">
        <v>3</v>
      </c>
      <c r="C448">
        <f>AP!L6</f>
        <v>1205.21</v>
      </c>
      <c r="D448">
        <f>PEM!Q448</f>
        <v>1205.21</v>
      </c>
      <c r="E448" s="14">
        <f t="shared" si="36"/>
        <v>0</v>
      </c>
      <c r="G448" s="2">
        <v>3</v>
      </c>
      <c r="H448">
        <f>AP!M6</f>
        <v>18.54</v>
      </c>
      <c r="I448">
        <f>PEM!R448</f>
        <v>18.237300000000001</v>
      </c>
      <c r="J448" s="14">
        <f t="shared" si="37"/>
        <v>1.6597851655672603E-2</v>
      </c>
    </row>
    <row r="449" spans="2:10" x14ac:dyDescent="0.25">
      <c r="B449" s="2">
        <v>4</v>
      </c>
      <c r="C449">
        <f>AP!L7</f>
        <v>1175.2100000000003</v>
      </c>
      <c r="D449">
        <f>PEM!Q449</f>
        <v>1175.2100000000003</v>
      </c>
      <c r="E449" s="14">
        <f t="shared" si="36"/>
        <v>0</v>
      </c>
      <c r="G449" s="2">
        <v>4</v>
      </c>
      <c r="H449">
        <f>AP!M7</f>
        <v>18.43</v>
      </c>
      <c r="I449">
        <f>PEM!R449</f>
        <v>17.656400000000001</v>
      </c>
      <c r="J449" s="14">
        <f t="shared" si="37"/>
        <v>4.3814141048005156E-2</v>
      </c>
    </row>
    <row r="450" spans="2:10" x14ac:dyDescent="0.25">
      <c r="B450" s="2">
        <v>5</v>
      </c>
      <c r="C450">
        <f>AP!L8</f>
        <v>1184.45</v>
      </c>
      <c r="D450">
        <f>PEM!Q450</f>
        <v>1184.45</v>
      </c>
      <c r="E450" s="14">
        <f t="shared" si="36"/>
        <v>0</v>
      </c>
      <c r="G450" s="2">
        <v>5</v>
      </c>
      <c r="H450">
        <f>AP!M8</f>
        <v>18.690000000000001</v>
      </c>
      <c r="I450">
        <f>PEM!R450</f>
        <v>18.043050000000001</v>
      </c>
      <c r="J450" s="14">
        <f t="shared" si="37"/>
        <v>3.585591127885808E-2</v>
      </c>
    </row>
    <row r="451" spans="2:10" x14ac:dyDescent="0.25">
      <c r="B451" s="2">
        <v>6</v>
      </c>
      <c r="C451">
        <f>AP!L9</f>
        <v>1432.04</v>
      </c>
      <c r="D451">
        <f>PEM!Q451</f>
        <v>1432.04</v>
      </c>
      <c r="E451" s="14">
        <f t="shared" si="36"/>
        <v>0</v>
      </c>
      <c r="G451" s="2">
        <v>6</v>
      </c>
      <c r="H451">
        <f>AP!M9</f>
        <v>16.190000000000001</v>
      </c>
      <c r="I451">
        <f>PEM!R451</f>
        <v>15.993955</v>
      </c>
      <c r="J451" s="14">
        <f t="shared" si="37"/>
        <v>1.2257443515378252E-2</v>
      </c>
    </row>
    <row r="452" spans="2:10" x14ac:dyDescent="0.25">
      <c r="B452" s="2">
        <v>7</v>
      </c>
      <c r="C452">
        <f>AP!L10</f>
        <v>1557.4500000000007</v>
      </c>
      <c r="D452">
        <f>PEM!Q452</f>
        <v>1557.4500000000007</v>
      </c>
      <c r="E452" s="14">
        <f t="shared" si="36"/>
        <v>0</v>
      </c>
      <c r="G452" s="2">
        <v>7</v>
      </c>
      <c r="H452">
        <f>AP!M10</f>
        <v>18.559999999999999</v>
      </c>
      <c r="I452">
        <f>PEM!R452</f>
        <v>17.87397</v>
      </c>
      <c r="J452" s="14">
        <f t="shared" si="37"/>
        <v>3.8381512333298021E-2</v>
      </c>
    </row>
    <row r="453" spans="2:10" x14ac:dyDescent="0.25">
      <c r="B453" s="2">
        <v>8</v>
      </c>
      <c r="C453">
        <f>AP!L11</f>
        <v>1858.9900000000002</v>
      </c>
      <c r="D453">
        <f>PEM!Q453</f>
        <v>1858.9900000000002</v>
      </c>
      <c r="E453" s="14">
        <f t="shared" si="36"/>
        <v>0</v>
      </c>
      <c r="G453" s="2">
        <v>8</v>
      </c>
      <c r="H453">
        <f>AP!M11</f>
        <v>18.43</v>
      </c>
      <c r="I453">
        <f>PEM!R453</f>
        <v>18.304449000000002</v>
      </c>
      <c r="J453" s="14">
        <f t="shared" si="37"/>
        <v>6.8590428479982082E-3</v>
      </c>
    </row>
    <row r="454" spans="2:10" x14ac:dyDescent="0.25">
      <c r="B454" s="2">
        <v>9</v>
      </c>
      <c r="C454">
        <f>AP!L12</f>
        <v>2070</v>
      </c>
      <c r="D454">
        <f>PEM!Q454</f>
        <v>2070</v>
      </c>
      <c r="E454" s="14">
        <f t="shared" si="36"/>
        <v>0</v>
      </c>
      <c r="G454" s="2">
        <v>9</v>
      </c>
      <c r="H454">
        <f>AP!M12</f>
        <v>18.29</v>
      </c>
      <c r="I454">
        <f>PEM!R454</f>
        <v>18.418600000000001</v>
      </c>
      <c r="J454" s="14">
        <f t="shared" si="37"/>
        <v>6.9820724702204431E-3</v>
      </c>
    </row>
    <row r="455" spans="2:10" x14ac:dyDescent="0.25">
      <c r="B455" s="2">
        <v>10</v>
      </c>
      <c r="C455">
        <f>AP!L13</f>
        <v>2066.2999999999993</v>
      </c>
      <c r="D455">
        <f>PEM!Q455</f>
        <v>2066.2999999999993</v>
      </c>
      <c r="E455" s="14">
        <f t="shared" si="36"/>
        <v>0</v>
      </c>
      <c r="G455" s="2">
        <v>10</v>
      </c>
      <c r="H455">
        <f>AP!M13</f>
        <v>18.649999999999999</v>
      </c>
      <c r="I455">
        <f>PEM!R455</f>
        <v>17.676783</v>
      </c>
      <c r="J455" s="14">
        <f t="shared" si="37"/>
        <v>5.505622827411516E-2</v>
      </c>
    </row>
    <row r="456" spans="2:10" x14ac:dyDescent="0.25">
      <c r="B456" s="2">
        <v>11</v>
      </c>
      <c r="C456">
        <f>AP!L14</f>
        <v>2021.21</v>
      </c>
      <c r="D456">
        <f>PEM!Q456</f>
        <v>2021.21</v>
      </c>
      <c r="E456" s="14">
        <f t="shared" si="36"/>
        <v>0</v>
      </c>
      <c r="G456" s="2">
        <v>11</v>
      </c>
      <c r="H456">
        <f>AP!M14</f>
        <v>18.739999999999998</v>
      </c>
      <c r="I456">
        <f>PEM!R456</f>
        <v>19.2622</v>
      </c>
      <c r="J456" s="14">
        <f t="shared" si="37"/>
        <v>2.7110091266833568E-2</v>
      </c>
    </row>
    <row r="457" spans="2:10" x14ac:dyDescent="0.25">
      <c r="B457" s="2">
        <v>12</v>
      </c>
      <c r="C457">
        <f>AP!L15</f>
        <v>2070</v>
      </c>
      <c r="D457">
        <f>PEM!Q457</f>
        <v>2070</v>
      </c>
      <c r="E457" s="14">
        <f t="shared" si="36"/>
        <v>0</v>
      </c>
      <c r="G457" s="2">
        <v>12</v>
      </c>
      <c r="H457">
        <f>AP!M15</f>
        <v>18.59</v>
      </c>
      <c r="I457">
        <f>PEM!R457</f>
        <v>17.781749999999999</v>
      </c>
      <c r="J457" s="14">
        <f t="shared" si="37"/>
        <v>4.545390639279042E-2</v>
      </c>
    </row>
    <row r="458" spans="2:10" x14ac:dyDescent="0.25">
      <c r="B458" s="2">
        <v>13</v>
      </c>
      <c r="C458">
        <f>AP!L16</f>
        <v>2070.0000000000005</v>
      </c>
      <c r="D458">
        <f>PEM!Q458</f>
        <v>2070</v>
      </c>
      <c r="E458" s="14">
        <f t="shared" si="36"/>
        <v>2.1968471057317107E-16</v>
      </c>
      <c r="G458" s="2">
        <v>13</v>
      </c>
      <c r="H458">
        <f>AP!M16</f>
        <v>18.27</v>
      </c>
      <c r="I458">
        <f>PEM!R458</f>
        <v>17.804400000000001</v>
      </c>
      <c r="J458" s="14">
        <f t="shared" si="37"/>
        <v>2.6150839118420078E-2</v>
      </c>
    </row>
    <row r="459" spans="2:10" x14ac:dyDescent="0.25">
      <c r="B459" s="2">
        <v>14</v>
      </c>
      <c r="C459">
        <f>AP!L17</f>
        <v>2020.9200000000003</v>
      </c>
      <c r="D459">
        <f>PEM!Q459</f>
        <v>2020.9200000000003</v>
      </c>
      <c r="E459" s="14">
        <f t="shared" si="36"/>
        <v>0</v>
      </c>
      <c r="G459" s="2">
        <v>14</v>
      </c>
      <c r="H459">
        <f>AP!M17</f>
        <v>18.62</v>
      </c>
      <c r="I459">
        <f>PEM!R459</f>
        <v>19.140098999999999</v>
      </c>
      <c r="J459" s="14">
        <f t="shared" si="37"/>
        <v>2.717326592720332E-2</v>
      </c>
    </row>
    <row r="460" spans="2:10" x14ac:dyDescent="0.25">
      <c r="B460" s="2">
        <v>15</v>
      </c>
      <c r="C460">
        <f>AP!L18</f>
        <v>1960.0299999999997</v>
      </c>
      <c r="D460">
        <f>PEM!Q460</f>
        <v>1960.0299999999997</v>
      </c>
      <c r="E460" s="14">
        <f t="shared" si="36"/>
        <v>0</v>
      </c>
      <c r="G460" s="2">
        <v>15</v>
      </c>
      <c r="H460">
        <f>AP!M18</f>
        <v>18.63</v>
      </c>
      <c r="I460">
        <f>PEM!R460</f>
        <v>18.677600000000002</v>
      </c>
      <c r="J460" s="14">
        <f t="shared" si="37"/>
        <v>2.5485073028656117E-3</v>
      </c>
    </row>
    <row r="461" spans="2:10" x14ac:dyDescent="0.25">
      <c r="B461" s="2">
        <v>16</v>
      </c>
      <c r="C461">
        <f>AP!L19</f>
        <v>2035.7299999999998</v>
      </c>
      <c r="D461">
        <f>PEM!Q461</f>
        <v>2035.7299999999998</v>
      </c>
      <c r="E461" s="14">
        <f t="shared" si="36"/>
        <v>0</v>
      </c>
      <c r="G461" s="2">
        <v>16</v>
      </c>
      <c r="H461">
        <f>AP!M19</f>
        <v>18.46</v>
      </c>
      <c r="I461">
        <f>PEM!R461</f>
        <v>17.704499999999999</v>
      </c>
      <c r="J461" s="14">
        <f t="shared" si="37"/>
        <v>4.2672766810697926E-2</v>
      </c>
    </row>
    <row r="462" spans="2:10" x14ac:dyDescent="0.25">
      <c r="B462" s="2">
        <v>17</v>
      </c>
      <c r="C462">
        <f>AP!L20</f>
        <v>2070</v>
      </c>
      <c r="D462">
        <f>PEM!Q462</f>
        <v>2070</v>
      </c>
      <c r="E462" s="14">
        <f t="shared" si="36"/>
        <v>0</v>
      </c>
      <c r="G462" s="2">
        <v>17</v>
      </c>
      <c r="H462">
        <f>AP!M20</f>
        <v>18.600000000000001</v>
      </c>
      <c r="I462">
        <f>PEM!R462</f>
        <v>18.982254000000001</v>
      </c>
      <c r="J462" s="14">
        <f t="shared" si="37"/>
        <v>2.0137439947858649E-2</v>
      </c>
    </row>
    <row r="463" spans="2:10" x14ac:dyDescent="0.25">
      <c r="B463" s="2">
        <v>18</v>
      </c>
      <c r="C463">
        <f>AP!L21</f>
        <v>1982.6499999999996</v>
      </c>
      <c r="D463">
        <f>PEM!Q463</f>
        <v>1982.6499999999996</v>
      </c>
      <c r="E463" s="14">
        <f t="shared" si="36"/>
        <v>0</v>
      </c>
      <c r="G463" s="2">
        <v>18</v>
      </c>
      <c r="H463">
        <f>AP!M21</f>
        <v>19.28</v>
      </c>
      <c r="I463">
        <f>PEM!R463</f>
        <v>20.785550000000001</v>
      </c>
      <c r="J463" s="14">
        <f t="shared" si="37"/>
        <v>7.2432531253683416E-2</v>
      </c>
    </row>
    <row r="464" spans="2:10" x14ac:dyDescent="0.25">
      <c r="B464" s="2">
        <v>19</v>
      </c>
      <c r="C464">
        <f>AP!L22</f>
        <v>2070</v>
      </c>
      <c r="D464">
        <f>PEM!Q464</f>
        <v>2070</v>
      </c>
      <c r="E464" s="14">
        <f t="shared" si="36"/>
        <v>0</v>
      </c>
      <c r="G464" s="2">
        <v>19</v>
      </c>
      <c r="H464">
        <f>AP!M22</f>
        <v>19</v>
      </c>
      <c r="I464">
        <f>PEM!R464</f>
        <v>19.199522999999999</v>
      </c>
      <c r="J464" s="14">
        <f t="shared" si="37"/>
        <v>1.0392081094931329E-2</v>
      </c>
    </row>
    <row r="465" spans="2:13" x14ac:dyDescent="0.25">
      <c r="B465" s="2">
        <v>20</v>
      </c>
      <c r="C465">
        <f>AP!L23</f>
        <v>2070</v>
      </c>
      <c r="D465">
        <f>PEM!Q465</f>
        <v>2070</v>
      </c>
      <c r="E465" s="14">
        <f t="shared" si="36"/>
        <v>0</v>
      </c>
      <c r="G465" s="2">
        <v>20</v>
      </c>
      <c r="H465">
        <f>AP!M23</f>
        <v>18.190000000000001</v>
      </c>
      <c r="I465">
        <f>PEM!R465</f>
        <v>18.697949999999999</v>
      </c>
      <c r="J465" s="14">
        <f t="shared" si="37"/>
        <v>2.7166079703924626E-2</v>
      </c>
    </row>
    <row r="466" spans="2:13" x14ac:dyDescent="0.25">
      <c r="B466" s="2">
        <v>21</v>
      </c>
      <c r="C466">
        <f>AP!L24</f>
        <v>1937.8300000000002</v>
      </c>
      <c r="D466">
        <f>PEM!Q466</f>
        <v>1937.8300000000002</v>
      </c>
      <c r="E466" s="14">
        <f t="shared" si="36"/>
        <v>0</v>
      </c>
      <c r="G466" s="2">
        <v>21</v>
      </c>
      <c r="H466">
        <f>AP!M24</f>
        <v>18.55</v>
      </c>
      <c r="I466">
        <f>PEM!R466</f>
        <v>17.8673</v>
      </c>
      <c r="J466" s="14">
        <f t="shared" si="37"/>
        <v>3.8209466455480151E-2</v>
      </c>
    </row>
    <row r="467" spans="2:13" x14ac:dyDescent="0.25">
      <c r="B467" s="2">
        <v>22</v>
      </c>
      <c r="C467">
        <f>AP!L25</f>
        <v>1831.0100000000002</v>
      </c>
      <c r="D467">
        <f>PEM!Q467</f>
        <v>1831.0100000000002</v>
      </c>
      <c r="E467" s="14">
        <f t="shared" si="36"/>
        <v>0</v>
      </c>
      <c r="G467" s="2">
        <v>22</v>
      </c>
      <c r="H467">
        <f>AP!M25</f>
        <v>18.28</v>
      </c>
      <c r="I467">
        <f>PEM!R467</f>
        <v>17.784050000000001</v>
      </c>
      <c r="J467" s="14">
        <f t="shared" si="37"/>
        <v>2.7887348494859188E-2</v>
      </c>
    </row>
    <row r="468" spans="2:13" x14ac:dyDescent="0.25">
      <c r="B468" s="2">
        <v>23</v>
      </c>
      <c r="C468">
        <f>AP!L26</f>
        <v>1531.69</v>
      </c>
      <c r="D468">
        <f>PEM!Q468</f>
        <v>1531.69</v>
      </c>
      <c r="E468" s="14">
        <f t="shared" si="36"/>
        <v>0</v>
      </c>
      <c r="G468" s="2">
        <v>23</v>
      </c>
      <c r="H468">
        <f>AP!M26</f>
        <v>18.47</v>
      </c>
      <c r="I468">
        <f>PEM!R468</f>
        <v>17.260249999999999</v>
      </c>
      <c r="J468" s="14">
        <f t="shared" si="37"/>
        <v>7.0088787821729101E-2</v>
      </c>
    </row>
    <row r="469" spans="2:13" x14ac:dyDescent="0.25">
      <c r="B469" s="2">
        <v>24</v>
      </c>
      <c r="C469">
        <f>AP!L27</f>
        <v>1541.82</v>
      </c>
      <c r="D469">
        <f>PEM!Q469</f>
        <v>1541.82</v>
      </c>
      <c r="E469" s="14">
        <f t="shared" si="36"/>
        <v>0</v>
      </c>
      <c r="G469" s="2">
        <v>24</v>
      </c>
      <c r="H469">
        <f>AP!M27</f>
        <v>15.85</v>
      </c>
      <c r="I469">
        <f>PEM!R469</f>
        <v>15.76239</v>
      </c>
      <c r="J469" s="14">
        <f>(ABS(H469-I469)/I469)</f>
        <v>5.5581672576303304E-3</v>
      </c>
    </row>
    <row r="470" spans="2:13" x14ac:dyDescent="0.25">
      <c r="B470" s="18" t="s">
        <v>15</v>
      </c>
      <c r="C470" s="18"/>
      <c r="D470" s="18"/>
      <c r="E470" s="14">
        <f>AVERAGE(E446:E469)</f>
        <v>9.1535296072154616E-18</v>
      </c>
      <c r="G470" s="18" t="s">
        <v>15</v>
      </c>
      <c r="H470" s="18"/>
      <c r="I470" s="18"/>
      <c r="J470" s="14">
        <f>AVERAGE(J446:J469)</f>
        <v>3.314669276812756E-2</v>
      </c>
    </row>
    <row r="471" spans="2:13" x14ac:dyDescent="0.25">
      <c r="B471" s="1" t="s">
        <v>7</v>
      </c>
      <c r="C471" s="12" t="s">
        <v>8</v>
      </c>
      <c r="D471" s="12" t="s">
        <v>9</v>
      </c>
      <c r="E471" s="12" t="s">
        <v>10</v>
      </c>
      <c r="G471" s="1" t="s">
        <v>7</v>
      </c>
      <c r="H471" s="12" t="s">
        <v>11</v>
      </c>
      <c r="I471" s="12" t="s">
        <v>12</v>
      </c>
      <c r="J471" s="12" t="s">
        <v>10</v>
      </c>
      <c r="L471" s="12" t="s">
        <v>13</v>
      </c>
      <c r="M471" s="13">
        <f>AP!$P$3</f>
        <v>614750.07298033102</v>
      </c>
    </row>
    <row r="472" spans="2:13" x14ac:dyDescent="0.25">
      <c r="B472" s="2">
        <v>1</v>
      </c>
      <c r="C472">
        <f>AP!L4</f>
        <v>1347.0900000000001</v>
      </c>
      <c r="D472">
        <f>PEM!Q472</f>
        <v>1347.0900000000001</v>
      </c>
      <c r="E472" s="14">
        <f>(ABS(C472-D472)/D472)</f>
        <v>0</v>
      </c>
      <c r="G472" s="2">
        <v>1</v>
      </c>
      <c r="H472">
        <f>AP!M4</f>
        <v>18.86</v>
      </c>
      <c r="I472">
        <f>PEM!R472</f>
        <v>20.754090000000001</v>
      </c>
      <c r="J472" s="14">
        <f>(ABS(H472-I472)/I472)</f>
        <v>9.1263456986068858E-2</v>
      </c>
      <c r="L472" s="12" t="s">
        <v>14</v>
      </c>
      <c r="M472" s="13">
        <f>PEM!U471</f>
        <v>610053.76241273107</v>
      </c>
    </row>
    <row r="473" spans="2:13" x14ac:dyDescent="0.25">
      <c r="B473" s="2">
        <v>2</v>
      </c>
      <c r="C473">
        <f>AP!L5</f>
        <v>1273.4999999999995</v>
      </c>
      <c r="D473">
        <f>PEM!Q473</f>
        <v>1273.4999999999995</v>
      </c>
      <c r="E473" s="14">
        <f t="shared" ref="E473:E495" si="38">(ABS(C473-D473)/D473)</f>
        <v>0</v>
      </c>
      <c r="G473" s="2">
        <v>2</v>
      </c>
      <c r="H473">
        <f>AP!M5</f>
        <v>18.48</v>
      </c>
      <c r="I473">
        <f>PEM!R473</f>
        <v>18.089300000000001</v>
      </c>
      <c r="J473" s="14">
        <f t="shared" ref="J473:J494" si="39">(ABS(H473-I473)/I473)</f>
        <v>2.1598403476088015E-2</v>
      </c>
      <c r="L473" s="12" t="s">
        <v>10</v>
      </c>
      <c r="M473" s="14">
        <f>(ABS(M471-M472)/M472)</f>
        <v>7.6981913020686714E-3</v>
      </c>
    </row>
    <row r="474" spans="2:13" x14ac:dyDescent="0.25">
      <c r="B474" s="2">
        <v>3</v>
      </c>
      <c r="C474">
        <f>AP!L6</f>
        <v>1205.21</v>
      </c>
      <c r="D474">
        <f>PEM!Q474</f>
        <v>1205.21</v>
      </c>
      <c r="E474" s="14">
        <f t="shared" si="38"/>
        <v>0</v>
      </c>
      <c r="G474" s="2">
        <v>3</v>
      </c>
      <c r="H474">
        <f>AP!M6</f>
        <v>18.54</v>
      </c>
      <c r="I474">
        <f>PEM!R474</f>
        <v>17.771100000000001</v>
      </c>
      <c r="J474" s="14">
        <f t="shared" si="39"/>
        <v>4.3266877120718389E-2</v>
      </c>
    </row>
    <row r="475" spans="2:13" x14ac:dyDescent="0.25">
      <c r="B475" s="2">
        <v>4</v>
      </c>
      <c r="C475">
        <f>AP!L7</f>
        <v>1175.2100000000003</v>
      </c>
      <c r="D475">
        <f>PEM!Q475</f>
        <v>1175.2100000000003</v>
      </c>
      <c r="E475" s="14">
        <f t="shared" si="38"/>
        <v>0</v>
      </c>
      <c r="G475" s="2">
        <v>4</v>
      </c>
      <c r="H475">
        <f>AP!M7</f>
        <v>18.43</v>
      </c>
      <c r="I475">
        <f>PEM!R475</f>
        <v>17.853197999999999</v>
      </c>
      <c r="J475" s="14">
        <f t="shared" si="39"/>
        <v>3.2308049235772816E-2</v>
      </c>
    </row>
    <row r="476" spans="2:13" x14ac:dyDescent="0.25">
      <c r="B476" s="2">
        <v>5</v>
      </c>
      <c r="C476">
        <f>AP!L8</f>
        <v>1184.45</v>
      </c>
      <c r="D476">
        <f>PEM!Q476</f>
        <v>1184.45</v>
      </c>
      <c r="E476" s="14">
        <f t="shared" si="38"/>
        <v>0</v>
      </c>
      <c r="G476" s="2">
        <v>5</v>
      </c>
      <c r="H476">
        <f>AP!M8</f>
        <v>18.690000000000001</v>
      </c>
      <c r="I476">
        <f>PEM!R476</f>
        <v>17.615455000000001</v>
      </c>
      <c r="J476" s="14">
        <f t="shared" si="39"/>
        <v>6.1000127444905648E-2</v>
      </c>
    </row>
    <row r="477" spans="2:13" x14ac:dyDescent="0.25">
      <c r="B477" s="2">
        <v>6</v>
      </c>
      <c r="C477">
        <f>AP!L9</f>
        <v>1432.04</v>
      </c>
      <c r="D477">
        <f>PEM!Q477</f>
        <v>1432.04</v>
      </c>
      <c r="E477" s="14">
        <f t="shared" si="38"/>
        <v>0</v>
      </c>
      <c r="G477" s="2">
        <v>6</v>
      </c>
      <c r="H477">
        <f>AP!M9</f>
        <v>16.190000000000001</v>
      </c>
      <c r="I477">
        <f>PEM!R477</f>
        <v>15.259335</v>
      </c>
      <c r="J477" s="14">
        <f t="shared" si="39"/>
        <v>6.0989879309943797E-2</v>
      </c>
    </row>
    <row r="478" spans="2:13" x14ac:dyDescent="0.25">
      <c r="B478" s="2">
        <v>7</v>
      </c>
      <c r="C478">
        <f>AP!L10</f>
        <v>1557.4500000000007</v>
      </c>
      <c r="D478">
        <f>PEM!Q478</f>
        <v>1557.4500000000007</v>
      </c>
      <c r="E478" s="14">
        <f t="shared" si="38"/>
        <v>0</v>
      </c>
      <c r="G478" s="2">
        <v>7</v>
      </c>
      <c r="H478">
        <f>AP!M10</f>
        <v>18.559999999999999</v>
      </c>
      <c r="I478">
        <f>PEM!R478</f>
        <v>18.108194999999998</v>
      </c>
      <c r="J478" s="14">
        <f t="shared" si="39"/>
        <v>2.495030564890649E-2</v>
      </c>
    </row>
    <row r="479" spans="2:13" x14ac:dyDescent="0.25">
      <c r="B479" s="2">
        <v>8</v>
      </c>
      <c r="C479">
        <f>AP!L11</f>
        <v>1858.9900000000002</v>
      </c>
      <c r="D479">
        <f>PEM!Q479</f>
        <v>1858.9900000000002</v>
      </c>
      <c r="E479" s="14">
        <f t="shared" si="38"/>
        <v>0</v>
      </c>
      <c r="G479" s="2">
        <v>8</v>
      </c>
      <c r="H479">
        <f>AP!M11</f>
        <v>18.43</v>
      </c>
      <c r="I479">
        <f>PEM!R479</f>
        <v>17.916308999999998</v>
      </c>
      <c r="J479" s="14">
        <f t="shared" si="39"/>
        <v>2.8671697948500524E-2</v>
      </c>
    </row>
    <row r="480" spans="2:13" x14ac:dyDescent="0.25">
      <c r="B480" s="2">
        <v>9</v>
      </c>
      <c r="C480">
        <f>AP!L12</f>
        <v>2070</v>
      </c>
      <c r="D480">
        <f>PEM!Q480</f>
        <v>2070</v>
      </c>
      <c r="E480" s="14">
        <f t="shared" si="38"/>
        <v>0</v>
      </c>
      <c r="G480" s="2">
        <v>9</v>
      </c>
      <c r="H480">
        <f>AP!M12</f>
        <v>18.29</v>
      </c>
      <c r="I480">
        <f>PEM!R480</f>
        <v>17.7317</v>
      </c>
      <c r="J480" s="14">
        <f t="shared" si="39"/>
        <v>3.148598273149214E-2</v>
      </c>
    </row>
    <row r="481" spans="2:10" x14ac:dyDescent="0.25">
      <c r="B481" s="2">
        <v>10</v>
      </c>
      <c r="C481">
        <f>AP!L13</f>
        <v>2066.2999999999993</v>
      </c>
      <c r="D481">
        <f>PEM!Q481</f>
        <v>2066.2999999999993</v>
      </c>
      <c r="E481" s="14">
        <f t="shared" si="38"/>
        <v>0</v>
      </c>
      <c r="G481" s="2">
        <v>10</v>
      </c>
      <c r="H481">
        <f>AP!M13</f>
        <v>18.649999999999999</v>
      </c>
      <c r="I481">
        <f>PEM!R481</f>
        <v>18.888500000000001</v>
      </c>
      <c r="J481" s="14">
        <f t="shared" si="39"/>
        <v>1.2626730550334963E-2</v>
      </c>
    </row>
    <row r="482" spans="2:10" x14ac:dyDescent="0.25">
      <c r="B482" s="2">
        <v>11</v>
      </c>
      <c r="C482">
        <f>AP!L14</f>
        <v>2021.21</v>
      </c>
      <c r="D482">
        <f>PEM!Q482</f>
        <v>2021.21</v>
      </c>
      <c r="E482" s="14">
        <f t="shared" si="38"/>
        <v>0</v>
      </c>
      <c r="G482" s="2">
        <v>11</v>
      </c>
      <c r="H482">
        <f>AP!M14</f>
        <v>18.739999999999998</v>
      </c>
      <c r="I482">
        <f>PEM!R482</f>
        <v>19.26519</v>
      </c>
      <c r="J482" s="14">
        <f t="shared" si="39"/>
        <v>2.7261085927520155E-2</v>
      </c>
    </row>
    <row r="483" spans="2:10" x14ac:dyDescent="0.25">
      <c r="B483" s="2">
        <v>12</v>
      </c>
      <c r="C483">
        <f>AP!L15</f>
        <v>2070</v>
      </c>
      <c r="D483">
        <f>PEM!Q483</f>
        <v>2070</v>
      </c>
      <c r="E483" s="14">
        <f t="shared" si="38"/>
        <v>0</v>
      </c>
      <c r="G483" s="2">
        <v>12</v>
      </c>
      <c r="H483">
        <f>AP!M15</f>
        <v>18.59</v>
      </c>
      <c r="I483">
        <f>PEM!R483</f>
        <v>19.173400000000001</v>
      </c>
      <c r="J483" s="14">
        <f t="shared" si="39"/>
        <v>3.0427571531392503E-2</v>
      </c>
    </row>
    <row r="484" spans="2:10" x14ac:dyDescent="0.25">
      <c r="B484" s="2">
        <v>13</v>
      </c>
      <c r="C484">
        <f>AP!L16</f>
        <v>2070.0000000000005</v>
      </c>
      <c r="D484">
        <f>PEM!Q484</f>
        <v>2070</v>
      </c>
      <c r="E484" s="14">
        <f t="shared" si="38"/>
        <v>2.1968471057317107E-16</v>
      </c>
      <c r="G484" s="2">
        <v>13</v>
      </c>
      <c r="H484">
        <f>AP!M16</f>
        <v>18.27</v>
      </c>
      <c r="I484">
        <f>PEM!R484</f>
        <v>17.858768999999999</v>
      </c>
      <c r="J484" s="14">
        <f t="shared" si="39"/>
        <v>2.3026839083925707E-2</v>
      </c>
    </row>
    <row r="485" spans="2:10" x14ac:dyDescent="0.25">
      <c r="B485" s="2">
        <v>14</v>
      </c>
      <c r="C485">
        <f>AP!L17</f>
        <v>2020.9200000000003</v>
      </c>
      <c r="D485">
        <f>PEM!Q485</f>
        <v>2020.9200000000003</v>
      </c>
      <c r="E485" s="14">
        <f t="shared" si="38"/>
        <v>0</v>
      </c>
      <c r="G485" s="2">
        <v>14</v>
      </c>
      <c r="H485">
        <f>AP!M17</f>
        <v>18.62</v>
      </c>
      <c r="I485">
        <f>PEM!R485</f>
        <v>18.993950000000002</v>
      </c>
      <c r="J485" s="14">
        <f t="shared" si="39"/>
        <v>1.9687847972643953E-2</v>
      </c>
    </row>
    <row r="486" spans="2:10" x14ac:dyDescent="0.25">
      <c r="B486" s="2">
        <v>15</v>
      </c>
      <c r="C486">
        <f>AP!L18</f>
        <v>1960.0299999999997</v>
      </c>
      <c r="D486">
        <f>PEM!Q486</f>
        <v>1960.0299999999997</v>
      </c>
      <c r="E486" s="14">
        <f t="shared" si="38"/>
        <v>0</v>
      </c>
      <c r="G486" s="2">
        <v>15</v>
      </c>
      <c r="H486">
        <f>AP!M18</f>
        <v>18.63</v>
      </c>
      <c r="I486">
        <f>PEM!R486</f>
        <v>17.92465</v>
      </c>
      <c r="J486" s="14">
        <f t="shared" si="39"/>
        <v>3.9350838091678178E-2</v>
      </c>
    </row>
    <row r="487" spans="2:10" x14ac:dyDescent="0.25">
      <c r="B487" s="2">
        <v>16</v>
      </c>
      <c r="C487">
        <f>AP!L19</f>
        <v>2035.7299999999998</v>
      </c>
      <c r="D487">
        <f>PEM!Q487</f>
        <v>2035.7299999999998</v>
      </c>
      <c r="E487" s="14">
        <f t="shared" si="38"/>
        <v>0</v>
      </c>
      <c r="G487" s="2">
        <v>16</v>
      </c>
      <c r="H487">
        <f>AP!M19</f>
        <v>18.46</v>
      </c>
      <c r="I487">
        <f>PEM!R487</f>
        <v>17.780774999999998</v>
      </c>
      <c r="J487" s="14">
        <f t="shared" si="39"/>
        <v>3.8199965974486626E-2</v>
      </c>
    </row>
    <row r="488" spans="2:10" x14ac:dyDescent="0.25">
      <c r="B488" s="2">
        <v>17</v>
      </c>
      <c r="C488">
        <f>AP!L20</f>
        <v>2070</v>
      </c>
      <c r="D488">
        <f>PEM!Q488</f>
        <v>2070</v>
      </c>
      <c r="E488" s="14">
        <f t="shared" si="38"/>
        <v>0</v>
      </c>
      <c r="G488" s="2">
        <v>17</v>
      </c>
      <c r="H488">
        <f>AP!M20</f>
        <v>18.600000000000001</v>
      </c>
      <c r="I488">
        <f>PEM!R488</f>
        <v>18.2225</v>
      </c>
      <c r="J488" s="14">
        <f t="shared" si="39"/>
        <v>2.0716147619700989E-2</v>
      </c>
    </row>
    <row r="489" spans="2:10" x14ac:dyDescent="0.25">
      <c r="B489" s="2">
        <v>18</v>
      </c>
      <c r="C489">
        <f>AP!L21</f>
        <v>1982.6499999999996</v>
      </c>
      <c r="D489">
        <f>PEM!Q489</f>
        <v>1982.6499999999996</v>
      </c>
      <c r="E489" s="14">
        <f t="shared" si="38"/>
        <v>0</v>
      </c>
      <c r="G489" s="2">
        <v>18</v>
      </c>
      <c r="H489">
        <f>AP!M21</f>
        <v>19.28</v>
      </c>
      <c r="I489">
        <f>PEM!R489</f>
        <v>20.821370000000002</v>
      </c>
      <c r="J489" s="14">
        <f t="shared" si="39"/>
        <v>7.4028269993761234E-2</v>
      </c>
    </row>
    <row r="490" spans="2:10" x14ac:dyDescent="0.25">
      <c r="B490" s="2">
        <v>19</v>
      </c>
      <c r="C490">
        <f>AP!L22</f>
        <v>2070</v>
      </c>
      <c r="D490">
        <f>PEM!Q490</f>
        <v>2070</v>
      </c>
      <c r="E490" s="14">
        <f t="shared" si="38"/>
        <v>0</v>
      </c>
      <c r="G490" s="2">
        <v>19</v>
      </c>
      <c r="H490">
        <f>AP!M22</f>
        <v>19</v>
      </c>
      <c r="I490">
        <f>PEM!R490</f>
        <v>19.486940000000001</v>
      </c>
      <c r="J490" s="14">
        <f t="shared" si="39"/>
        <v>2.4988017615900731E-2</v>
      </c>
    </row>
    <row r="491" spans="2:10" x14ac:dyDescent="0.25">
      <c r="B491" s="2">
        <v>20</v>
      </c>
      <c r="C491">
        <f>AP!L23</f>
        <v>2070</v>
      </c>
      <c r="D491">
        <f>PEM!Q491</f>
        <v>2070</v>
      </c>
      <c r="E491" s="14">
        <f t="shared" si="38"/>
        <v>0</v>
      </c>
      <c r="G491" s="2">
        <v>20</v>
      </c>
      <c r="H491">
        <f>AP!M23</f>
        <v>18.190000000000001</v>
      </c>
      <c r="I491">
        <f>PEM!R491</f>
        <v>17.858768999999999</v>
      </c>
      <c r="J491" s="14">
        <f t="shared" si="39"/>
        <v>1.8547247013498105E-2</v>
      </c>
    </row>
    <row r="492" spans="2:10" x14ac:dyDescent="0.25">
      <c r="B492" s="2">
        <v>21</v>
      </c>
      <c r="C492">
        <f>AP!L24</f>
        <v>1937.8300000000002</v>
      </c>
      <c r="D492">
        <f>PEM!Q492</f>
        <v>1937.8300000000002</v>
      </c>
      <c r="E492" s="14">
        <f t="shared" si="38"/>
        <v>0</v>
      </c>
      <c r="G492" s="2">
        <v>21</v>
      </c>
      <c r="H492">
        <f>AP!M24</f>
        <v>18.55</v>
      </c>
      <c r="I492">
        <f>PEM!R492</f>
        <v>19.257090000000002</v>
      </c>
      <c r="J492" s="14">
        <f t="shared" si="39"/>
        <v>3.6718424227128857E-2</v>
      </c>
    </row>
    <row r="493" spans="2:10" x14ac:dyDescent="0.25">
      <c r="B493" s="2">
        <v>22</v>
      </c>
      <c r="C493">
        <f>AP!L25</f>
        <v>1831.0100000000002</v>
      </c>
      <c r="D493">
        <f>PEM!Q493</f>
        <v>1831.0100000000002</v>
      </c>
      <c r="E493" s="14">
        <f t="shared" si="38"/>
        <v>0</v>
      </c>
      <c r="G493" s="2">
        <v>22</v>
      </c>
      <c r="H493">
        <f>AP!M25</f>
        <v>18.28</v>
      </c>
      <c r="I493">
        <f>PEM!R493</f>
        <v>17.178024000000001</v>
      </c>
      <c r="J493" s="14">
        <f t="shared" si="39"/>
        <v>6.4150335335426273E-2</v>
      </c>
    </row>
    <row r="494" spans="2:10" x14ac:dyDescent="0.25">
      <c r="B494" s="2">
        <v>23</v>
      </c>
      <c r="C494">
        <f>AP!L26</f>
        <v>1531.69</v>
      </c>
      <c r="D494">
        <f>PEM!Q494</f>
        <v>1531.69</v>
      </c>
      <c r="E494" s="14">
        <f t="shared" si="38"/>
        <v>0</v>
      </c>
      <c r="G494" s="2">
        <v>23</v>
      </c>
      <c r="H494">
        <f>AP!M26</f>
        <v>18.47</v>
      </c>
      <c r="I494">
        <f>PEM!R494</f>
        <v>17.68045</v>
      </c>
      <c r="J494" s="14">
        <f t="shared" si="39"/>
        <v>4.4656668806506532E-2</v>
      </c>
    </row>
    <row r="495" spans="2:10" x14ac:dyDescent="0.25">
      <c r="B495" s="2">
        <v>24</v>
      </c>
      <c r="C495">
        <f>AP!L27</f>
        <v>1541.82</v>
      </c>
      <c r="D495">
        <f>PEM!Q495</f>
        <v>1541.82</v>
      </c>
      <c r="E495" s="14">
        <f t="shared" si="38"/>
        <v>0</v>
      </c>
      <c r="G495" s="2">
        <v>24</v>
      </c>
      <c r="H495">
        <f>AP!M27</f>
        <v>15.85</v>
      </c>
      <c r="I495">
        <f>PEM!R495</f>
        <v>15.611851</v>
      </c>
      <c r="J495" s="14">
        <f>(ABS(H495-I495)/I495)</f>
        <v>1.5254373104124549E-2</v>
      </c>
    </row>
    <row r="496" spans="2:10" x14ac:dyDescent="0.25">
      <c r="B496" s="18" t="s">
        <v>15</v>
      </c>
      <c r="C496" s="18"/>
      <c r="D496" s="18"/>
      <c r="E496" s="14">
        <f>AVERAGE(E472:E495)</f>
        <v>9.1535296072154616E-18</v>
      </c>
      <c r="G496" s="18" t="s">
        <v>15</v>
      </c>
      <c r="H496" s="18"/>
      <c r="I496" s="18"/>
      <c r="J496" s="14">
        <f>AVERAGE(J472:J495)</f>
        <v>3.6882297614601087E-2</v>
      </c>
    </row>
    <row r="497" spans="2:13" x14ac:dyDescent="0.25">
      <c r="B497" s="1" t="s">
        <v>7</v>
      </c>
      <c r="C497" s="12" t="s">
        <v>8</v>
      </c>
      <c r="D497" s="12" t="s">
        <v>9</v>
      </c>
      <c r="E497" s="12" t="s">
        <v>10</v>
      </c>
      <c r="G497" s="1" t="s">
        <v>7</v>
      </c>
      <c r="H497" s="12" t="s">
        <v>11</v>
      </c>
      <c r="I497" s="12" t="s">
        <v>12</v>
      </c>
      <c r="J497" s="12" t="s">
        <v>10</v>
      </c>
      <c r="L497" s="12" t="s">
        <v>13</v>
      </c>
      <c r="M497" s="13">
        <f>AP!$P$3</f>
        <v>614750.07298033102</v>
      </c>
    </row>
    <row r="498" spans="2:13" x14ac:dyDescent="0.25">
      <c r="B498" s="2">
        <v>1</v>
      </c>
      <c r="C498">
        <f>AP!L4</f>
        <v>1347.0900000000001</v>
      </c>
      <c r="D498">
        <f>PEM!Q498</f>
        <v>1347.0900000000001</v>
      </c>
      <c r="E498" s="14">
        <f>(ABS(C498-D498)/D498)</f>
        <v>0</v>
      </c>
      <c r="G498" s="2">
        <v>1</v>
      </c>
      <c r="H498">
        <f>AP!M4</f>
        <v>18.86</v>
      </c>
      <c r="I498">
        <f>PEM!R498</f>
        <v>20.231155000000001</v>
      </c>
      <c r="J498" s="14">
        <f>(ABS(H498-I498)/I498)</f>
        <v>6.7774430080734471E-2</v>
      </c>
      <c r="L498" s="12" t="s">
        <v>14</v>
      </c>
      <c r="M498" s="13">
        <f>PEM!U497</f>
        <v>611546.76033180091</v>
      </c>
    </row>
    <row r="499" spans="2:13" x14ac:dyDescent="0.25">
      <c r="B499" s="2">
        <v>2</v>
      </c>
      <c r="C499">
        <f>AP!L5</f>
        <v>1273.4999999999995</v>
      </c>
      <c r="D499">
        <f>PEM!Q499</f>
        <v>1273.4999999999995</v>
      </c>
      <c r="E499" s="14">
        <f t="shared" ref="E499:E521" si="40">(ABS(C499-D499)/D499)</f>
        <v>0</v>
      </c>
      <c r="G499" s="2">
        <v>2</v>
      </c>
      <c r="H499">
        <f>AP!M5</f>
        <v>18.48</v>
      </c>
      <c r="I499">
        <f>PEM!R499</f>
        <v>19.147500000000001</v>
      </c>
      <c r="J499" s="14">
        <f t="shared" ref="J499:J520" si="41">(ABS(H499-I499)/I499)</f>
        <v>3.4860947904426183E-2</v>
      </c>
      <c r="L499" s="12" t="s">
        <v>10</v>
      </c>
      <c r="M499" s="14">
        <f>(ABS(M497-M498)/M498)</f>
        <v>5.2380502298665244E-3</v>
      </c>
    </row>
    <row r="500" spans="2:13" x14ac:dyDescent="0.25">
      <c r="B500" s="2">
        <v>3</v>
      </c>
      <c r="C500">
        <f>AP!L6</f>
        <v>1205.21</v>
      </c>
      <c r="D500">
        <f>PEM!Q500</f>
        <v>1205.21</v>
      </c>
      <c r="E500" s="14">
        <f t="shared" si="40"/>
        <v>0</v>
      </c>
      <c r="G500" s="2">
        <v>3</v>
      </c>
      <c r="H500">
        <f>AP!M6</f>
        <v>18.54</v>
      </c>
      <c r="I500">
        <f>PEM!R500</f>
        <v>18.1892</v>
      </c>
      <c r="J500" s="14">
        <f t="shared" si="41"/>
        <v>1.9286169815055064E-2</v>
      </c>
    </row>
    <row r="501" spans="2:13" x14ac:dyDescent="0.25">
      <c r="B501" s="2">
        <v>4</v>
      </c>
      <c r="C501">
        <f>AP!L7</f>
        <v>1175.2100000000003</v>
      </c>
      <c r="D501">
        <f>PEM!Q501</f>
        <v>1175.2100000000003</v>
      </c>
      <c r="E501" s="14">
        <f t="shared" si="40"/>
        <v>0</v>
      </c>
      <c r="G501" s="2">
        <v>4</v>
      </c>
      <c r="H501">
        <f>AP!M7</f>
        <v>18.43</v>
      </c>
      <c r="I501">
        <f>PEM!R501</f>
        <v>17.686817999999999</v>
      </c>
      <c r="J501" s="14">
        <f t="shared" si="41"/>
        <v>4.2018977070946338E-2</v>
      </c>
    </row>
    <row r="502" spans="2:13" x14ac:dyDescent="0.25">
      <c r="B502" s="2">
        <v>5</v>
      </c>
      <c r="C502">
        <f>AP!L8</f>
        <v>1184.45</v>
      </c>
      <c r="D502">
        <f>PEM!Q502</f>
        <v>1184.45</v>
      </c>
      <c r="E502" s="14">
        <f t="shared" si="40"/>
        <v>0</v>
      </c>
      <c r="G502" s="2">
        <v>5</v>
      </c>
      <c r="H502">
        <f>AP!M8</f>
        <v>18.690000000000001</v>
      </c>
      <c r="I502">
        <f>PEM!R502</f>
        <v>18.167000000000002</v>
      </c>
      <c r="J502" s="14">
        <f t="shared" si="41"/>
        <v>2.8788462597016548E-2</v>
      </c>
    </row>
    <row r="503" spans="2:13" x14ac:dyDescent="0.25">
      <c r="B503" s="2">
        <v>6</v>
      </c>
      <c r="C503">
        <f>AP!L9</f>
        <v>1432.04</v>
      </c>
      <c r="D503">
        <f>PEM!Q503</f>
        <v>1432.04</v>
      </c>
      <c r="E503" s="14">
        <f t="shared" si="40"/>
        <v>0</v>
      </c>
      <c r="G503" s="2">
        <v>6</v>
      </c>
      <c r="H503">
        <f>AP!M9</f>
        <v>16.190000000000001</v>
      </c>
      <c r="I503">
        <f>PEM!R503</f>
        <v>15.323214999999999</v>
      </c>
      <c r="J503" s="14">
        <f t="shared" si="41"/>
        <v>5.6566784450913336E-2</v>
      </c>
    </row>
    <row r="504" spans="2:13" x14ac:dyDescent="0.25">
      <c r="B504" s="2">
        <v>7</v>
      </c>
      <c r="C504">
        <f>AP!L10</f>
        <v>1557.4500000000007</v>
      </c>
      <c r="D504">
        <f>PEM!Q504</f>
        <v>1557.4500000000007</v>
      </c>
      <c r="E504" s="14">
        <f t="shared" si="40"/>
        <v>0</v>
      </c>
      <c r="G504" s="2">
        <v>7</v>
      </c>
      <c r="H504">
        <f>AP!M10</f>
        <v>18.559999999999999</v>
      </c>
      <c r="I504">
        <f>PEM!R504</f>
        <v>17.8414</v>
      </c>
      <c r="J504" s="14">
        <f t="shared" si="41"/>
        <v>4.0277108298676034E-2</v>
      </c>
    </row>
    <row r="505" spans="2:13" x14ac:dyDescent="0.25">
      <c r="B505" s="2">
        <v>8</v>
      </c>
      <c r="C505">
        <f>AP!L11</f>
        <v>1858.9900000000002</v>
      </c>
      <c r="D505">
        <f>PEM!Q505</f>
        <v>1858.9900000000002</v>
      </c>
      <c r="E505" s="14">
        <f t="shared" si="40"/>
        <v>0</v>
      </c>
      <c r="G505" s="2">
        <v>8</v>
      </c>
      <c r="H505">
        <f>AP!M11</f>
        <v>18.43</v>
      </c>
      <c r="I505">
        <f>PEM!R505</f>
        <v>18.323018999999999</v>
      </c>
      <c r="J505" s="14">
        <f t="shared" si="41"/>
        <v>5.838612075881224E-3</v>
      </c>
    </row>
    <row r="506" spans="2:13" x14ac:dyDescent="0.25">
      <c r="B506" s="2">
        <v>9</v>
      </c>
      <c r="C506">
        <f>AP!L12</f>
        <v>2070</v>
      </c>
      <c r="D506">
        <f>PEM!Q506</f>
        <v>2070</v>
      </c>
      <c r="E506" s="14">
        <f t="shared" si="40"/>
        <v>0</v>
      </c>
      <c r="G506" s="2">
        <v>9</v>
      </c>
      <c r="H506">
        <f>AP!M12</f>
        <v>18.29</v>
      </c>
      <c r="I506">
        <f>PEM!R506</f>
        <v>18.69425</v>
      </c>
      <c r="J506" s="14">
        <f t="shared" si="41"/>
        <v>2.1624296240822773E-2</v>
      </c>
    </row>
    <row r="507" spans="2:13" x14ac:dyDescent="0.25">
      <c r="B507" s="2">
        <v>10</v>
      </c>
      <c r="C507">
        <f>AP!L13</f>
        <v>2066.2999999999993</v>
      </c>
      <c r="D507">
        <f>PEM!Q507</f>
        <v>2066.2999999999993</v>
      </c>
      <c r="E507" s="14">
        <f t="shared" si="40"/>
        <v>0</v>
      </c>
      <c r="G507" s="2">
        <v>10</v>
      </c>
      <c r="H507">
        <f>AP!M13</f>
        <v>18.649999999999999</v>
      </c>
      <c r="I507">
        <f>PEM!R507</f>
        <v>19.091999999999999</v>
      </c>
      <c r="J507" s="14">
        <f t="shared" si="41"/>
        <v>2.3151058034778977E-2</v>
      </c>
    </row>
    <row r="508" spans="2:13" x14ac:dyDescent="0.25">
      <c r="B508" s="2">
        <v>11</v>
      </c>
      <c r="C508">
        <f>AP!L14</f>
        <v>2021.21</v>
      </c>
      <c r="D508">
        <f>PEM!Q508</f>
        <v>2021.21</v>
      </c>
      <c r="E508" s="14">
        <f t="shared" si="40"/>
        <v>0</v>
      </c>
      <c r="G508" s="2">
        <v>11</v>
      </c>
      <c r="H508">
        <f>AP!M14</f>
        <v>18.739999999999998</v>
      </c>
      <c r="I508">
        <f>PEM!R508</f>
        <v>19.2836</v>
      </c>
      <c r="J508" s="14">
        <f t="shared" si="41"/>
        <v>2.8189757099296886E-2</v>
      </c>
    </row>
    <row r="509" spans="2:13" x14ac:dyDescent="0.25">
      <c r="B509" s="2">
        <v>12</v>
      </c>
      <c r="C509">
        <f>AP!L15</f>
        <v>2070</v>
      </c>
      <c r="D509">
        <f>PEM!Q509</f>
        <v>2070</v>
      </c>
      <c r="E509" s="14">
        <f t="shared" si="40"/>
        <v>0</v>
      </c>
      <c r="G509" s="2">
        <v>12</v>
      </c>
      <c r="H509">
        <f>AP!M15</f>
        <v>18.59</v>
      </c>
      <c r="I509">
        <f>PEM!R509</f>
        <v>18.23545</v>
      </c>
      <c r="J509" s="14">
        <f t="shared" si="41"/>
        <v>1.9442898310707973E-2</v>
      </c>
    </row>
    <row r="510" spans="2:13" x14ac:dyDescent="0.25">
      <c r="B510" s="2">
        <v>13</v>
      </c>
      <c r="C510">
        <f>AP!L16</f>
        <v>2070.0000000000005</v>
      </c>
      <c r="D510">
        <f>PEM!Q510</f>
        <v>2070</v>
      </c>
      <c r="E510" s="14">
        <f t="shared" si="40"/>
        <v>2.1968471057317107E-16</v>
      </c>
      <c r="G510" s="2">
        <v>13</v>
      </c>
      <c r="H510">
        <f>AP!M16</f>
        <v>18.27</v>
      </c>
      <c r="I510">
        <f>PEM!R510</f>
        <v>18.083749999999998</v>
      </c>
      <c r="J510" s="14">
        <f t="shared" si="41"/>
        <v>1.0299301859404225E-2</v>
      </c>
    </row>
    <row r="511" spans="2:13" x14ac:dyDescent="0.25">
      <c r="B511" s="2">
        <v>14</v>
      </c>
      <c r="C511">
        <f>AP!L17</f>
        <v>2020.9200000000003</v>
      </c>
      <c r="D511">
        <f>PEM!Q511</f>
        <v>2020.9200000000003</v>
      </c>
      <c r="E511" s="14">
        <f t="shared" si="40"/>
        <v>0</v>
      </c>
      <c r="G511" s="2">
        <v>14</v>
      </c>
      <c r="H511">
        <f>AP!M17</f>
        <v>18.62</v>
      </c>
      <c r="I511">
        <f>PEM!R511</f>
        <v>17.969049999999999</v>
      </c>
      <c r="J511" s="14">
        <f t="shared" si="41"/>
        <v>3.622617778903179E-2</v>
      </c>
    </row>
    <row r="512" spans="2:13" x14ac:dyDescent="0.25">
      <c r="B512" s="2">
        <v>15</v>
      </c>
      <c r="C512">
        <f>AP!L18</f>
        <v>1960.0299999999997</v>
      </c>
      <c r="D512">
        <f>PEM!Q512</f>
        <v>1960.0299999999997</v>
      </c>
      <c r="E512" s="14">
        <f t="shared" si="40"/>
        <v>0</v>
      </c>
      <c r="G512" s="2">
        <v>15</v>
      </c>
      <c r="H512">
        <f>AP!M18</f>
        <v>18.63</v>
      </c>
      <c r="I512">
        <f>PEM!R512</f>
        <v>18.783049999999999</v>
      </c>
      <c r="J512" s="14">
        <f t="shared" si="41"/>
        <v>8.1483039229518286E-3</v>
      </c>
    </row>
    <row r="513" spans="2:10" x14ac:dyDescent="0.25">
      <c r="B513" s="2">
        <v>16</v>
      </c>
      <c r="C513">
        <f>AP!L19</f>
        <v>2035.7299999999998</v>
      </c>
      <c r="D513">
        <f>PEM!Q513</f>
        <v>2035.7299999999998</v>
      </c>
      <c r="E513" s="14">
        <f t="shared" si="40"/>
        <v>0</v>
      </c>
      <c r="G513" s="2">
        <v>16</v>
      </c>
      <c r="H513">
        <f>AP!M19</f>
        <v>18.46</v>
      </c>
      <c r="I513">
        <f>PEM!R513</f>
        <v>17.972750000000001</v>
      </c>
      <c r="J513" s="14">
        <f t="shared" si="41"/>
        <v>2.711048670904561E-2</v>
      </c>
    </row>
    <row r="514" spans="2:10" x14ac:dyDescent="0.25">
      <c r="B514" s="2">
        <v>17</v>
      </c>
      <c r="C514">
        <f>AP!L20</f>
        <v>2070</v>
      </c>
      <c r="D514">
        <f>PEM!Q514</f>
        <v>2070</v>
      </c>
      <c r="E514" s="14">
        <f t="shared" si="40"/>
        <v>0</v>
      </c>
      <c r="G514" s="2">
        <v>17</v>
      </c>
      <c r="H514">
        <f>AP!M20</f>
        <v>18.600000000000001</v>
      </c>
      <c r="I514">
        <f>PEM!R514</f>
        <v>18.982849999999999</v>
      </c>
      <c r="J514" s="14">
        <f t="shared" si="41"/>
        <v>2.016820445823455E-2</v>
      </c>
    </row>
    <row r="515" spans="2:10" x14ac:dyDescent="0.25">
      <c r="B515" s="2">
        <v>18</v>
      </c>
      <c r="C515">
        <f>AP!L21</f>
        <v>1982.6499999999996</v>
      </c>
      <c r="D515">
        <f>PEM!Q515</f>
        <v>1982.6499999999996</v>
      </c>
      <c r="E515" s="14">
        <f t="shared" si="40"/>
        <v>0</v>
      </c>
      <c r="G515" s="2">
        <v>18</v>
      </c>
      <c r="H515">
        <f>AP!M21</f>
        <v>19.28</v>
      </c>
      <c r="I515">
        <f>PEM!R515</f>
        <v>19.016439999999999</v>
      </c>
      <c r="J515" s="14">
        <f t="shared" si="41"/>
        <v>1.385958675756355E-2</v>
      </c>
    </row>
    <row r="516" spans="2:10" x14ac:dyDescent="0.25">
      <c r="B516" s="2">
        <v>19</v>
      </c>
      <c r="C516">
        <f>AP!L22</f>
        <v>2070</v>
      </c>
      <c r="D516">
        <f>PEM!Q516</f>
        <v>2070</v>
      </c>
      <c r="E516" s="14">
        <f t="shared" si="40"/>
        <v>0</v>
      </c>
      <c r="G516" s="2">
        <v>19</v>
      </c>
      <c r="H516">
        <f>AP!M22</f>
        <v>19</v>
      </c>
      <c r="I516">
        <f>PEM!R516</f>
        <v>18.812650000000001</v>
      </c>
      <c r="J516" s="14">
        <f t="shared" si="41"/>
        <v>9.9587245815979438E-3</v>
      </c>
    </row>
    <row r="517" spans="2:10" x14ac:dyDescent="0.25">
      <c r="B517" s="2">
        <v>20</v>
      </c>
      <c r="C517">
        <f>AP!L23</f>
        <v>2070</v>
      </c>
      <c r="D517">
        <f>PEM!Q517</f>
        <v>2070</v>
      </c>
      <c r="E517" s="14">
        <f t="shared" si="40"/>
        <v>0</v>
      </c>
      <c r="G517" s="2">
        <v>20</v>
      </c>
      <c r="H517">
        <f>AP!M23</f>
        <v>18.190000000000001</v>
      </c>
      <c r="I517">
        <f>PEM!R517</f>
        <v>18.4482</v>
      </c>
      <c r="J517" s="14">
        <f t="shared" si="41"/>
        <v>1.3995945403887568E-2</v>
      </c>
    </row>
    <row r="518" spans="2:10" x14ac:dyDescent="0.25">
      <c r="B518" s="2">
        <v>21</v>
      </c>
      <c r="C518">
        <f>AP!L24</f>
        <v>1937.8300000000002</v>
      </c>
      <c r="D518">
        <f>PEM!Q518</f>
        <v>1937.8300000000002</v>
      </c>
      <c r="E518" s="14">
        <f t="shared" si="40"/>
        <v>0</v>
      </c>
      <c r="G518" s="2">
        <v>21</v>
      </c>
      <c r="H518">
        <f>AP!M24</f>
        <v>18.55</v>
      </c>
      <c r="I518">
        <f>PEM!R518</f>
        <v>18.483809999999998</v>
      </c>
      <c r="J518" s="14">
        <f t="shared" si="41"/>
        <v>3.5809716719660298E-3</v>
      </c>
    </row>
    <row r="519" spans="2:10" x14ac:dyDescent="0.25">
      <c r="B519" s="2">
        <v>22</v>
      </c>
      <c r="C519">
        <f>AP!L25</f>
        <v>1831.0100000000002</v>
      </c>
      <c r="D519">
        <f>PEM!Q519</f>
        <v>1831.0100000000002</v>
      </c>
      <c r="E519" s="14">
        <f t="shared" si="40"/>
        <v>0</v>
      </c>
      <c r="G519" s="2">
        <v>22</v>
      </c>
      <c r="H519">
        <f>AP!M25</f>
        <v>18.28</v>
      </c>
      <c r="I519">
        <f>PEM!R519</f>
        <v>18.038795</v>
      </c>
      <c r="J519" s="14">
        <f t="shared" si="41"/>
        <v>1.3371458570264852E-2</v>
      </c>
    </row>
    <row r="520" spans="2:10" x14ac:dyDescent="0.25">
      <c r="B520" s="2">
        <v>23</v>
      </c>
      <c r="C520">
        <f>AP!L26</f>
        <v>1531.69</v>
      </c>
      <c r="D520">
        <f>PEM!Q520</f>
        <v>1531.69</v>
      </c>
      <c r="E520" s="14">
        <f t="shared" si="40"/>
        <v>0</v>
      </c>
      <c r="G520" s="2">
        <v>23</v>
      </c>
      <c r="H520">
        <f>AP!M26</f>
        <v>18.47</v>
      </c>
      <c r="I520">
        <f>PEM!R520</f>
        <v>18.34</v>
      </c>
      <c r="J520" s="14">
        <f t="shared" si="41"/>
        <v>7.0883315158123779E-3</v>
      </c>
    </row>
    <row r="521" spans="2:10" x14ac:dyDescent="0.25">
      <c r="B521" s="2">
        <v>24</v>
      </c>
      <c r="C521">
        <f>AP!L27</f>
        <v>1541.82</v>
      </c>
      <c r="D521">
        <f>PEM!Q521</f>
        <v>1541.82</v>
      </c>
      <c r="E521" s="14">
        <f t="shared" si="40"/>
        <v>0</v>
      </c>
      <c r="G521" s="2">
        <v>24</v>
      </c>
      <c r="H521">
        <f>AP!M27</f>
        <v>15.85</v>
      </c>
      <c r="I521">
        <f>PEM!R521</f>
        <v>15.334394</v>
      </c>
      <c r="J521" s="14">
        <f>(ABS(H521-I521)/I521)</f>
        <v>3.3624152346678975E-2</v>
      </c>
    </row>
    <row r="522" spans="2:10" x14ac:dyDescent="0.25">
      <c r="B522" s="18" t="s">
        <v>15</v>
      </c>
      <c r="C522" s="18"/>
      <c r="D522" s="18"/>
      <c r="E522" s="14">
        <f>AVERAGE(E498:E521)</f>
        <v>9.1535296072154616E-18</v>
      </c>
      <c r="G522" s="18" t="s">
        <v>15</v>
      </c>
      <c r="H522" s="18"/>
      <c r="I522" s="18"/>
      <c r="J522" s="14">
        <f>AVERAGE(J498:J521)</f>
        <v>2.4385464481903967E-2</v>
      </c>
    </row>
  </sheetData>
  <mergeCells count="40">
    <mergeCell ref="B28:D28"/>
    <mergeCell ref="G28:I28"/>
    <mergeCell ref="B54:D54"/>
    <mergeCell ref="G54:I54"/>
    <mergeCell ref="B80:D80"/>
    <mergeCell ref="G80:I80"/>
    <mergeCell ref="B106:D106"/>
    <mergeCell ref="G106:I106"/>
    <mergeCell ref="B132:D132"/>
    <mergeCell ref="G132:I132"/>
    <mergeCell ref="B158:D158"/>
    <mergeCell ref="G158:I158"/>
    <mergeCell ref="B184:D184"/>
    <mergeCell ref="G184:I184"/>
    <mergeCell ref="B210:D210"/>
    <mergeCell ref="G210:I210"/>
    <mergeCell ref="B236:D236"/>
    <mergeCell ref="G236:I236"/>
    <mergeCell ref="B262:D262"/>
    <mergeCell ref="G262:I262"/>
    <mergeCell ref="B288:D288"/>
    <mergeCell ref="G288:I288"/>
    <mergeCell ref="B314:D314"/>
    <mergeCell ref="G314:I314"/>
    <mergeCell ref="B340:D340"/>
    <mergeCell ref="G340:I340"/>
    <mergeCell ref="B366:D366"/>
    <mergeCell ref="G366:I366"/>
    <mergeCell ref="B392:D392"/>
    <mergeCell ref="G392:I392"/>
    <mergeCell ref="B496:D496"/>
    <mergeCell ref="G496:I496"/>
    <mergeCell ref="B522:D522"/>
    <mergeCell ref="G522:I522"/>
    <mergeCell ref="B418:D418"/>
    <mergeCell ref="G418:I418"/>
    <mergeCell ref="B444:D444"/>
    <mergeCell ref="G444:I444"/>
    <mergeCell ref="B470:D470"/>
    <mergeCell ref="G470:I47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2023-06-06T13:51:59Z</dcterms:modified>
</cp:coreProperties>
</file>