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90ED8E6B-C861-4060-96D1-FECB1739C0E6}" xr6:coauthVersionLast="47" xr6:coauthVersionMax="47" xr10:uidLastSave="{00000000-0000-0000-0000-000000000000}"/>
  <bookViews>
    <workbookView xWindow="10245" yWindow="0" windowWidth="10245" windowHeight="10920" firstSheet="1" activeTab="5" xr2:uid="{00000000-000D-0000-FFFF-FFFF00000000}"/>
  </bookViews>
  <sheets>
    <sheet name="CDRT_PM1" sheetId="7" r:id="rId1"/>
    <sheet name="AP_PM1" sheetId="2" r:id="rId2"/>
    <sheet name="CDRT_PM2" sheetId="8" r:id="rId3"/>
    <sheet name="AP_PM2" sheetId="6" r:id="rId4"/>
    <sheet name="PEM" sheetId="3" r:id="rId5"/>
    <sheet name="Resumo Detalhado" sheetId="9" r:id="rId6"/>
    <sheet name="Resum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5" i="9" l="1"/>
  <c r="CV6" i="9"/>
  <c r="CV7" i="9"/>
  <c r="CV8" i="9"/>
  <c r="CV9" i="9"/>
  <c r="CV10" i="9"/>
  <c r="CV11" i="9"/>
  <c r="CV12" i="9"/>
  <c r="CV13" i="9"/>
  <c r="CV14" i="9"/>
  <c r="CV15" i="9"/>
  <c r="CV16" i="9"/>
  <c r="CV17" i="9"/>
  <c r="CV18" i="9"/>
  <c r="CV19" i="9"/>
  <c r="CV20" i="9"/>
  <c r="CV21" i="9"/>
  <c r="CV22" i="9"/>
  <c r="CV23" i="9"/>
  <c r="CV24" i="9"/>
  <c r="CV25" i="9"/>
  <c r="CV26" i="9"/>
  <c r="CV27" i="9"/>
  <c r="CV4" i="9"/>
  <c r="CA27" i="9"/>
  <c r="BX33" i="9"/>
  <c r="BX34" i="9"/>
  <c r="BX35" i="9"/>
  <c r="BX36" i="9"/>
  <c r="BX37" i="9"/>
  <c r="BX38" i="9"/>
  <c r="BX39" i="9"/>
  <c r="BX40" i="9"/>
  <c r="DH40" i="9" s="1"/>
  <c r="BX41" i="9"/>
  <c r="BX42" i="9"/>
  <c r="BX43" i="9"/>
  <c r="BX44" i="9"/>
  <c r="BX45" i="9"/>
  <c r="BX46" i="9"/>
  <c r="BX47" i="9"/>
  <c r="BX48" i="9"/>
  <c r="DH48" i="9" s="1"/>
  <c r="BX49" i="9"/>
  <c r="BX50" i="9"/>
  <c r="BX51" i="9"/>
  <c r="BX32" i="9"/>
  <c r="DH32" i="9" s="1"/>
  <c r="DH33" i="9"/>
  <c r="DH34" i="9"/>
  <c r="DH35" i="9"/>
  <c r="DH36" i="9"/>
  <c r="DH37" i="9"/>
  <c r="DH38" i="9"/>
  <c r="DH39" i="9"/>
  <c r="DH41" i="9"/>
  <c r="DH42" i="9"/>
  <c r="DH43" i="9"/>
  <c r="DH44" i="9"/>
  <c r="DH45" i="9"/>
  <c r="DH46" i="9"/>
  <c r="DH47" i="9"/>
  <c r="DH49" i="9"/>
  <c r="DH50" i="9"/>
  <c r="DH51" i="9"/>
  <c r="DH52" i="9"/>
  <c r="DH53" i="9"/>
  <c r="DH54" i="9"/>
  <c r="FI54" i="9"/>
  <c r="BG54" i="9"/>
  <c r="BF54" i="9"/>
  <c r="BE54" i="9"/>
  <c r="BD54" i="9"/>
  <c r="BC54" i="9"/>
  <c r="BB54" i="9"/>
  <c r="BA54" i="9"/>
  <c r="FI53" i="9"/>
  <c r="BG53" i="9"/>
  <c r="BF53" i="9"/>
  <c r="BE53" i="9"/>
  <c r="BD53" i="9"/>
  <c r="BC53" i="9"/>
  <c r="BB53" i="9"/>
  <c r="BA53" i="9"/>
  <c r="FI52" i="9"/>
  <c r="BG52" i="9"/>
  <c r="BF52" i="9"/>
  <c r="BE52" i="9"/>
  <c r="BD52" i="9"/>
  <c r="BC52" i="9"/>
  <c r="BB52" i="9"/>
  <c r="BA52" i="9"/>
  <c r="FI51" i="9"/>
  <c r="BG51" i="9"/>
  <c r="BF51" i="9"/>
  <c r="BE51" i="9"/>
  <c r="BD51" i="9"/>
  <c r="BC51" i="9"/>
  <c r="BB51" i="9"/>
  <c r="BA51" i="9"/>
  <c r="FI50" i="9"/>
  <c r="BG50" i="9"/>
  <c r="BF50" i="9"/>
  <c r="BE50" i="9"/>
  <c r="BD50" i="9"/>
  <c r="BC50" i="9"/>
  <c r="BB50" i="9"/>
  <c r="BA50" i="9"/>
  <c r="FI49" i="9"/>
  <c r="BG49" i="9"/>
  <c r="BF49" i="9"/>
  <c r="BE49" i="9"/>
  <c r="BD49" i="9"/>
  <c r="BC49" i="9"/>
  <c r="BB49" i="9"/>
  <c r="BA49" i="9"/>
  <c r="FI48" i="9"/>
  <c r="BG48" i="9"/>
  <c r="BF48" i="9"/>
  <c r="BE48" i="9"/>
  <c r="BD48" i="9"/>
  <c r="BC48" i="9"/>
  <c r="BB48" i="9"/>
  <c r="BA48" i="9"/>
  <c r="FI47" i="9"/>
  <c r="BG47" i="9"/>
  <c r="BF47" i="9"/>
  <c r="BE47" i="9"/>
  <c r="BD47" i="9"/>
  <c r="BC47" i="9"/>
  <c r="BB47" i="9"/>
  <c r="BA47" i="9"/>
  <c r="FI46" i="9"/>
  <c r="BG46" i="9"/>
  <c r="BF46" i="9"/>
  <c r="BE46" i="9"/>
  <c r="BD46" i="9"/>
  <c r="BC46" i="9"/>
  <c r="BB46" i="9"/>
  <c r="BA46" i="9"/>
  <c r="FI45" i="9"/>
  <c r="BG45" i="9"/>
  <c r="BF45" i="9"/>
  <c r="BE45" i="9"/>
  <c r="BD45" i="9"/>
  <c r="BC45" i="9"/>
  <c r="BB45" i="9"/>
  <c r="BA45" i="9"/>
  <c r="FI44" i="9"/>
  <c r="BG44" i="9"/>
  <c r="BF44" i="9"/>
  <c r="BE44" i="9"/>
  <c r="BD44" i="9"/>
  <c r="BC44" i="9"/>
  <c r="BB44" i="9"/>
  <c r="BA44" i="9"/>
  <c r="FI43" i="9"/>
  <c r="BG43" i="9"/>
  <c r="BF43" i="9"/>
  <c r="BE43" i="9"/>
  <c r="BD43" i="9"/>
  <c r="BC43" i="9"/>
  <c r="BB43" i="9"/>
  <c r="BA43" i="9"/>
  <c r="FI42" i="9"/>
  <c r="BG42" i="9"/>
  <c r="BF42" i="9"/>
  <c r="BE42" i="9"/>
  <c r="BD42" i="9"/>
  <c r="BC42" i="9"/>
  <c r="BB42" i="9"/>
  <c r="BA42" i="9"/>
  <c r="FI41" i="9"/>
  <c r="BG41" i="9"/>
  <c r="BF41" i="9"/>
  <c r="BE41" i="9"/>
  <c r="BD41" i="9"/>
  <c r="BC41" i="9"/>
  <c r="BB41" i="9"/>
  <c r="BA41" i="9"/>
  <c r="FI40" i="9"/>
  <c r="BG40" i="9"/>
  <c r="BF40" i="9"/>
  <c r="BE40" i="9"/>
  <c r="BD40" i="9"/>
  <c r="BC40" i="9"/>
  <c r="BB40" i="9"/>
  <c r="BA40" i="9"/>
  <c r="FI39" i="9"/>
  <c r="BG39" i="9"/>
  <c r="BF39" i="9"/>
  <c r="BE39" i="9"/>
  <c r="BD39" i="9"/>
  <c r="BC39" i="9"/>
  <c r="BB39" i="9"/>
  <c r="BA39" i="9"/>
  <c r="FI38" i="9"/>
  <c r="BG38" i="9"/>
  <c r="BF38" i="9"/>
  <c r="BE38" i="9"/>
  <c r="BD38" i="9"/>
  <c r="BC38" i="9"/>
  <c r="BB38" i="9"/>
  <c r="BA38" i="9"/>
  <c r="FI37" i="9"/>
  <c r="BG37" i="9"/>
  <c r="BF37" i="9"/>
  <c r="BE37" i="9"/>
  <c r="BD37" i="9"/>
  <c r="BC37" i="9"/>
  <c r="BB37" i="9"/>
  <c r="BA37" i="9"/>
  <c r="FI36" i="9"/>
  <c r="BG36" i="9"/>
  <c r="BF36" i="9"/>
  <c r="BE36" i="9"/>
  <c r="BD36" i="9"/>
  <c r="BC36" i="9"/>
  <c r="BB36" i="9"/>
  <c r="BA36" i="9"/>
  <c r="FI35" i="9"/>
  <c r="BG35" i="9"/>
  <c r="BF35" i="9"/>
  <c r="BE35" i="9"/>
  <c r="BD35" i="9"/>
  <c r="BC35" i="9"/>
  <c r="BB35" i="9"/>
  <c r="BA35" i="9"/>
  <c r="FI34" i="9"/>
  <c r="BG34" i="9"/>
  <c r="BF34" i="9"/>
  <c r="BE34" i="9"/>
  <c r="BD34" i="9"/>
  <c r="BC34" i="9"/>
  <c r="BB34" i="9"/>
  <c r="BA34" i="9"/>
  <c r="FI33" i="9"/>
  <c r="BG33" i="9"/>
  <c r="BF33" i="9"/>
  <c r="BE33" i="9"/>
  <c r="BD33" i="9"/>
  <c r="BC33" i="9"/>
  <c r="BB33" i="9"/>
  <c r="BA33" i="9"/>
  <c r="FI32" i="9"/>
  <c r="BG32" i="9"/>
  <c r="BF32" i="9"/>
  <c r="BE32" i="9"/>
  <c r="BD32" i="9"/>
  <c r="BC32" i="9"/>
  <c r="BB32" i="9"/>
  <c r="BA32" i="9"/>
  <c r="FI31" i="9"/>
  <c r="BG31" i="9"/>
  <c r="BF31" i="9"/>
  <c r="BE31" i="9"/>
  <c r="BD31" i="9"/>
  <c r="BC31" i="9"/>
  <c r="BB31" i="9"/>
  <c r="BA31" i="9"/>
  <c r="HK7" i="9"/>
  <c r="FI27" i="9"/>
  <c r="BI27" i="9"/>
  <c r="BH27" i="9"/>
  <c r="BG27" i="9"/>
  <c r="BF27" i="9"/>
  <c r="BE27" i="9"/>
  <c r="BD27" i="9"/>
  <c r="BC27" i="9"/>
  <c r="BB27" i="9"/>
  <c r="BA27" i="9"/>
  <c r="FI26" i="9"/>
  <c r="BI26" i="9"/>
  <c r="BH26" i="9"/>
  <c r="BG26" i="9"/>
  <c r="BF26" i="9"/>
  <c r="BE26" i="9"/>
  <c r="BD26" i="9"/>
  <c r="BC26" i="9"/>
  <c r="BB26" i="9"/>
  <c r="BA26" i="9"/>
  <c r="FI25" i="9"/>
  <c r="BI25" i="9"/>
  <c r="BH25" i="9"/>
  <c r="BG25" i="9"/>
  <c r="BF25" i="9"/>
  <c r="BE25" i="9"/>
  <c r="BD25" i="9"/>
  <c r="BC25" i="9"/>
  <c r="BB25" i="9"/>
  <c r="BA25" i="9"/>
  <c r="FI24" i="9"/>
  <c r="BI24" i="9"/>
  <c r="BH24" i="9"/>
  <c r="BG24" i="9"/>
  <c r="BF24" i="9"/>
  <c r="BE24" i="9"/>
  <c r="BD24" i="9"/>
  <c r="BC24" i="9"/>
  <c r="BB24" i="9"/>
  <c r="BA24" i="9"/>
  <c r="FI23" i="9"/>
  <c r="BI23" i="9"/>
  <c r="BH23" i="9"/>
  <c r="BG23" i="9"/>
  <c r="BF23" i="9"/>
  <c r="BE23" i="9"/>
  <c r="BD23" i="9"/>
  <c r="BC23" i="9"/>
  <c r="BB23" i="9"/>
  <c r="BA23" i="9"/>
  <c r="FI22" i="9"/>
  <c r="BI22" i="9"/>
  <c r="BH22" i="9"/>
  <c r="BG22" i="9"/>
  <c r="BF22" i="9"/>
  <c r="BE22" i="9"/>
  <c r="BD22" i="9"/>
  <c r="BC22" i="9"/>
  <c r="BB22" i="9"/>
  <c r="BA22" i="9"/>
  <c r="FI21" i="9"/>
  <c r="BI21" i="9"/>
  <c r="BH21" i="9"/>
  <c r="BG21" i="9"/>
  <c r="BF21" i="9"/>
  <c r="BE21" i="9"/>
  <c r="BD21" i="9"/>
  <c r="BC21" i="9"/>
  <c r="BB21" i="9"/>
  <c r="BA21" i="9"/>
  <c r="FI20" i="9"/>
  <c r="BI20" i="9"/>
  <c r="BH20" i="9"/>
  <c r="BG20" i="9"/>
  <c r="BF20" i="9"/>
  <c r="BE20" i="9"/>
  <c r="BD20" i="9"/>
  <c r="BC20" i="9"/>
  <c r="BB20" i="9"/>
  <c r="BA20" i="9"/>
  <c r="FI19" i="9"/>
  <c r="BI19" i="9"/>
  <c r="BH19" i="9"/>
  <c r="BG19" i="9"/>
  <c r="BF19" i="9"/>
  <c r="BE19" i="9"/>
  <c r="BD19" i="9"/>
  <c r="BC19" i="9"/>
  <c r="BB19" i="9"/>
  <c r="BA19" i="9"/>
  <c r="FI18" i="9"/>
  <c r="BI18" i="9"/>
  <c r="BH18" i="9"/>
  <c r="BG18" i="9"/>
  <c r="BF18" i="9"/>
  <c r="BE18" i="9"/>
  <c r="BD18" i="9"/>
  <c r="BC18" i="9"/>
  <c r="BB18" i="9"/>
  <c r="BA18" i="9"/>
  <c r="FI17" i="9"/>
  <c r="BI17" i="9"/>
  <c r="BH17" i="9"/>
  <c r="BG17" i="9"/>
  <c r="BF17" i="9"/>
  <c r="BE17" i="9"/>
  <c r="BD17" i="9"/>
  <c r="BC17" i="9"/>
  <c r="BB17" i="9"/>
  <c r="BA17" i="9"/>
  <c r="FI16" i="9"/>
  <c r="BI16" i="9"/>
  <c r="BH16" i="9"/>
  <c r="BG16" i="9"/>
  <c r="BF16" i="9"/>
  <c r="BE16" i="9"/>
  <c r="BD16" i="9"/>
  <c r="BC16" i="9"/>
  <c r="BB16" i="9"/>
  <c r="BA16" i="9"/>
  <c r="FI15" i="9"/>
  <c r="BI15" i="9"/>
  <c r="BH15" i="9"/>
  <c r="BG15" i="9"/>
  <c r="BF15" i="9"/>
  <c r="BE15" i="9"/>
  <c r="BD15" i="9"/>
  <c r="BC15" i="9"/>
  <c r="BB15" i="9"/>
  <c r="BA15" i="9"/>
  <c r="FI14" i="9"/>
  <c r="BI14" i="9"/>
  <c r="BH14" i="9"/>
  <c r="BG14" i="9"/>
  <c r="BF14" i="9"/>
  <c r="BE14" i="9"/>
  <c r="BD14" i="9"/>
  <c r="BC14" i="9"/>
  <c r="BB14" i="9"/>
  <c r="BA14" i="9"/>
  <c r="FI13" i="9"/>
  <c r="BI13" i="9"/>
  <c r="BH13" i="9"/>
  <c r="BG13" i="9"/>
  <c r="BF13" i="9"/>
  <c r="BE13" i="9"/>
  <c r="BD13" i="9"/>
  <c r="BC13" i="9"/>
  <c r="BB13" i="9"/>
  <c r="BA13" i="9"/>
  <c r="FI12" i="9"/>
  <c r="BI12" i="9"/>
  <c r="BH12" i="9"/>
  <c r="BG12" i="9"/>
  <c r="BF12" i="9"/>
  <c r="BE12" i="9"/>
  <c r="BD12" i="9"/>
  <c r="BC12" i="9"/>
  <c r="BB12" i="9"/>
  <c r="BA12" i="9"/>
  <c r="FI11" i="9"/>
  <c r="BI11" i="9"/>
  <c r="BH11" i="9"/>
  <c r="BG11" i="9"/>
  <c r="BF11" i="9"/>
  <c r="BE11" i="9"/>
  <c r="BD11" i="9"/>
  <c r="BC11" i="9"/>
  <c r="BB11" i="9"/>
  <c r="BA11" i="9"/>
  <c r="FI10" i="9"/>
  <c r="BI10" i="9"/>
  <c r="BH10" i="9"/>
  <c r="BG10" i="9"/>
  <c r="BF10" i="9"/>
  <c r="BE10" i="9"/>
  <c r="BD10" i="9"/>
  <c r="BC10" i="9"/>
  <c r="BB10" i="9"/>
  <c r="BA10" i="9"/>
  <c r="FI9" i="9"/>
  <c r="BI9" i="9"/>
  <c r="BH9" i="9"/>
  <c r="BG9" i="9"/>
  <c r="BF9" i="9"/>
  <c r="BE9" i="9"/>
  <c r="BD9" i="9"/>
  <c r="BC9" i="9"/>
  <c r="BB9" i="9"/>
  <c r="BA9" i="9"/>
  <c r="FI8" i="9"/>
  <c r="BI8" i="9"/>
  <c r="BH8" i="9"/>
  <c r="BG8" i="9"/>
  <c r="BF8" i="9"/>
  <c r="BE8" i="9"/>
  <c r="BD8" i="9"/>
  <c r="BC8" i="9"/>
  <c r="BB8" i="9"/>
  <c r="BA8" i="9"/>
  <c r="FI7" i="9"/>
  <c r="BI7" i="9"/>
  <c r="BH7" i="9"/>
  <c r="BG7" i="9"/>
  <c r="BF7" i="9"/>
  <c r="BE7" i="9"/>
  <c r="BD7" i="9"/>
  <c r="BC7" i="9"/>
  <c r="BB7" i="9"/>
  <c r="BA7" i="9"/>
  <c r="FI6" i="9"/>
  <c r="BI6" i="9"/>
  <c r="BH6" i="9"/>
  <c r="BG6" i="9"/>
  <c r="BF6" i="9"/>
  <c r="BE6" i="9"/>
  <c r="BD6" i="9"/>
  <c r="BC6" i="9"/>
  <c r="BB6" i="9"/>
  <c r="BA6" i="9"/>
  <c r="FI5" i="9"/>
  <c r="BI5" i="9"/>
  <c r="BH5" i="9"/>
  <c r="BG5" i="9"/>
  <c r="BF5" i="9"/>
  <c r="BE5" i="9"/>
  <c r="BD5" i="9"/>
  <c r="BC5" i="9"/>
  <c r="BB5" i="9"/>
  <c r="BA5" i="9"/>
  <c r="FI4" i="9"/>
  <c r="BI4" i="9"/>
  <c r="BH4" i="9"/>
  <c r="BG4" i="9"/>
  <c r="BF4" i="9"/>
  <c r="BE4" i="9"/>
  <c r="BD4" i="9"/>
  <c r="BC4" i="9"/>
  <c r="BB4" i="9"/>
  <c r="BA4" i="9"/>
  <c r="HK3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FF27" i="9"/>
  <c r="FE27" i="9"/>
  <c r="FD27" i="9"/>
  <c r="FC27" i="9"/>
  <c r="FB27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FF25" i="9"/>
  <c r="FE25" i="9"/>
  <c r="FD25" i="9"/>
  <c r="FC25" i="9"/>
  <c r="FB25" i="9"/>
  <c r="FA25" i="9"/>
  <c r="EZ25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DQ24" i="9"/>
  <c r="DP24" i="9"/>
  <c r="DO24" i="9"/>
  <c r="DN24" i="9"/>
  <c r="DM24" i="9"/>
  <c r="DL24" i="9"/>
  <c r="DK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FF23" i="9"/>
  <c r="FE23" i="9"/>
  <c r="FD23" i="9"/>
  <c r="FC23" i="9"/>
  <c r="FB23" i="9"/>
  <c r="FA23" i="9"/>
  <c r="EZ23" i="9"/>
  <c r="EY23" i="9"/>
  <c r="EX23" i="9"/>
  <c r="EW23" i="9"/>
  <c r="EV23" i="9"/>
  <c r="EU23" i="9"/>
  <c r="ET23" i="9"/>
  <c r="ES23" i="9"/>
  <c r="ER23" i="9"/>
  <c r="EQ23" i="9"/>
  <c r="EP23" i="9"/>
  <c r="EO23" i="9"/>
  <c r="EN23" i="9"/>
  <c r="EM23" i="9"/>
  <c r="EL23" i="9"/>
  <c r="EK23" i="9"/>
  <c r="EJ23" i="9"/>
  <c r="EI23" i="9"/>
  <c r="EH23" i="9"/>
  <c r="EG23" i="9"/>
  <c r="EF23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P23" i="9"/>
  <c r="DO23" i="9"/>
  <c r="DN23" i="9"/>
  <c r="DM23" i="9"/>
  <c r="DL23" i="9"/>
  <c r="DK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FF22" i="9"/>
  <c r="FE22" i="9"/>
  <c r="FD22" i="9"/>
  <c r="FC22" i="9"/>
  <c r="FB22" i="9"/>
  <c r="FA22" i="9"/>
  <c r="EZ22" i="9"/>
  <c r="EY22" i="9"/>
  <c r="EX22" i="9"/>
  <c r="EW22" i="9"/>
  <c r="EV22" i="9"/>
  <c r="EU22" i="9"/>
  <c r="ET22" i="9"/>
  <c r="ES22" i="9"/>
  <c r="ER22" i="9"/>
  <c r="EQ22" i="9"/>
  <c r="EP22" i="9"/>
  <c r="EO22" i="9"/>
  <c r="EN22" i="9"/>
  <c r="EM22" i="9"/>
  <c r="EL22" i="9"/>
  <c r="EK22" i="9"/>
  <c r="EJ22" i="9"/>
  <c r="EI22" i="9"/>
  <c r="EH22" i="9"/>
  <c r="EG22" i="9"/>
  <c r="EF22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P22" i="9"/>
  <c r="DO22" i="9"/>
  <c r="DN22" i="9"/>
  <c r="DM22" i="9"/>
  <c r="DL22" i="9"/>
  <c r="DK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FF21" i="9"/>
  <c r="FE21" i="9"/>
  <c r="FD21" i="9"/>
  <c r="FC21" i="9"/>
  <c r="FB21" i="9"/>
  <c r="FA21" i="9"/>
  <c r="EZ21" i="9"/>
  <c r="EY21" i="9"/>
  <c r="EX21" i="9"/>
  <c r="EW21" i="9"/>
  <c r="EV21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FF19" i="9"/>
  <c r="FE19" i="9"/>
  <c r="FD19" i="9"/>
  <c r="FC19" i="9"/>
  <c r="FB19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FF14" i="9"/>
  <c r="FE14" i="9"/>
  <c r="FD14" i="9"/>
  <c r="FC14" i="9"/>
  <c r="FB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FF9" i="9"/>
  <c r="FE9" i="9"/>
  <c r="FD9" i="9"/>
  <c r="FC9" i="9"/>
  <c r="FB9" i="9"/>
  <c r="FA9" i="9"/>
  <c r="EZ9" i="9"/>
  <c r="EY9" i="9"/>
  <c r="EX9" i="9"/>
  <c r="EW9" i="9"/>
  <c r="EV9" i="9"/>
  <c r="EU9" i="9"/>
  <c r="ET9" i="9"/>
  <c r="ES9" i="9"/>
  <c r="ER9" i="9"/>
  <c r="EQ9" i="9"/>
  <c r="EP9" i="9"/>
  <c r="EO9" i="9"/>
  <c r="EN9" i="9"/>
  <c r="EM9" i="9"/>
  <c r="EL9" i="9"/>
  <c r="EK9" i="9"/>
  <c r="EJ9" i="9"/>
  <c r="EI9" i="9"/>
  <c r="EH9" i="9"/>
  <c r="EG9" i="9"/>
  <c r="EF9" i="9"/>
  <c r="EE9" i="9"/>
  <c r="ED9" i="9"/>
  <c r="EC9" i="9"/>
  <c r="EB9" i="9"/>
  <c r="EA9" i="9"/>
  <c r="DZ9" i="9"/>
  <c r="DY9" i="9"/>
  <c r="DX9" i="9"/>
  <c r="DW9" i="9"/>
  <c r="DV9" i="9"/>
  <c r="DU9" i="9"/>
  <c r="DT9" i="9"/>
  <c r="DS9" i="9"/>
  <c r="DR9" i="9"/>
  <c r="DQ9" i="9"/>
  <c r="DP9" i="9"/>
  <c r="DO9" i="9"/>
  <c r="DN9" i="9"/>
  <c r="DM9" i="9"/>
  <c r="DL9" i="9"/>
  <c r="DK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HK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HK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EU54" i="9" l="1"/>
  <c r="GV54" i="9" s="1"/>
  <c r="DD54" i="9"/>
  <c r="DF54" i="9"/>
  <c r="DE54" i="9"/>
  <c r="DA54" i="9"/>
  <c r="BR54" i="9"/>
  <c r="DD53" i="9"/>
  <c r="DE53" i="9"/>
  <c r="BR53" i="9"/>
  <c r="EU52" i="9"/>
  <c r="DD52" i="9"/>
  <c r="DF52" i="9"/>
  <c r="DE52" i="9"/>
  <c r="DD51" i="9"/>
  <c r="DE51" i="9"/>
  <c r="BR51" i="9"/>
  <c r="DD50" i="9"/>
  <c r="DF50" i="9"/>
  <c r="BR50" i="9"/>
  <c r="DE49" i="9"/>
  <c r="DD49" i="9"/>
  <c r="BR49" i="9"/>
  <c r="EU48" i="9"/>
  <c r="GV48" i="9" s="1"/>
  <c r="DS48" i="9"/>
  <c r="FT48" i="9" s="1"/>
  <c r="DE48" i="9"/>
  <c r="BR48" i="9"/>
  <c r="EU47" i="9"/>
  <c r="GV47" i="9" s="1"/>
  <c r="EI47" i="9"/>
  <c r="GJ47" i="9" s="1"/>
  <c r="DE47" i="9"/>
  <c r="DD47" i="9"/>
  <c r="EI46" i="9"/>
  <c r="GJ46" i="9" s="1"/>
  <c r="DE46" i="9"/>
  <c r="BR46" i="9"/>
  <c r="DD46" i="9"/>
  <c r="DD45" i="9"/>
  <c r="DF45" i="9"/>
  <c r="DE45" i="9"/>
  <c r="DA45" i="9"/>
  <c r="DA44" i="9"/>
  <c r="BR44" i="9"/>
  <c r="DF43" i="9"/>
  <c r="BR43" i="9"/>
  <c r="EV42" i="9"/>
  <c r="GW42" i="9" s="1"/>
  <c r="DO42" i="9"/>
  <c r="FP42" i="9" s="1"/>
  <c r="DF42" i="9"/>
  <c r="DD42" i="9"/>
  <c r="DA42" i="9"/>
  <c r="BR42" i="9"/>
  <c r="DE42" i="9"/>
  <c r="DA41" i="9"/>
  <c r="DE41" i="9"/>
  <c r="DD41" i="9"/>
  <c r="DP40" i="9"/>
  <c r="FQ40" i="9" s="1"/>
  <c r="DA40" i="9"/>
  <c r="DF39" i="9"/>
  <c r="DD39" i="9"/>
  <c r="BR39" i="9"/>
  <c r="DE39" i="9"/>
  <c r="BR38" i="9"/>
  <c r="DD38" i="9"/>
  <c r="DA38" i="9"/>
  <c r="DF37" i="9"/>
  <c r="DD37" i="9"/>
  <c r="DE37" i="9"/>
  <c r="DD36" i="9"/>
  <c r="DA36" i="9"/>
  <c r="BR36" i="9"/>
  <c r="BR35" i="9"/>
  <c r="EY34" i="9"/>
  <c r="GZ34" i="9" s="1"/>
  <c r="DF34" i="9"/>
  <c r="DE34" i="9"/>
  <c r="BR33" i="9"/>
  <c r="DF33" i="9"/>
  <c r="DD33" i="9"/>
  <c r="DA33" i="9"/>
  <c r="DF32" i="9"/>
  <c r="DE32" i="9"/>
  <c r="DD32" i="9"/>
  <c r="DA32" i="9"/>
  <c r="BR32" i="9"/>
  <c r="DF31" i="9"/>
  <c r="DA31" i="9"/>
  <c r="BX31" i="9"/>
  <c r="GV27" i="9"/>
  <c r="FE54" i="9"/>
  <c r="FC54" i="9"/>
  <c r="FB54" i="9"/>
  <c r="HC54" i="9" s="1"/>
  <c r="EX54" i="9"/>
  <c r="GY54" i="9" s="1"/>
  <c r="EO54" i="9"/>
  <c r="EM54" i="9"/>
  <c r="GN54" i="9" s="1"/>
  <c r="EL54" i="9"/>
  <c r="GM54" i="9" s="1"/>
  <c r="EK54" i="9"/>
  <c r="GL54" i="9" s="1"/>
  <c r="EG54" i="9"/>
  <c r="EA54" i="9"/>
  <c r="GB54" i="9" s="1"/>
  <c r="DW54" i="9"/>
  <c r="DV54" i="9"/>
  <c r="FW54" i="9" s="1"/>
  <c r="DU54" i="9"/>
  <c r="FV54" i="9" s="1"/>
  <c r="DQ54" i="9"/>
  <c r="DO54" i="9"/>
  <c r="FP54" i="9" s="1"/>
  <c r="DM54" i="9"/>
  <c r="FN54" i="9" s="1"/>
  <c r="DK54" i="9"/>
  <c r="FL54" i="9" s="1"/>
  <c r="CP27" i="9"/>
  <c r="CH27" i="9"/>
  <c r="CF27" i="9"/>
  <c r="BZ27" i="9"/>
  <c r="FD53" i="9"/>
  <c r="HE53" i="9" s="1"/>
  <c r="FC53" i="9"/>
  <c r="HD53" i="9" s="1"/>
  <c r="FB53" i="9"/>
  <c r="HC53" i="9" s="1"/>
  <c r="FA53" i="9"/>
  <c r="HB53" i="9" s="1"/>
  <c r="EY53" i="9"/>
  <c r="GZ53" i="9" s="1"/>
  <c r="EW53" i="9"/>
  <c r="GX53" i="9" s="1"/>
  <c r="EU53" i="9"/>
  <c r="GV53" i="9" s="1"/>
  <c r="ET53" i="9"/>
  <c r="GU53" i="9" s="1"/>
  <c r="ES53" i="9"/>
  <c r="GT53" i="9" s="1"/>
  <c r="ER53" i="9"/>
  <c r="GS53" i="9" s="1"/>
  <c r="EN53" i="9"/>
  <c r="GO53" i="9" s="1"/>
  <c r="EL53" i="9"/>
  <c r="GM53" i="9" s="1"/>
  <c r="EK53" i="9"/>
  <c r="GL53" i="9" s="1"/>
  <c r="EH53" i="9"/>
  <c r="GI53" i="9" s="1"/>
  <c r="EG53" i="9"/>
  <c r="GH53" i="9" s="1"/>
  <c r="EE53" i="9"/>
  <c r="GF53" i="9" s="1"/>
  <c r="ED53" i="9"/>
  <c r="GE53" i="9" s="1"/>
  <c r="EC53" i="9"/>
  <c r="GD53" i="9" s="1"/>
  <c r="DZ53" i="9"/>
  <c r="GA53" i="9" s="1"/>
  <c r="DY53" i="9"/>
  <c r="FZ53" i="9" s="1"/>
  <c r="DX53" i="9"/>
  <c r="FY53" i="9" s="1"/>
  <c r="DV53" i="9"/>
  <c r="FW53" i="9" s="1"/>
  <c r="DU53" i="9"/>
  <c r="FV53" i="9" s="1"/>
  <c r="DP53" i="9"/>
  <c r="FQ53" i="9" s="1"/>
  <c r="DO53" i="9"/>
  <c r="FP53" i="9" s="1"/>
  <c r="DN53" i="9"/>
  <c r="FO53" i="9" s="1"/>
  <c r="DM53" i="9"/>
  <c r="FN53" i="9" s="1"/>
  <c r="CP26" i="9"/>
  <c r="CH26" i="9"/>
  <c r="CG26" i="9"/>
  <c r="CA26" i="9"/>
  <c r="HA25" i="9"/>
  <c r="GM25" i="9"/>
  <c r="GF25" i="9"/>
  <c r="FU25" i="9"/>
  <c r="FE52" i="9"/>
  <c r="FB52" i="9"/>
  <c r="EZ52" i="9"/>
  <c r="GZ25" i="9"/>
  <c r="EW52" i="9"/>
  <c r="GR25" i="9"/>
  <c r="EO52" i="9"/>
  <c r="EM52" i="9"/>
  <c r="EL52" i="9"/>
  <c r="EJ52" i="9"/>
  <c r="EG52" i="9"/>
  <c r="EE52" i="9"/>
  <c r="ED52" i="9"/>
  <c r="EC52" i="9"/>
  <c r="EA52" i="9"/>
  <c r="DY52" i="9"/>
  <c r="DW52" i="9"/>
  <c r="DV52" i="9"/>
  <c r="DU52" i="9"/>
  <c r="DT52" i="9"/>
  <c r="DS52" i="9"/>
  <c r="DQ52" i="9"/>
  <c r="DO52" i="9"/>
  <c r="DN52" i="9"/>
  <c r="DL52" i="9"/>
  <c r="DK52" i="9"/>
  <c r="CP25" i="9"/>
  <c r="BZ25" i="9"/>
  <c r="CH25" i="9"/>
  <c r="CA25" i="9"/>
  <c r="HC24" i="9"/>
  <c r="GZ24" i="9"/>
  <c r="GT24" i="9"/>
  <c r="GP24" i="9"/>
  <c r="GJ24" i="9"/>
  <c r="GB24" i="9"/>
  <c r="FY24" i="9"/>
  <c r="FX24" i="9"/>
  <c r="FR24" i="9"/>
  <c r="FL24" i="9"/>
  <c r="FB51" i="9"/>
  <c r="HC51" i="9" s="1"/>
  <c r="FA51" i="9"/>
  <c r="HB51" i="9" s="1"/>
  <c r="EY51" i="9"/>
  <c r="GZ51" i="9" s="1"/>
  <c r="EX51" i="9"/>
  <c r="GY51" i="9" s="1"/>
  <c r="ET51" i="9"/>
  <c r="GU51" i="9" s="1"/>
  <c r="ES51" i="9"/>
  <c r="GT51" i="9" s="1"/>
  <c r="GS24" i="9"/>
  <c r="EQ51" i="9"/>
  <c r="GR51" i="9" s="1"/>
  <c r="EO51" i="9"/>
  <c r="GP51" i="9" s="1"/>
  <c r="EK51" i="9"/>
  <c r="GL51" i="9" s="1"/>
  <c r="EI51" i="9"/>
  <c r="GJ51" i="9" s="1"/>
  <c r="EH51" i="9"/>
  <c r="GI51" i="9" s="1"/>
  <c r="EG51" i="9"/>
  <c r="GH51" i="9" s="1"/>
  <c r="EF51" i="9"/>
  <c r="GG51" i="9" s="1"/>
  <c r="EC51" i="9"/>
  <c r="GD51" i="9" s="1"/>
  <c r="EA51" i="9"/>
  <c r="GB51" i="9" s="1"/>
  <c r="DX51" i="9"/>
  <c r="FY51" i="9" s="1"/>
  <c r="DW51" i="9"/>
  <c r="FX51" i="9" s="1"/>
  <c r="DU51" i="9"/>
  <c r="FV51" i="9" s="1"/>
  <c r="DS51" i="9"/>
  <c r="FT51" i="9" s="1"/>
  <c r="DQ51" i="9"/>
  <c r="FR51" i="9" s="1"/>
  <c r="DP51" i="9"/>
  <c r="FQ51" i="9" s="1"/>
  <c r="DN51" i="9"/>
  <c r="FO51" i="9" s="1"/>
  <c r="DM51" i="9"/>
  <c r="FN51" i="9" s="1"/>
  <c r="DK51" i="9"/>
  <c r="FL51" i="9" s="1"/>
  <c r="BZ24" i="9"/>
  <c r="CH24" i="9"/>
  <c r="CG24" i="9"/>
  <c r="CF24" i="9"/>
  <c r="CC24" i="9"/>
  <c r="FF50" i="9"/>
  <c r="HG50" i="9" s="1"/>
  <c r="FE50" i="9"/>
  <c r="FD50" i="9"/>
  <c r="FC50" i="9"/>
  <c r="FA50" i="9"/>
  <c r="EX50" i="9"/>
  <c r="GY50" i="9" s="1"/>
  <c r="EW50" i="9"/>
  <c r="EV50" i="9"/>
  <c r="EU50" i="9"/>
  <c r="ES50" i="9"/>
  <c r="ER50" i="9"/>
  <c r="GS50" i="9" s="1"/>
  <c r="EO50" i="9"/>
  <c r="EN50" i="9"/>
  <c r="EM50" i="9"/>
  <c r="GN50" i="9" s="1"/>
  <c r="EK50" i="9"/>
  <c r="EJ50" i="9"/>
  <c r="GK50" i="9" s="1"/>
  <c r="EI50" i="9"/>
  <c r="EH50" i="9"/>
  <c r="GI50" i="9" s="1"/>
  <c r="EG50" i="9"/>
  <c r="EF50" i="9"/>
  <c r="EE50" i="9"/>
  <c r="EC50" i="9"/>
  <c r="DY50" i="9"/>
  <c r="DX50" i="9"/>
  <c r="DW50" i="9"/>
  <c r="DU50" i="9"/>
  <c r="DT50" i="9"/>
  <c r="FU50" i="9" s="1"/>
  <c r="DS50" i="9"/>
  <c r="DQ50" i="9"/>
  <c r="DP50" i="9"/>
  <c r="DO50" i="9"/>
  <c r="DM50" i="9"/>
  <c r="DK50" i="9"/>
  <c r="BZ23" i="9"/>
  <c r="CP23" i="9"/>
  <c r="CA23" i="9"/>
  <c r="CH23" i="9"/>
  <c r="CC23" i="9"/>
  <c r="FY22" i="9"/>
  <c r="FD49" i="9"/>
  <c r="FC49" i="9"/>
  <c r="FA49" i="9"/>
  <c r="EZ49" i="9"/>
  <c r="EY49" i="9"/>
  <c r="GZ49" i="9" s="1"/>
  <c r="EW49" i="9"/>
  <c r="GX49" i="9" s="1"/>
  <c r="EV49" i="9"/>
  <c r="EU49" i="9"/>
  <c r="ET49" i="9"/>
  <c r="ES49" i="9"/>
  <c r="EQ49" i="9"/>
  <c r="GR49" i="9" s="1"/>
  <c r="EO49" i="9"/>
  <c r="GP49" i="9" s="1"/>
  <c r="EL49" i="9"/>
  <c r="EK49" i="9"/>
  <c r="EJ49" i="9"/>
  <c r="EC49" i="9"/>
  <c r="EB49" i="9"/>
  <c r="EA49" i="9"/>
  <c r="GB49" i="9" s="1"/>
  <c r="DX49" i="9"/>
  <c r="DU49" i="9"/>
  <c r="DT49" i="9"/>
  <c r="DQ49" i="9"/>
  <c r="FR49" i="9" s="1"/>
  <c r="DP49" i="9"/>
  <c r="DO49" i="9"/>
  <c r="DN49" i="9"/>
  <c r="DM49" i="9"/>
  <c r="DL49" i="9"/>
  <c r="CG22" i="9"/>
  <c r="CP22" i="9"/>
  <c r="CH22" i="9"/>
  <c r="CF22" i="9"/>
  <c r="CC22" i="9"/>
  <c r="BZ22" i="9"/>
  <c r="HF21" i="9"/>
  <c r="HA21" i="9"/>
  <c r="GR21" i="9"/>
  <c r="GP21" i="9"/>
  <c r="GC21" i="9"/>
  <c r="FT21" i="9"/>
  <c r="FL21" i="9"/>
  <c r="FF48" i="9"/>
  <c r="HG48" i="9" s="1"/>
  <c r="FE48" i="9"/>
  <c r="FD48" i="9"/>
  <c r="FC48" i="9"/>
  <c r="FA48" i="9"/>
  <c r="HB48" i="9" s="1"/>
  <c r="EZ48" i="9"/>
  <c r="HA48" i="9" s="1"/>
  <c r="EY48" i="9"/>
  <c r="GZ48" i="9" s="1"/>
  <c r="EX48" i="9"/>
  <c r="GY48" i="9" s="1"/>
  <c r="EW48" i="9"/>
  <c r="EV48" i="9"/>
  <c r="EQ48" i="9"/>
  <c r="GR48" i="9" s="1"/>
  <c r="EO48" i="9"/>
  <c r="EN48" i="9"/>
  <c r="EM48" i="9"/>
  <c r="EK48" i="9"/>
  <c r="GL48" i="9" s="1"/>
  <c r="EI48" i="9"/>
  <c r="GJ48" i="9" s="1"/>
  <c r="EH48" i="9"/>
  <c r="GI48" i="9" s="1"/>
  <c r="EG48" i="9"/>
  <c r="GG21" i="9"/>
  <c r="EE48" i="9"/>
  <c r="EB48" i="9"/>
  <c r="GC48" i="9" s="1"/>
  <c r="EA48" i="9"/>
  <c r="GB48" i="9" s="1"/>
  <c r="DZ48" i="9"/>
  <c r="GA48" i="9" s="1"/>
  <c r="DY48" i="9"/>
  <c r="DX48" i="9"/>
  <c r="FY48" i="9" s="1"/>
  <c r="DW48" i="9"/>
  <c r="DQ48" i="9"/>
  <c r="DO48" i="9"/>
  <c r="FN21" i="9"/>
  <c r="DK48" i="9"/>
  <c r="FL48" i="9" s="1"/>
  <c r="CA21" i="9"/>
  <c r="CP21" i="9"/>
  <c r="BZ21" i="9"/>
  <c r="CF21" i="9"/>
  <c r="HF20" i="9"/>
  <c r="HC20" i="9"/>
  <c r="GZ20" i="9"/>
  <c r="GP20" i="9"/>
  <c r="GJ20" i="9"/>
  <c r="GG20" i="9"/>
  <c r="FY20" i="9"/>
  <c r="FW20" i="9"/>
  <c r="HD20" i="9"/>
  <c r="FE47" i="9"/>
  <c r="HF47" i="9" s="1"/>
  <c r="FC47" i="9"/>
  <c r="HD47" i="9" s="1"/>
  <c r="FB47" i="9"/>
  <c r="HC47" i="9" s="1"/>
  <c r="FA47" i="9"/>
  <c r="HB47" i="9" s="1"/>
  <c r="EY47" i="9"/>
  <c r="GZ47" i="9" s="1"/>
  <c r="EW47" i="9"/>
  <c r="GX47" i="9" s="1"/>
  <c r="EV47" i="9"/>
  <c r="GW47" i="9" s="1"/>
  <c r="ET47" i="9"/>
  <c r="GU47" i="9" s="1"/>
  <c r="ES47" i="9"/>
  <c r="GT47" i="9" s="1"/>
  <c r="EQ47" i="9"/>
  <c r="GR47" i="9" s="1"/>
  <c r="EO47" i="9"/>
  <c r="GP47" i="9" s="1"/>
  <c r="EM47" i="9"/>
  <c r="GN47" i="9" s="1"/>
  <c r="EL47" i="9"/>
  <c r="GM47" i="9" s="1"/>
  <c r="GL20" i="9"/>
  <c r="EG47" i="9"/>
  <c r="GH47" i="9" s="1"/>
  <c r="EF47" i="9"/>
  <c r="GG47" i="9" s="1"/>
  <c r="EE47" i="9"/>
  <c r="GF47" i="9" s="1"/>
  <c r="ED47" i="9"/>
  <c r="GE47" i="9" s="1"/>
  <c r="EC47" i="9"/>
  <c r="GD47" i="9" s="1"/>
  <c r="EA47" i="9"/>
  <c r="GB47" i="9" s="1"/>
  <c r="DY47" i="9"/>
  <c r="FZ47" i="9" s="1"/>
  <c r="DX47" i="9"/>
  <c r="FY47" i="9" s="1"/>
  <c r="DW47" i="9"/>
  <c r="FX47" i="9" s="1"/>
  <c r="DV47" i="9"/>
  <c r="FW47" i="9" s="1"/>
  <c r="DU47" i="9"/>
  <c r="FV47" i="9" s="1"/>
  <c r="DS47" i="9"/>
  <c r="FT47" i="9" s="1"/>
  <c r="DQ47" i="9"/>
  <c r="FR47" i="9" s="1"/>
  <c r="DP47" i="9"/>
  <c r="FQ47" i="9" s="1"/>
  <c r="DO47" i="9"/>
  <c r="FP47" i="9" s="1"/>
  <c r="DN47" i="9"/>
  <c r="FO47" i="9" s="1"/>
  <c r="DM47" i="9"/>
  <c r="FN47" i="9" s="1"/>
  <c r="DK47" i="9"/>
  <c r="FL47" i="9" s="1"/>
  <c r="CG20" i="9"/>
  <c r="CH20" i="9"/>
  <c r="BZ20" i="9"/>
  <c r="CC20" i="9"/>
  <c r="CA20" i="9"/>
  <c r="GX19" i="9"/>
  <c r="GL19" i="9"/>
  <c r="GB19" i="9"/>
  <c r="FE46" i="9"/>
  <c r="HF46" i="9" s="1"/>
  <c r="FC46" i="9"/>
  <c r="HD46" i="9" s="1"/>
  <c r="FA46" i="9"/>
  <c r="HB46" i="9" s="1"/>
  <c r="EZ46" i="9"/>
  <c r="HA46" i="9" s="1"/>
  <c r="EY46" i="9"/>
  <c r="GZ46" i="9" s="1"/>
  <c r="EW46" i="9"/>
  <c r="GX46" i="9" s="1"/>
  <c r="EU46" i="9"/>
  <c r="GV46" i="9" s="1"/>
  <c r="ES46" i="9"/>
  <c r="GT46" i="9" s="1"/>
  <c r="ER46" i="9"/>
  <c r="GS46" i="9" s="1"/>
  <c r="EO46" i="9"/>
  <c r="GP46" i="9" s="1"/>
  <c r="EM46" i="9"/>
  <c r="GN46" i="9" s="1"/>
  <c r="EK46" i="9"/>
  <c r="GL46" i="9" s="1"/>
  <c r="EJ46" i="9"/>
  <c r="GK46" i="9" s="1"/>
  <c r="GJ19" i="9"/>
  <c r="EG46" i="9"/>
  <c r="GH46" i="9" s="1"/>
  <c r="EE46" i="9"/>
  <c r="GF46" i="9" s="1"/>
  <c r="EC46" i="9"/>
  <c r="GD46" i="9" s="1"/>
  <c r="EB46" i="9"/>
  <c r="GC46" i="9" s="1"/>
  <c r="EA46" i="9"/>
  <c r="GB46" i="9" s="1"/>
  <c r="DY46" i="9"/>
  <c r="FZ46" i="9" s="1"/>
  <c r="DW46" i="9"/>
  <c r="FX46" i="9" s="1"/>
  <c r="DU46" i="9"/>
  <c r="FV46" i="9" s="1"/>
  <c r="DT46" i="9"/>
  <c r="FU46" i="9" s="1"/>
  <c r="DS46" i="9"/>
  <c r="FT46" i="9" s="1"/>
  <c r="DQ46" i="9"/>
  <c r="FR46" i="9" s="1"/>
  <c r="FQ19" i="9"/>
  <c r="DO46" i="9"/>
  <c r="FP46" i="9" s="1"/>
  <c r="DM46" i="9"/>
  <c r="FN46" i="9" s="1"/>
  <c r="DL46" i="9"/>
  <c r="FM46" i="9" s="1"/>
  <c r="CG19" i="9"/>
  <c r="CP19" i="9"/>
  <c r="CA19" i="9"/>
  <c r="GN18" i="9"/>
  <c r="FE45" i="9"/>
  <c r="HF45" i="9" s="1"/>
  <c r="FD45" i="9"/>
  <c r="HE45" i="9" s="1"/>
  <c r="FA45" i="9"/>
  <c r="HB45" i="9" s="1"/>
  <c r="EW45" i="9"/>
  <c r="GX45" i="9" s="1"/>
  <c r="EV45" i="9"/>
  <c r="GW45" i="9" s="1"/>
  <c r="EU45" i="9"/>
  <c r="GV45" i="9" s="1"/>
  <c r="ET45" i="9"/>
  <c r="GU45" i="9" s="1"/>
  <c r="ES45" i="9"/>
  <c r="GT45" i="9" s="1"/>
  <c r="EM45" i="9"/>
  <c r="GN45" i="9" s="1"/>
  <c r="EL45" i="9"/>
  <c r="GM45" i="9" s="1"/>
  <c r="EI45" i="9"/>
  <c r="GJ45" i="9" s="1"/>
  <c r="DZ45" i="9"/>
  <c r="GA45" i="9" s="1"/>
  <c r="DY45" i="9"/>
  <c r="FZ45" i="9" s="1"/>
  <c r="DX45" i="9"/>
  <c r="FY45" i="9" s="1"/>
  <c r="DU45" i="9"/>
  <c r="FV45" i="9" s="1"/>
  <c r="DQ45" i="9"/>
  <c r="FR45" i="9" s="1"/>
  <c r="DP45" i="9"/>
  <c r="FQ45" i="9" s="1"/>
  <c r="DO45" i="9"/>
  <c r="FP45" i="9" s="1"/>
  <c r="DN45" i="9"/>
  <c r="FO45" i="9" s="1"/>
  <c r="DM45" i="9"/>
  <c r="FN45" i="9" s="1"/>
  <c r="CP18" i="9"/>
  <c r="CG18" i="9"/>
  <c r="GZ17" i="9"/>
  <c r="GJ17" i="9"/>
  <c r="FF44" i="9"/>
  <c r="FE44" i="9"/>
  <c r="FD44" i="9"/>
  <c r="FC44" i="9"/>
  <c r="EZ44" i="9"/>
  <c r="EY44" i="9"/>
  <c r="EX44" i="9"/>
  <c r="EW44" i="9"/>
  <c r="EV44" i="9"/>
  <c r="EU44" i="9"/>
  <c r="ES44" i="9"/>
  <c r="ER44" i="9"/>
  <c r="EQ44" i="9"/>
  <c r="EP44" i="9"/>
  <c r="EO44" i="9"/>
  <c r="EN44" i="9"/>
  <c r="EM44" i="9"/>
  <c r="EJ44" i="9"/>
  <c r="GK44" i="9" s="1"/>
  <c r="EI44" i="9"/>
  <c r="EH44" i="9"/>
  <c r="EG44" i="9"/>
  <c r="EF44" i="9"/>
  <c r="EE44" i="9"/>
  <c r="EC44" i="9"/>
  <c r="EB44" i="9"/>
  <c r="EA44" i="9"/>
  <c r="DZ44" i="9"/>
  <c r="DY44" i="9"/>
  <c r="DX44" i="9"/>
  <c r="DW44" i="9"/>
  <c r="DT44" i="9"/>
  <c r="DS44" i="9"/>
  <c r="DR44" i="9"/>
  <c r="DQ44" i="9"/>
  <c r="DP44" i="9"/>
  <c r="DO44" i="9"/>
  <c r="DN44" i="9"/>
  <c r="DM44" i="9"/>
  <c r="DL44" i="9"/>
  <c r="DK44" i="9"/>
  <c r="BZ17" i="9"/>
  <c r="CA17" i="9"/>
  <c r="CH17" i="9"/>
  <c r="CC17" i="9"/>
  <c r="HE16" i="9"/>
  <c r="GZ16" i="9"/>
  <c r="GB16" i="9"/>
  <c r="HF16" i="9"/>
  <c r="FE43" i="9"/>
  <c r="HF43" i="9" s="1"/>
  <c r="FD43" i="9"/>
  <c r="HE43" i="9" s="1"/>
  <c r="FC43" i="9"/>
  <c r="HD43" i="9" s="1"/>
  <c r="FB43" i="9"/>
  <c r="HC43" i="9" s="1"/>
  <c r="EZ43" i="9"/>
  <c r="HA43" i="9" s="1"/>
  <c r="EY43" i="9"/>
  <c r="GZ43" i="9" s="1"/>
  <c r="EW43" i="9"/>
  <c r="GX43" i="9" s="1"/>
  <c r="EV43" i="9"/>
  <c r="GW43" i="9" s="1"/>
  <c r="EU43" i="9"/>
  <c r="GV43" i="9" s="1"/>
  <c r="ET43" i="9"/>
  <c r="GU43" i="9" s="1"/>
  <c r="ES43" i="9"/>
  <c r="GT43" i="9" s="1"/>
  <c r="ER43" i="9"/>
  <c r="GS43" i="9" s="1"/>
  <c r="EQ43" i="9"/>
  <c r="GR43" i="9" s="1"/>
  <c r="EO43" i="9"/>
  <c r="GP43" i="9" s="1"/>
  <c r="EN43" i="9"/>
  <c r="GO43" i="9" s="1"/>
  <c r="EM43" i="9"/>
  <c r="GN43" i="9" s="1"/>
  <c r="EL43" i="9"/>
  <c r="GM43" i="9" s="1"/>
  <c r="EK43" i="9"/>
  <c r="GL43" i="9" s="1"/>
  <c r="EJ43" i="9"/>
  <c r="GK43" i="9" s="1"/>
  <c r="EI43" i="9"/>
  <c r="GJ43" i="9" s="1"/>
  <c r="EF43" i="9"/>
  <c r="GG43" i="9" s="1"/>
  <c r="EE43" i="9"/>
  <c r="GF43" i="9" s="1"/>
  <c r="ED43" i="9"/>
  <c r="GE43" i="9" s="1"/>
  <c r="EB43" i="9"/>
  <c r="GC43" i="9" s="1"/>
  <c r="EA43" i="9"/>
  <c r="GB43" i="9" s="1"/>
  <c r="DY43" i="9"/>
  <c r="FZ43" i="9" s="1"/>
  <c r="DX43" i="9"/>
  <c r="FY43" i="9" s="1"/>
  <c r="DW43" i="9"/>
  <c r="FX43" i="9" s="1"/>
  <c r="DV43" i="9"/>
  <c r="FW43" i="9" s="1"/>
  <c r="DU43" i="9"/>
  <c r="FV43" i="9" s="1"/>
  <c r="DT43" i="9"/>
  <c r="FU43" i="9" s="1"/>
  <c r="DS43" i="9"/>
  <c r="FT43" i="9" s="1"/>
  <c r="FS16" i="9"/>
  <c r="DQ43" i="9"/>
  <c r="FR43" i="9" s="1"/>
  <c r="DP43" i="9"/>
  <c r="FQ43" i="9" s="1"/>
  <c r="DO43" i="9"/>
  <c r="FP43" i="9" s="1"/>
  <c r="DN43" i="9"/>
  <c r="FO43" i="9" s="1"/>
  <c r="DM43" i="9"/>
  <c r="FN43" i="9" s="1"/>
  <c r="DL43" i="9"/>
  <c r="FM43" i="9" s="1"/>
  <c r="DK43" i="9"/>
  <c r="FL43" i="9" s="1"/>
  <c r="CH16" i="9"/>
  <c r="CG16" i="9"/>
  <c r="CF16" i="9"/>
  <c r="CC16" i="9"/>
  <c r="CA16" i="9"/>
  <c r="BZ16" i="9"/>
  <c r="GO15" i="9"/>
  <c r="FF42" i="9"/>
  <c r="HG42" i="9" s="1"/>
  <c r="FE42" i="9"/>
  <c r="HF42" i="9" s="1"/>
  <c r="FD42" i="9"/>
  <c r="HE42" i="9" s="1"/>
  <c r="FC42" i="9"/>
  <c r="HD42" i="9" s="1"/>
  <c r="FA42" i="9"/>
  <c r="HB42" i="9" s="1"/>
  <c r="EZ42" i="9"/>
  <c r="HA42" i="9" s="1"/>
  <c r="EY42" i="9"/>
  <c r="GZ42" i="9" s="1"/>
  <c r="EX42" i="9"/>
  <c r="GY42" i="9" s="1"/>
  <c r="EW42" i="9"/>
  <c r="GX42" i="9" s="1"/>
  <c r="EU42" i="9"/>
  <c r="GV42" i="9" s="1"/>
  <c r="ES42" i="9"/>
  <c r="GT42" i="9" s="1"/>
  <c r="ER42" i="9"/>
  <c r="GS42" i="9" s="1"/>
  <c r="EQ42" i="9"/>
  <c r="GR42" i="9" s="1"/>
  <c r="EP42" i="9"/>
  <c r="GQ42" i="9" s="1"/>
  <c r="EO42" i="9"/>
  <c r="GP42" i="9" s="1"/>
  <c r="EN42" i="9"/>
  <c r="GO42" i="9" s="1"/>
  <c r="EM42" i="9"/>
  <c r="GN42" i="9" s="1"/>
  <c r="EK42" i="9"/>
  <c r="GL42" i="9" s="1"/>
  <c r="EJ42" i="9"/>
  <c r="GK42" i="9" s="1"/>
  <c r="EI42" i="9"/>
  <c r="GJ42" i="9" s="1"/>
  <c r="EH42" i="9"/>
  <c r="GI42" i="9" s="1"/>
  <c r="EG42" i="9"/>
  <c r="GH42" i="9" s="1"/>
  <c r="EF42" i="9"/>
  <c r="GG42" i="9" s="1"/>
  <c r="EE42" i="9"/>
  <c r="GF42" i="9" s="1"/>
  <c r="EC42" i="9"/>
  <c r="GD42" i="9" s="1"/>
  <c r="EB42" i="9"/>
  <c r="GC42" i="9" s="1"/>
  <c r="EA42" i="9"/>
  <c r="GB42" i="9" s="1"/>
  <c r="DZ42" i="9"/>
  <c r="GA42" i="9" s="1"/>
  <c r="DY42" i="9"/>
  <c r="FZ42" i="9" s="1"/>
  <c r="DX42" i="9"/>
  <c r="FY42" i="9" s="1"/>
  <c r="DW42" i="9"/>
  <c r="FX42" i="9" s="1"/>
  <c r="DU42" i="9"/>
  <c r="FV42" i="9" s="1"/>
  <c r="DT42" i="9"/>
  <c r="FU42" i="9" s="1"/>
  <c r="DS42" i="9"/>
  <c r="FT42" i="9" s="1"/>
  <c r="DR42" i="9"/>
  <c r="FS42" i="9" s="1"/>
  <c r="DQ42" i="9"/>
  <c r="FR42" i="9" s="1"/>
  <c r="DP42" i="9"/>
  <c r="FQ42" i="9" s="1"/>
  <c r="DM42" i="9"/>
  <c r="FN42" i="9" s="1"/>
  <c r="DL42" i="9"/>
  <c r="FM42" i="9" s="1"/>
  <c r="DK42" i="9"/>
  <c r="FL42" i="9" s="1"/>
  <c r="CA15" i="9"/>
  <c r="CC15" i="9"/>
  <c r="GT14" i="9"/>
  <c r="GR14" i="9"/>
  <c r="GL14" i="9"/>
  <c r="GJ14" i="9"/>
  <c r="GG14" i="9"/>
  <c r="GB14" i="9"/>
  <c r="FT14" i="9"/>
  <c r="FQ14" i="9"/>
  <c r="FL14" i="9"/>
  <c r="FE41" i="9"/>
  <c r="HF41" i="9" s="1"/>
  <c r="FD41" i="9"/>
  <c r="HE41" i="9" s="1"/>
  <c r="FC41" i="9"/>
  <c r="HD41" i="9" s="1"/>
  <c r="FB41" i="9"/>
  <c r="HC41" i="9" s="1"/>
  <c r="FA41" i="9"/>
  <c r="HB41" i="9" s="1"/>
  <c r="EY41" i="9"/>
  <c r="GZ41" i="9" s="1"/>
  <c r="EW41" i="9"/>
  <c r="GX41" i="9" s="1"/>
  <c r="EV41" i="9"/>
  <c r="GW41" i="9" s="1"/>
  <c r="EU41" i="9"/>
  <c r="GV41" i="9" s="1"/>
  <c r="ET41" i="9"/>
  <c r="GU41" i="9" s="1"/>
  <c r="ES41" i="9"/>
  <c r="GT41" i="9" s="1"/>
  <c r="EQ41" i="9"/>
  <c r="GR41" i="9" s="1"/>
  <c r="EO41" i="9"/>
  <c r="GP41" i="9" s="1"/>
  <c r="EN41" i="9"/>
  <c r="GO41" i="9" s="1"/>
  <c r="GN14" i="9"/>
  <c r="GM14" i="9"/>
  <c r="EK41" i="9"/>
  <c r="GL41" i="9" s="1"/>
  <c r="EI41" i="9"/>
  <c r="GJ41" i="9" s="1"/>
  <c r="EG41" i="9"/>
  <c r="GH41" i="9" s="1"/>
  <c r="EF41" i="9"/>
  <c r="GG41" i="9" s="1"/>
  <c r="EE41" i="9"/>
  <c r="GF41" i="9" s="1"/>
  <c r="ED41" i="9"/>
  <c r="GE41" i="9" s="1"/>
  <c r="EC41" i="9"/>
  <c r="GD41" i="9" s="1"/>
  <c r="EB41" i="9"/>
  <c r="GC41" i="9" s="1"/>
  <c r="EA41" i="9"/>
  <c r="GB41" i="9" s="1"/>
  <c r="DY41" i="9"/>
  <c r="FZ41" i="9" s="1"/>
  <c r="DX41" i="9"/>
  <c r="FY41" i="9" s="1"/>
  <c r="DW41" i="9"/>
  <c r="FX41" i="9" s="1"/>
  <c r="DV41" i="9"/>
  <c r="FW41" i="9" s="1"/>
  <c r="DU41" i="9"/>
  <c r="FV41" i="9" s="1"/>
  <c r="DT41" i="9"/>
  <c r="FU41" i="9" s="1"/>
  <c r="DS41" i="9"/>
  <c r="FT41" i="9" s="1"/>
  <c r="DQ41" i="9"/>
  <c r="FR41" i="9" s="1"/>
  <c r="DP41" i="9"/>
  <c r="FQ41" i="9" s="1"/>
  <c r="DO41" i="9"/>
  <c r="FP41" i="9" s="1"/>
  <c r="DN41" i="9"/>
  <c r="FO41" i="9" s="1"/>
  <c r="DM41" i="9"/>
  <c r="FN41" i="9" s="1"/>
  <c r="DK41" i="9"/>
  <c r="FL41" i="9" s="1"/>
  <c r="CH14" i="9"/>
  <c r="CA14" i="9"/>
  <c r="FF40" i="9"/>
  <c r="HG40" i="9" s="1"/>
  <c r="FE40" i="9"/>
  <c r="HF40" i="9" s="1"/>
  <c r="FD40" i="9"/>
  <c r="HE40" i="9" s="1"/>
  <c r="FC40" i="9"/>
  <c r="HD40" i="9" s="1"/>
  <c r="FA40" i="9"/>
  <c r="HB40" i="9" s="1"/>
  <c r="EZ40" i="9"/>
  <c r="HA40" i="9" s="1"/>
  <c r="EY40" i="9"/>
  <c r="GZ40" i="9" s="1"/>
  <c r="EX40" i="9"/>
  <c r="GY40" i="9" s="1"/>
  <c r="EW40" i="9"/>
  <c r="GX40" i="9" s="1"/>
  <c r="EV40" i="9"/>
  <c r="GW40" i="9" s="1"/>
  <c r="EU40" i="9"/>
  <c r="GV40" i="9" s="1"/>
  <c r="ES40" i="9"/>
  <c r="GT40" i="9" s="1"/>
  <c r="ER40" i="9"/>
  <c r="GS40" i="9" s="1"/>
  <c r="EQ40" i="9"/>
  <c r="GR40" i="9" s="1"/>
  <c r="EP40" i="9"/>
  <c r="GQ40" i="9" s="1"/>
  <c r="EO40" i="9"/>
  <c r="GP40" i="9" s="1"/>
  <c r="EN40" i="9"/>
  <c r="GO40" i="9" s="1"/>
  <c r="EM40" i="9"/>
  <c r="GN40" i="9" s="1"/>
  <c r="EK40" i="9"/>
  <c r="GL40" i="9" s="1"/>
  <c r="EJ40" i="9"/>
  <c r="GK40" i="9" s="1"/>
  <c r="EI40" i="9"/>
  <c r="GJ40" i="9" s="1"/>
  <c r="EH40" i="9"/>
  <c r="GI40" i="9" s="1"/>
  <c r="EG40" i="9"/>
  <c r="GH40" i="9" s="1"/>
  <c r="EF40" i="9"/>
  <c r="GG40" i="9" s="1"/>
  <c r="EE40" i="9"/>
  <c r="GF40" i="9" s="1"/>
  <c r="EC40" i="9"/>
  <c r="GD40" i="9" s="1"/>
  <c r="EB40" i="9"/>
  <c r="GC40" i="9" s="1"/>
  <c r="EA40" i="9"/>
  <c r="GB40" i="9" s="1"/>
  <c r="GA13" i="9"/>
  <c r="DY40" i="9"/>
  <c r="FZ40" i="9" s="1"/>
  <c r="DX40" i="9"/>
  <c r="FY40" i="9" s="1"/>
  <c r="DW40" i="9"/>
  <c r="FX40" i="9" s="1"/>
  <c r="DU40" i="9"/>
  <c r="FV40" i="9" s="1"/>
  <c r="DT40" i="9"/>
  <c r="FU40" i="9" s="1"/>
  <c r="DS40" i="9"/>
  <c r="FT40" i="9" s="1"/>
  <c r="DR40" i="9"/>
  <c r="FS40" i="9" s="1"/>
  <c r="DQ40" i="9"/>
  <c r="FR40" i="9" s="1"/>
  <c r="FQ13" i="9"/>
  <c r="DO40" i="9"/>
  <c r="FP40" i="9" s="1"/>
  <c r="DM40" i="9"/>
  <c r="FN40" i="9" s="1"/>
  <c r="DL40" i="9"/>
  <c r="FM40" i="9" s="1"/>
  <c r="DK40" i="9"/>
  <c r="FL40" i="9" s="1"/>
  <c r="CP13" i="9"/>
  <c r="BZ13" i="9"/>
  <c r="CG13" i="9"/>
  <c r="CF13" i="9"/>
  <c r="HB12" i="9"/>
  <c r="GZ12" i="9"/>
  <c r="GU12" i="9"/>
  <c r="GR12" i="9"/>
  <c r="GL12" i="9"/>
  <c r="GJ12" i="9"/>
  <c r="GH12" i="9"/>
  <c r="FT12" i="9"/>
  <c r="FL12" i="9"/>
  <c r="FE39" i="9"/>
  <c r="FC39" i="9"/>
  <c r="HD39" i="9" s="1"/>
  <c r="FB39" i="9"/>
  <c r="FA39" i="9"/>
  <c r="HB39" i="9" s="1"/>
  <c r="EY39" i="9"/>
  <c r="GY12" i="9"/>
  <c r="EW39" i="9"/>
  <c r="EV39" i="9"/>
  <c r="EU39" i="9"/>
  <c r="GV39" i="9" s="1"/>
  <c r="ET39" i="9"/>
  <c r="ES39" i="9"/>
  <c r="EQ39" i="9"/>
  <c r="EO39" i="9"/>
  <c r="EN39" i="9"/>
  <c r="EM39" i="9"/>
  <c r="GN39" i="9" s="1"/>
  <c r="EL39" i="9"/>
  <c r="EK39" i="9"/>
  <c r="EI39" i="9"/>
  <c r="EG39" i="9"/>
  <c r="EF39" i="9"/>
  <c r="ED39" i="9"/>
  <c r="EC39" i="9"/>
  <c r="EB39" i="9"/>
  <c r="EA39" i="9"/>
  <c r="DY39" i="9"/>
  <c r="DX39" i="9"/>
  <c r="DW39" i="9"/>
  <c r="FX39" i="9" s="1"/>
  <c r="DV39" i="9"/>
  <c r="DU39" i="9"/>
  <c r="DT39" i="9"/>
  <c r="DS39" i="9"/>
  <c r="FS12" i="9"/>
  <c r="DQ39" i="9"/>
  <c r="DP39" i="9"/>
  <c r="DM39" i="9"/>
  <c r="DL39" i="9"/>
  <c r="DK39" i="9"/>
  <c r="CF12" i="9"/>
  <c r="CG12" i="9"/>
  <c r="CA12" i="9"/>
  <c r="HG11" i="9"/>
  <c r="GZ11" i="9"/>
  <c r="GX11" i="9"/>
  <c r="GP11" i="9"/>
  <c r="GI11" i="9"/>
  <c r="GB11" i="9"/>
  <c r="FY11" i="9"/>
  <c r="FX11" i="9"/>
  <c r="HA11" i="9"/>
  <c r="FF38" i="9"/>
  <c r="HG38" i="9" s="1"/>
  <c r="HE11" i="9"/>
  <c r="FA38" i="9"/>
  <c r="HB38" i="9" s="1"/>
  <c r="EZ38" i="9"/>
  <c r="HA38" i="9" s="1"/>
  <c r="EY38" i="9"/>
  <c r="GZ38" i="9" s="1"/>
  <c r="EX38" i="9"/>
  <c r="GY38" i="9" s="1"/>
  <c r="EW38" i="9"/>
  <c r="GX38" i="9" s="1"/>
  <c r="EV38" i="9"/>
  <c r="GW38" i="9" s="1"/>
  <c r="EU38" i="9"/>
  <c r="GV38" i="9" s="1"/>
  <c r="ES38" i="9"/>
  <c r="GT38" i="9" s="1"/>
  <c r="ER38" i="9"/>
  <c r="GS38" i="9" s="1"/>
  <c r="EP38" i="9"/>
  <c r="GQ38" i="9" s="1"/>
  <c r="EO38" i="9"/>
  <c r="GP38" i="9" s="1"/>
  <c r="EM38" i="9"/>
  <c r="GN38" i="9" s="1"/>
  <c r="EK38" i="9"/>
  <c r="GL38" i="9" s="1"/>
  <c r="EJ38" i="9"/>
  <c r="GK38" i="9" s="1"/>
  <c r="EI38" i="9"/>
  <c r="GJ38" i="9" s="1"/>
  <c r="EH38" i="9"/>
  <c r="GI38" i="9" s="1"/>
  <c r="GH11" i="9"/>
  <c r="EC38" i="9"/>
  <c r="GD38" i="9" s="1"/>
  <c r="EB38" i="9"/>
  <c r="GC38" i="9" s="1"/>
  <c r="EA38" i="9"/>
  <c r="GB38" i="9" s="1"/>
  <c r="DZ38" i="9"/>
  <c r="GA38" i="9" s="1"/>
  <c r="DY38" i="9"/>
  <c r="FZ38" i="9" s="1"/>
  <c r="DX38" i="9"/>
  <c r="FY38" i="9" s="1"/>
  <c r="DW38" i="9"/>
  <c r="FX38" i="9" s="1"/>
  <c r="FW11" i="9"/>
  <c r="FV11" i="9"/>
  <c r="DT38" i="9"/>
  <c r="FU38" i="9" s="1"/>
  <c r="DS38" i="9"/>
  <c r="FT38" i="9" s="1"/>
  <c r="DR38" i="9"/>
  <c r="FS38" i="9" s="1"/>
  <c r="DQ38" i="9"/>
  <c r="FR38" i="9" s="1"/>
  <c r="DP38" i="9"/>
  <c r="FQ38" i="9" s="1"/>
  <c r="DO38" i="9"/>
  <c r="FP38" i="9" s="1"/>
  <c r="DM38" i="9"/>
  <c r="FN38" i="9" s="1"/>
  <c r="CC11" i="9"/>
  <c r="CA11" i="9"/>
  <c r="CP11" i="9"/>
  <c r="CG11" i="9"/>
  <c r="HE10" i="9"/>
  <c r="GR10" i="9"/>
  <c r="GJ10" i="9"/>
  <c r="GF10" i="9"/>
  <c r="FR10" i="9"/>
  <c r="FL10" i="9"/>
  <c r="HD10" i="9"/>
  <c r="FE37" i="9"/>
  <c r="HF37" i="9" s="1"/>
  <c r="FD37" i="9"/>
  <c r="HE37" i="9" s="1"/>
  <c r="FC37" i="9"/>
  <c r="HD37" i="9" s="1"/>
  <c r="FB37" i="9"/>
  <c r="HC37" i="9" s="1"/>
  <c r="EZ37" i="9"/>
  <c r="HA37" i="9" s="1"/>
  <c r="EY37" i="9"/>
  <c r="GZ37" i="9" s="1"/>
  <c r="EW37" i="9"/>
  <c r="GX37" i="9" s="1"/>
  <c r="EV37" i="9"/>
  <c r="GW37" i="9" s="1"/>
  <c r="EU37" i="9"/>
  <c r="GV37" i="9" s="1"/>
  <c r="ET37" i="9"/>
  <c r="GU37" i="9" s="1"/>
  <c r="ES37" i="9"/>
  <c r="GT37" i="9" s="1"/>
  <c r="GS10" i="9"/>
  <c r="EQ37" i="9"/>
  <c r="GR37" i="9" s="1"/>
  <c r="EO37" i="9"/>
  <c r="GP37" i="9" s="1"/>
  <c r="EN37" i="9"/>
  <c r="GO37" i="9" s="1"/>
  <c r="EM37" i="9"/>
  <c r="GN37" i="9" s="1"/>
  <c r="EL37" i="9"/>
  <c r="GM37" i="9" s="1"/>
  <c r="EK37" i="9"/>
  <c r="GL37" i="9" s="1"/>
  <c r="EJ37" i="9"/>
  <c r="GK37" i="9" s="1"/>
  <c r="EI37" i="9"/>
  <c r="GJ37" i="9" s="1"/>
  <c r="EG37" i="9"/>
  <c r="GH37" i="9" s="1"/>
  <c r="EF37" i="9"/>
  <c r="GG37" i="9" s="1"/>
  <c r="EE37" i="9"/>
  <c r="GF37" i="9" s="1"/>
  <c r="ED37" i="9"/>
  <c r="GE37" i="9" s="1"/>
  <c r="EC37" i="9"/>
  <c r="GD37" i="9" s="1"/>
  <c r="EB37" i="9"/>
  <c r="GC37" i="9" s="1"/>
  <c r="EA37" i="9"/>
  <c r="GB37" i="9" s="1"/>
  <c r="DY37" i="9"/>
  <c r="FZ37" i="9" s="1"/>
  <c r="DX37" i="9"/>
  <c r="FY37" i="9" s="1"/>
  <c r="DW37" i="9"/>
  <c r="FX37" i="9" s="1"/>
  <c r="DV37" i="9"/>
  <c r="FW37" i="9" s="1"/>
  <c r="DT37" i="9"/>
  <c r="FU37" i="9" s="1"/>
  <c r="DS37" i="9"/>
  <c r="FT37" i="9" s="1"/>
  <c r="DQ37" i="9"/>
  <c r="FR37" i="9" s="1"/>
  <c r="DP37" i="9"/>
  <c r="FQ37" i="9" s="1"/>
  <c r="DO37" i="9"/>
  <c r="FP37" i="9" s="1"/>
  <c r="DN37" i="9"/>
  <c r="FO37" i="9" s="1"/>
  <c r="DM37" i="9"/>
  <c r="FN37" i="9" s="1"/>
  <c r="DL37" i="9"/>
  <c r="FM37" i="9" s="1"/>
  <c r="DK37" i="9"/>
  <c r="FL37" i="9" s="1"/>
  <c r="CG10" i="9"/>
  <c r="CP10" i="9"/>
  <c r="FY9" i="9"/>
  <c r="FE36" i="9"/>
  <c r="HF36" i="9" s="1"/>
  <c r="FD36" i="9"/>
  <c r="HE36" i="9" s="1"/>
  <c r="FB36" i="9"/>
  <c r="HC36" i="9" s="1"/>
  <c r="FA36" i="9"/>
  <c r="HB36" i="9" s="1"/>
  <c r="EZ36" i="9"/>
  <c r="HA36" i="9" s="1"/>
  <c r="EY36" i="9"/>
  <c r="GZ36" i="9" s="1"/>
  <c r="EX36" i="9"/>
  <c r="GY36" i="9" s="1"/>
  <c r="EW36" i="9"/>
  <c r="GX36" i="9" s="1"/>
  <c r="EV36" i="9"/>
  <c r="GW36" i="9" s="1"/>
  <c r="ET36" i="9"/>
  <c r="GU36" i="9" s="1"/>
  <c r="ES36" i="9"/>
  <c r="GT36" i="9" s="1"/>
  <c r="ER36" i="9"/>
  <c r="GS36" i="9" s="1"/>
  <c r="EQ36" i="9"/>
  <c r="GR36" i="9" s="1"/>
  <c r="EP36" i="9"/>
  <c r="GQ36" i="9" s="1"/>
  <c r="EO36" i="9"/>
  <c r="GP36" i="9" s="1"/>
  <c r="EN36" i="9"/>
  <c r="GO36" i="9" s="1"/>
  <c r="EL36" i="9"/>
  <c r="GM36" i="9" s="1"/>
  <c r="EK36" i="9"/>
  <c r="GL36" i="9" s="1"/>
  <c r="EJ36" i="9"/>
  <c r="GK36" i="9" s="1"/>
  <c r="EI36" i="9"/>
  <c r="GJ36" i="9" s="1"/>
  <c r="EH36" i="9"/>
  <c r="GI36" i="9" s="1"/>
  <c r="EF36" i="9"/>
  <c r="GG36" i="9" s="1"/>
  <c r="ED36" i="9"/>
  <c r="GE36" i="9" s="1"/>
  <c r="EC36" i="9"/>
  <c r="GD36" i="9" s="1"/>
  <c r="EB36" i="9"/>
  <c r="GC36" i="9" s="1"/>
  <c r="EA36" i="9"/>
  <c r="GB36" i="9" s="1"/>
  <c r="DZ36" i="9"/>
  <c r="GA36" i="9" s="1"/>
  <c r="DY36" i="9"/>
  <c r="FZ36" i="9" s="1"/>
  <c r="DX36" i="9"/>
  <c r="FY36" i="9" s="1"/>
  <c r="DU36" i="9"/>
  <c r="FV36" i="9" s="1"/>
  <c r="DT36" i="9"/>
  <c r="FU36" i="9" s="1"/>
  <c r="DS36" i="9"/>
  <c r="FT36" i="9" s="1"/>
  <c r="DR36" i="9"/>
  <c r="FS36" i="9" s="1"/>
  <c r="DQ36" i="9"/>
  <c r="FR36" i="9" s="1"/>
  <c r="DP36" i="9"/>
  <c r="FQ36" i="9" s="1"/>
  <c r="DO36" i="9"/>
  <c r="FP36" i="9" s="1"/>
  <c r="DN36" i="9"/>
  <c r="FO36" i="9" s="1"/>
  <c r="DM36" i="9"/>
  <c r="FN36" i="9" s="1"/>
  <c r="DL36" i="9"/>
  <c r="FM36" i="9" s="1"/>
  <c r="DK36" i="9"/>
  <c r="FL36" i="9" s="1"/>
  <c r="CA9" i="9"/>
  <c r="CP9" i="9"/>
  <c r="CH9" i="9"/>
  <c r="CF9" i="9"/>
  <c r="BZ9" i="9"/>
  <c r="GZ8" i="9"/>
  <c r="GT8" i="9"/>
  <c r="GR8" i="9"/>
  <c r="GL8" i="9"/>
  <c r="GJ8" i="9"/>
  <c r="GG8" i="9"/>
  <c r="GB8" i="9"/>
  <c r="FY8" i="9"/>
  <c r="FN8" i="9"/>
  <c r="FF35" i="9"/>
  <c r="HG35" i="9" s="1"/>
  <c r="HF8" i="9"/>
  <c r="FD35" i="9"/>
  <c r="HE35" i="9" s="1"/>
  <c r="FC35" i="9"/>
  <c r="HD35" i="9" s="1"/>
  <c r="FB35" i="9"/>
  <c r="HC35" i="9" s="1"/>
  <c r="FA35" i="9"/>
  <c r="HB35" i="9" s="1"/>
  <c r="EY35" i="9"/>
  <c r="GZ35" i="9" s="1"/>
  <c r="EX35" i="9"/>
  <c r="GY35" i="9" s="1"/>
  <c r="EW35" i="9"/>
  <c r="GX35" i="9" s="1"/>
  <c r="EV35" i="9"/>
  <c r="GW35" i="9" s="1"/>
  <c r="EU35" i="9"/>
  <c r="GV35" i="9" s="1"/>
  <c r="ET35" i="9"/>
  <c r="GU35" i="9" s="1"/>
  <c r="ES35" i="9"/>
  <c r="EQ35" i="9"/>
  <c r="GR35" i="9" s="1"/>
  <c r="EP35" i="9"/>
  <c r="GQ35" i="9" s="1"/>
  <c r="EO35" i="9"/>
  <c r="GP35" i="9" s="1"/>
  <c r="EN35" i="9"/>
  <c r="GO35" i="9" s="1"/>
  <c r="EM35" i="9"/>
  <c r="GN35" i="9" s="1"/>
  <c r="EL35" i="9"/>
  <c r="GM35" i="9" s="1"/>
  <c r="EK35" i="9"/>
  <c r="GL35" i="9" s="1"/>
  <c r="EI35" i="9"/>
  <c r="GJ35" i="9" s="1"/>
  <c r="EH35" i="9"/>
  <c r="GI35" i="9" s="1"/>
  <c r="EG35" i="9"/>
  <c r="GH35" i="9" s="1"/>
  <c r="EF35" i="9"/>
  <c r="GG35" i="9" s="1"/>
  <c r="EE35" i="9"/>
  <c r="GF35" i="9" s="1"/>
  <c r="GE8" i="9"/>
  <c r="EC35" i="9"/>
  <c r="GD35" i="9" s="1"/>
  <c r="EA35" i="9"/>
  <c r="GB35" i="9" s="1"/>
  <c r="DZ35" i="9"/>
  <c r="GA35" i="9" s="1"/>
  <c r="DY35" i="9"/>
  <c r="FZ35" i="9" s="1"/>
  <c r="DX35" i="9"/>
  <c r="FY35" i="9" s="1"/>
  <c r="DW35" i="9"/>
  <c r="FX35" i="9" s="1"/>
  <c r="DV35" i="9"/>
  <c r="FW35" i="9" s="1"/>
  <c r="DU35" i="9"/>
  <c r="FV35" i="9" s="1"/>
  <c r="DS35" i="9"/>
  <c r="FT35" i="9" s="1"/>
  <c r="DR35" i="9"/>
  <c r="FS35" i="9" s="1"/>
  <c r="DQ35" i="9"/>
  <c r="FR35" i="9" s="1"/>
  <c r="DP35" i="9"/>
  <c r="FQ35" i="9" s="1"/>
  <c r="DO35" i="9"/>
  <c r="FP35" i="9" s="1"/>
  <c r="FO8" i="9"/>
  <c r="DM35" i="9"/>
  <c r="FN35" i="9" s="1"/>
  <c r="DK35" i="9"/>
  <c r="FL35" i="9" s="1"/>
  <c r="CH8" i="9"/>
  <c r="CG8" i="9"/>
  <c r="CC8" i="9"/>
  <c r="CA8" i="9"/>
  <c r="HK9" i="9"/>
  <c r="HE7" i="9"/>
  <c r="GY7" i="9"/>
  <c r="GM7" i="9"/>
  <c r="FS7" i="9"/>
  <c r="FF34" i="9"/>
  <c r="HG34" i="9" s="1"/>
  <c r="FD34" i="9"/>
  <c r="HE34" i="9" s="1"/>
  <c r="FC34" i="9"/>
  <c r="HD34" i="9" s="1"/>
  <c r="FB34" i="9"/>
  <c r="HC34" i="9" s="1"/>
  <c r="FA34" i="9"/>
  <c r="HB34" i="9" s="1"/>
  <c r="EZ34" i="9"/>
  <c r="HA34" i="9" s="1"/>
  <c r="GZ7" i="9"/>
  <c r="EX34" i="9"/>
  <c r="GY34" i="9" s="1"/>
  <c r="EV34" i="9"/>
  <c r="GW34" i="9" s="1"/>
  <c r="EU34" i="9"/>
  <c r="GV34" i="9" s="1"/>
  <c r="GU7" i="9"/>
  <c r="EQ34" i="9"/>
  <c r="GR34" i="9" s="1"/>
  <c r="EP34" i="9"/>
  <c r="GQ34" i="9" s="1"/>
  <c r="EN34" i="9"/>
  <c r="GO34" i="9" s="1"/>
  <c r="EM34" i="9"/>
  <c r="GN34" i="9" s="1"/>
  <c r="EL34" i="9"/>
  <c r="GM34" i="9" s="1"/>
  <c r="EK34" i="9"/>
  <c r="GL34" i="9" s="1"/>
  <c r="EJ34" i="9"/>
  <c r="GK34" i="9" s="1"/>
  <c r="EI34" i="9"/>
  <c r="GJ34" i="9" s="1"/>
  <c r="EH34" i="9"/>
  <c r="GI34" i="9" s="1"/>
  <c r="EF34" i="9"/>
  <c r="GG34" i="9" s="1"/>
  <c r="EE34" i="9"/>
  <c r="GF34" i="9" s="1"/>
  <c r="ED34" i="9"/>
  <c r="GE34" i="9" s="1"/>
  <c r="EC34" i="9"/>
  <c r="GD34" i="9" s="1"/>
  <c r="EB34" i="9"/>
  <c r="GC34" i="9" s="1"/>
  <c r="EA34" i="9"/>
  <c r="GB34" i="9" s="1"/>
  <c r="DZ34" i="9"/>
  <c r="GA34" i="9" s="1"/>
  <c r="DX34" i="9"/>
  <c r="FY34" i="9" s="1"/>
  <c r="DW34" i="9"/>
  <c r="FX34" i="9" s="1"/>
  <c r="DV34" i="9"/>
  <c r="FW34" i="9" s="1"/>
  <c r="DU34" i="9"/>
  <c r="FV34" i="9" s="1"/>
  <c r="DT34" i="9"/>
  <c r="FU34" i="9" s="1"/>
  <c r="FT7" i="9"/>
  <c r="DR34" i="9"/>
  <c r="FS34" i="9" s="1"/>
  <c r="DP34" i="9"/>
  <c r="FQ34" i="9" s="1"/>
  <c r="DO34" i="9"/>
  <c r="FP34" i="9" s="1"/>
  <c r="DN34" i="9"/>
  <c r="FO34" i="9" s="1"/>
  <c r="DM34" i="9"/>
  <c r="FN34" i="9" s="1"/>
  <c r="DL34" i="9"/>
  <c r="FM34" i="9" s="1"/>
  <c r="DK34" i="9"/>
  <c r="FL34" i="9" s="1"/>
  <c r="CF7" i="9"/>
  <c r="CC7" i="9"/>
  <c r="CA7" i="9"/>
  <c r="CP7" i="9"/>
  <c r="HA6" i="9"/>
  <c r="GR6" i="9"/>
  <c r="GJ6" i="9"/>
  <c r="GB6" i="9"/>
  <c r="GK6" i="9"/>
  <c r="FF33" i="9"/>
  <c r="HG33" i="9" s="1"/>
  <c r="FE33" i="9"/>
  <c r="FD33" i="9"/>
  <c r="HE33" i="9" s="1"/>
  <c r="FC33" i="9"/>
  <c r="HD33" i="9" s="1"/>
  <c r="FB33" i="9"/>
  <c r="EZ33" i="9"/>
  <c r="EY33" i="9"/>
  <c r="EX33" i="9"/>
  <c r="GY33" i="9" s="1"/>
  <c r="EW33" i="9"/>
  <c r="EV33" i="9"/>
  <c r="GW33" i="9" s="1"/>
  <c r="EU33" i="9"/>
  <c r="ET33" i="9"/>
  <c r="ER33" i="9"/>
  <c r="EQ33" i="9"/>
  <c r="EP33" i="9"/>
  <c r="EO33" i="9"/>
  <c r="EN33" i="9"/>
  <c r="GO33" i="9" s="1"/>
  <c r="EM33" i="9"/>
  <c r="EL33" i="9"/>
  <c r="EJ33" i="9"/>
  <c r="GK33" i="9" s="1"/>
  <c r="EI33" i="9"/>
  <c r="EH33" i="9"/>
  <c r="EG33" i="9"/>
  <c r="GH33" i="9" s="1"/>
  <c r="GG6" i="9"/>
  <c r="EE33" i="9"/>
  <c r="ED33" i="9"/>
  <c r="EB33" i="9"/>
  <c r="EA33" i="9"/>
  <c r="GB33" i="9" s="1"/>
  <c r="DZ33" i="9"/>
  <c r="DY33" i="9"/>
  <c r="DX33" i="9"/>
  <c r="FY33" i="9" s="1"/>
  <c r="DW33" i="9"/>
  <c r="DV33" i="9"/>
  <c r="DT33" i="9"/>
  <c r="DS33" i="9"/>
  <c r="DQ33" i="9"/>
  <c r="DP33" i="9"/>
  <c r="FQ33" i="9" s="1"/>
  <c r="DO33" i="9"/>
  <c r="DN33" i="9"/>
  <c r="DM33" i="9"/>
  <c r="FN33" i="9" s="1"/>
  <c r="DL33" i="9"/>
  <c r="DK33" i="9"/>
  <c r="CG6" i="9"/>
  <c r="CF6" i="9"/>
  <c r="CC6" i="9"/>
  <c r="CA6" i="9"/>
  <c r="HK5" i="9"/>
  <c r="HA5" i="9"/>
  <c r="GZ5" i="9"/>
  <c r="GR5" i="9"/>
  <c r="GO5" i="9"/>
  <c r="GJ5" i="9"/>
  <c r="GB5" i="9"/>
  <c r="FT5" i="9"/>
  <c r="FM5" i="9"/>
  <c r="FL5" i="9"/>
  <c r="FE32" i="9"/>
  <c r="HF32" i="9" s="1"/>
  <c r="FD32" i="9"/>
  <c r="HE32" i="9" s="1"/>
  <c r="FC32" i="9"/>
  <c r="HD32" i="9" s="1"/>
  <c r="FB32" i="9"/>
  <c r="HC32" i="9" s="1"/>
  <c r="FA32" i="9"/>
  <c r="HB32" i="9" s="1"/>
  <c r="EZ32" i="9"/>
  <c r="HA32" i="9" s="1"/>
  <c r="EY32" i="9"/>
  <c r="GZ32" i="9" s="1"/>
  <c r="EW32" i="9"/>
  <c r="GX32" i="9" s="1"/>
  <c r="EV32" i="9"/>
  <c r="GW32" i="9" s="1"/>
  <c r="EU32" i="9"/>
  <c r="GV32" i="9" s="1"/>
  <c r="ET32" i="9"/>
  <c r="GU32" i="9" s="1"/>
  <c r="ES32" i="9"/>
  <c r="GT32" i="9" s="1"/>
  <c r="ER32" i="9"/>
  <c r="GS32" i="9" s="1"/>
  <c r="EQ32" i="9"/>
  <c r="GR32" i="9" s="1"/>
  <c r="EO32" i="9"/>
  <c r="GP32" i="9" s="1"/>
  <c r="EN32" i="9"/>
  <c r="GO32" i="9" s="1"/>
  <c r="EM32" i="9"/>
  <c r="GN32" i="9" s="1"/>
  <c r="EL32" i="9"/>
  <c r="GM32" i="9" s="1"/>
  <c r="EK32" i="9"/>
  <c r="GL32" i="9" s="1"/>
  <c r="EJ32" i="9"/>
  <c r="GK32" i="9" s="1"/>
  <c r="EI32" i="9"/>
  <c r="GJ32" i="9" s="1"/>
  <c r="EG32" i="9"/>
  <c r="GH32" i="9" s="1"/>
  <c r="GG5" i="9"/>
  <c r="EE32" i="9"/>
  <c r="GF32" i="9" s="1"/>
  <c r="ED32" i="9"/>
  <c r="GE32" i="9" s="1"/>
  <c r="EC32" i="9"/>
  <c r="GD32" i="9" s="1"/>
  <c r="EB32" i="9"/>
  <c r="GC32" i="9" s="1"/>
  <c r="EA32" i="9"/>
  <c r="GB32" i="9" s="1"/>
  <c r="DY32" i="9"/>
  <c r="FZ32" i="9" s="1"/>
  <c r="DX32" i="9"/>
  <c r="FY32" i="9" s="1"/>
  <c r="DW32" i="9"/>
  <c r="FX32" i="9" s="1"/>
  <c r="DV32" i="9"/>
  <c r="FW32" i="9" s="1"/>
  <c r="FV5" i="9"/>
  <c r="DT32" i="9"/>
  <c r="FU32" i="9" s="1"/>
  <c r="DS32" i="9"/>
  <c r="FT32" i="9" s="1"/>
  <c r="DQ32" i="9"/>
  <c r="FR32" i="9" s="1"/>
  <c r="DP32" i="9"/>
  <c r="FQ32" i="9" s="1"/>
  <c r="DO32" i="9"/>
  <c r="FP32" i="9" s="1"/>
  <c r="DN32" i="9"/>
  <c r="FO32" i="9" s="1"/>
  <c r="DM32" i="9"/>
  <c r="FN32" i="9" s="1"/>
  <c r="DL32" i="9"/>
  <c r="FM32" i="9" s="1"/>
  <c r="DK32" i="9"/>
  <c r="FL32" i="9" s="1"/>
  <c r="CH5" i="9"/>
  <c r="CA5" i="9"/>
  <c r="HF4" i="9"/>
  <c r="GY4" i="9"/>
  <c r="GX4" i="9"/>
  <c r="GP4" i="9"/>
  <c r="GM4" i="9"/>
  <c r="GE4" i="9"/>
  <c r="FL4" i="9"/>
  <c r="FF31" i="9"/>
  <c r="HG31" i="9" s="1"/>
  <c r="FE31" i="9"/>
  <c r="HF31" i="9" s="1"/>
  <c r="FD31" i="9"/>
  <c r="HE31" i="9" s="1"/>
  <c r="FB31" i="9"/>
  <c r="HC31" i="9" s="1"/>
  <c r="FA31" i="9"/>
  <c r="HB31" i="9" s="1"/>
  <c r="EZ31" i="9"/>
  <c r="HA31" i="9" s="1"/>
  <c r="EY31" i="9"/>
  <c r="GZ31" i="9" s="1"/>
  <c r="EX31" i="9"/>
  <c r="GY31" i="9" s="1"/>
  <c r="EW31" i="9"/>
  <c r="GX31" i="9" s="1"/>
  <c r="EV31" i="9"/>
  <c r="GW31" i="9" s="1"/>
  <c r="ET31" i="9"/>
  <c r="GU31" i="9" s="1"/>
  <c r="ES31" i="9"/>
  <c r="GT31" i="9" s="1"/>
  <c r="ER31" i="9"/>
  <c r="GS31" i="9" s="1"/>
  <c r="EQ31" i="9"/>
  <c r="GR31" i="9" s="1"/>
  <c r="EP31" i="9"/>
  <c r="GQ31" i="9" s="1"/>
  <c r="EO31" i="9"/>
  <c r="GP31" i="9" s="1"/>
  <c r="EN31" i="9"/>
  <c r="GO31" i="9" s="1"/>
  <c r="EL31" i="9"/>
  <c r="GM31" i="9" s="1"/>
  <c r="GL4" i="9"/>
  <c r="GK4" i="9"/>
  <c r="EI31" i="9"/>
  <c r="GJ31" i="9" s="1"/>
  <c r="EH31" i="9"/>
  <c r="GI31" i="9" s="1"/>
  <c r="EG31" i="9"/>
  <c r="GH31" i="9" s="1"/>
  <c r="EF31" i="9"/>
  <c r="GG31" i="9" s="1"/>
  <c r="ED31" i="9"/>
  <c r="GE31" i="9" s="1"/>
  <c r="EC31" i="9"/>
  <c r="GD31" i="9" s="1"/>
  <c r="EB31" i="9"/>
  <c r="GC31" i="9" s="1"/>
  <c r="EA31" i="9"/>
  <c r="GB31" i="9" s="1"/>
  <c r="DZ31" i="9"/>
  <c r="GA31" i="9" s="1"/>
  <c r="DY31" i="9"/>
  <c r="FZ31" i="9" s="1"/>
  <c r="DX31" i="9"/>
  <c r="FY31" i="9" s="1"/>
  <c r="DV31" i="9"/>
  <c r="FW31" i="9" s="1"/>
  <c r="DU31" i="9"/>
  <c r="FV31" i="9" s="1"/>
  <c r="DT31" i="9"/>
  <c r="FU31" i="9" s="1"/>
  <c r="FT4" i="9"/>
  <c r="DR31" i="9"/>
  <c r="FS31" i="9" s="1"/>
  <c r="DQ31" i="9"/>
  <c r="FR31" i="9" s="1"/>
  <c r="DP31" i="9"/>
  <c r="FQ31" i="9" s="1"/>
  <c r="DN31" i="9"/>
  <c r="FO31" i="9" s="1"/>
  <c r="DM31" i="9"/>
  <c r="FN31" i="9" s="1"/>
  <c r="DL31" i="9"/>
  <c r="FM31" i="9" s="1"/>
  <c r="DK31" i="9"/>
  <c r="FL31" i="9" s="1"/>
  <c r="CA4" i="9"/>
  <c r="CC4" i="9"/>
  <c r="CF4" i="9"/>
  <c r="BZ4" i="9"/>
  <c r="W8" i="4"/>
  <c r="W7" i="4"/>
  <c r="W4" i="4"/>
  <c r="W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5" i="4"/>
  <c r="H6" i="4"/>
  <c r="H7" i="4"/>
  <c r="H8" i="4"/>
  <c r="H9" i="4"/>
  <c r="H10" i="4"/>
  <c r="H11" i="4"/>
  <c r="J11" i="4" s="1"/>
  <c r="H12" i="4"/>
  <c r="H13" i="4"/>
  <c r="H14" i="4"/>
  <c r="J14" i="4" s="1"/>
  <c r="H15" i="4"/>
  <c r="H16" i="4"/>
  <c r="H17" i="4"/>
  <c r="J17" i="4" s="1"/>
  <c r="H18" i="4"/>
  <c r="H19" i="4"/>
  <c r="J19" i="4" s="1"/>
  <c r="H20" i="4"/>
  <c r="J20" i="4" s="1"/>
  <c r="H21" i="4"/>
  <c r="H22" i="4"/>
  <c r="H23" i="4"/>
  <c r="J23" i="4" s="1"/>
  <c r="H24" i="4"/>
  <c r="H25" i="4"/>
  <c r="J25" i="4" s="1"/>
  <c r="H26" i="4"/>
  <c r="H27" i="4"/>
  <c r="J27" i="4" s="1"/>
  <c r="H4" i="4"/>
  <c r="J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N4" i="4"/>
  <c r="M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C7" i="4"/>
  <c r="E7" i="4" s="1"/>
  <c r="C8" i="4"/>
  <c r="C9" i="4"/>
  <c r="C10" i="4"/>
  <c r="E10" i="4" s="1"/>
  <c r="C11" i="4"/>
  <c r="E11" i="4" s="1"/>
  <c r="C12" i="4"/>
  <c r="E12" i="4" s="1"/>
  <c r="C13" i="4"/>
  <c r="C14" i="4"/>
  <c r="E14" i="4" s="1"/>
  <c r="C15" i="4"/>
  <c r="E15" i="4" s="1"/>
  <c r="C16" i="4"/>
  <c r="C17" i="4"/>
  <c r="C18" i="4"/>
  <c r="E18" i="4" s="1"/>
  <c r="C19" i="4"/>
  <c r="E19" i="4" s="1"/>
  <c r="C20" i="4"/>
  <c r="E20" i="4" s="1"/>
  <c r="C21" i="4"/>
  <c r="C22" i="4"/>
  <c r="E22" i="4" s="1"/>
  <c r="C23" i="4"/>
  <c r="E23" i="4" s="1"/>
  <c r="C24" i="4"/>
  <c r="C25" i="4"/>
  <c r="E25" i="4" s="1"/>
  <c r="C26" i="4"/>
  <c r="E26" i="4" s="1"/>
  <c r="C27" i="4"/>
  <c r="E27" i="4" s="1"/>
  <c r="C4" i="4"/>
  <c r="E4" i="4" s="1"/>
  <c r="S5" i="4"/>
  <c r="S6" i="4"/>
  <c r="S7" i="4"/>
  <c r="S8" i="4"/>
  <c r="T8" i="4" s="1"/>
  <c r="S9" i="4"/>
  <c r="S10" i="4"/>
  <c r="S11" i="4"/>
  <c r="S12" i="4"/>
  <c r="S13" i="4"/>
  <c r="T13" i="4" s="1"/>
  <c r="S14" i="4"/>
  <c r="T14" i="4" s="1"/>
  <c r="S15" i="4"/>
  <c r="T15" i="4" s="1"/>
  <c r="S16" i="4"/>
  <c r="T16" i="4" s="1"/>
  <c r="S17" i="4"/>
  <c r="S18" i="4"/>
  <c r="S19" i="4"/>
  <c r="S20" i="4"/>
  <c r="S21" i="4"/>
  <c r="S22" i="4"/>
  <c r="S23" i="4"/>
  <c r="T23" i="4" s="1"/>
  <c r="S24" i="4"/>
  <c r="T24" i="4" s="1"/>
  <c r="S25" i="4"/>
  <c r="S26" i="4"/>
  <c r="S27" i="4"/>
  <c r="S4" i="4"/>
  <c r="GM52" i="9" l="1"/>
  <c r="HC6" i="9"/>
  <c r="FV16" i="9"/>
  <c r="DK49" i="9"/>
  <c r="FL49" i="9" s="1"/>
  <c r="FL22" i="9"/>
  <c r="DS49" i="9"/>
  <c r="FT49" i="9" s="1"/>
  <c r="FT22" i="9"/>
  <c r="EI49" i="9"/>
  <c r="GJ49" i="9" s="1"/>
  <c r="GJ22" i="9"/>
  <c r="GH4" i="9"/>
  <c r="GZ4" i="9"/>
  <c r="CF5" i="9"/>
  <c r="CG5" i="9"/>
  <c r="FN5" i="9"/>
  <c r="GK5" i="9"/>
  <c r="HB5" i="9"/>
  <c r="BZ6" i="9"/>
  <c r="CH6" i="9"/>
  <c r="CP6" i="9"/>
  <c r="GI6" i="9"/>
  <c r="HD6" i="9"/>
  <c r="GG7" i="9"/>
  <c r="CF8" i="9"/>
  <c r="FV8" i="9"/>
  <c r="GH8" i="9"/>
  <c r="GY8" i="9"/>
  <c r="FQ9" i="9"/>
  <c r="GS9" i="9"/>
  <c r="CF10" i="9"/>
  <c r="FV10" i="9"/>
  <c r="DU37" i="9"/>
  <c r="FV37" i="9" s="1"/>
  <c r="HB10" i="9"/>
  <c r="FQ10" i="9"/>
  <c r="GG10" i="9"/>
  <c r="GT10" i="9"/>
  <c r="HF10" i="9"/>
  <c r="EE38" i="9"/>
  <c r="GF38" i="9" s="1"/>
  <c r="GF11" i="9"/>
  <c r="FC38" i="9"/>
  <c r="HD38" i="9" s="1"/>
  <c r="HD11" i="9"/>
  <c r="FZ11" i="9"/>
  <c r="GY11" i="9"/>
  <c r="DN39" i="9"/>
  <c r="FO39" i="9" s="1"/>
  <c r="FO12" i="9"/>
  <c r="FW39" i="9"/>
  <c r="GE39" i="9"/>
  <c r="GC12" i="9"/>
  <c r="HD12" i="9"/>
  <c r="CP16" i="9"/>
  <c r="FM44" i="9"/>
  <c r="FU44" i="9"/>
  <c r="GC44" i="9"/>
  <c r="GS44" i="9"/>
  <c r="HA44" i="9"/>
  <c r="FU17" i="9"/>
  <c r="DA34" i="9"/>
  <c r="EG38" i="9"/>
  <c r="GH38" i="9" s="1"/>
  <c r="FZ9" i="9"/>
  <c r="EN38" i="9"/>
  <c r="GO38" i="9" s="1"/>
  <c r="GO11" i="9"/>
  <c r="GL16" i="9"/>
  <c r="DR46" i="9"/>
  <c r="FS46" i="9" s="1"/>
  <c r="FS19" i="9"/>
  <c r="GB22" i="9"/>
  <c r="GG4" i="9"/>
  <c r="GF7" i="9"/>
  <c r="EP46" i="9"/>
  <c r="GQ46" i="9" s="1"/>
  <c r="GQ19" i="9"/>
  <c r="EX46" i="9"/>
  <c r="GY46" i="9" s="1"/>
  <c r="GY19" i="9"/>
  <c r="HE4" i="9"/>
  <c r="GO4" i="9"/>
  <c r="HG4" i="9"/>
  <c r="BZ5" i="9"/>
  <c r="CP5" i="9"/>
  <c r="GP5" i="9"/>
  <c r="GN7" i="9"/>
  <c r="HG7" i="9"/>
  <c r="BZ8" i="9"/>
  <c r="CP8" i="9"/>
  <c r="FX8" i="9"/>
  <c r="HB8" i="9"/>
  <c r="CG9" i="9"/>
  <c r="FW9" i="9"/>
  <c r="DV36" i="9"/>
  <c r="FW36" i="9" s="1"/>
  <c r="GA9" i="9"/>
  <c r="HA9" i="9"/>
  <c r="CH10" i="9"/>
  <c r="FT10" i="9"/>
  <c r="GK10" i="9"/>
  <c r="GV10" i="9"/>
  <c r="HF11" i="9"/>
  <c r="GC14" i="9"/>
  <c r="GT16" i="9"/>
  <c r="FO44" i="9"/>
  <c r="DR48" i="9"/>
  <c r="FS48" i="9" s="1"/>
  <c r="FS21" i="9"/>
  <c r="EP48" i="9"/>
  <c r="GQ48" i="9" s="1"/>
  <c r="GQ21" i="9"/>
  <c r="GY21" i="9"/>
  <c r="GR22" i="9"/>
  <c r="EE54" i="9"/>
  <c r="GF27" i="9"/>
  <c r="EF32" i="9"/>
  <c r="GG32" i="9" s="1"/>
  <c r="BR40" i="9"/>
  <c r="GR9" i="9"/>
  <c r="FA43" i="9"/>
  <c r="HB43" i="9" s="1"/>
  <c r="HB16" i="9"/>
  <c r="GC5" i="9"/>
  <c r="FS6" i="9"/>
  <c r="DR33" i="9"/>
  <c r="GO7" i="9"/>
  <c r="HG8" i="9"/>
  <c r="GB9" i="9"/>
  <c r="HB9" i="9"/>
  <c r="GB10" i="9"/>
  <c r="GL10" i="9"/>
  <c r="GW10" i="9"/>
  <c r="FR39" i="9"/>
  <c r="FZ39" i="9"/>
  <c r="GH39" i="9"/>
  <c r="GP39" i="9"/>
  <c r="GX39" i="9"/>
  <c r="HF39" i="9"/>
  <c r="FP44" i="9"/>
  <c r="GV44" i="9"/>
  <c r="FX22" i="9"/>
  <c r="GZ22" i="9"/>
  <c r="GL22" i="9"/>
  <c r="FV22" i="9"/>
  <c r="HE22" i="9"/>
  <c r="HB22" i="9"/>
  <c r="GD22" i="9"/>
  <c r="GT9" i="9"/>
  <c r="EF38" i="9"/>
  <c r="GG38" i="9" s="1"/>
  <c r="GG11" i="9"/>
  <c r="FY4" i="9"/>
  <c r="GQ4" i="9"/>
  <c r="GY5" i="9"/>
  <c r="EX32" i="9"/>
  <c r="GY32" i="9" s="1"/>
  <c r="GF5" i="9"/>
  <c r="GS5" i="9"/>
  <c r="GM6" i="9"/>
  <c r="GS6" i="9"/>
  <c r="GS7" i="9"/>
  <c r="FL7" i="9"/>
  <c r="GQ7" i="9"/>
  <c r="FZ8" i="9"/>
  <c r="GP8" i="9"/>
  <c r="GI9" i="9"/>
  <c r="HC9" i="9"/>
  <c r="GC10" i="9"/>
  <c r="GM10" i="9"/>
  <c r="GZ10" i="9"/>
  <c r="DK38" i="9"/>
  <c r="FL38" i="9" s="1"/>
  <c r="FL11" i="9"/>
  <c r="EQ38" i="9"/>
  <c r="GR38" i="9" s="1"/>
  <c r="GR11" i="9"/>
  <c r="GV11" i="9"/>
  <c r="GQ11" i="9"/>
  <c r="GJ11" i="9"/>
  <c r="DK45" i="9"/>
  <c r="FL45" i="9" s="1"/>
  <c r="FL18" i="9"/>
  <c r="DS45" i="9"/>
  <c r="FT45" i="9" s="1"/>
  <c r="FT18" i="9"/>
  <c r="GB18" i="9"/>
  <c r="EA45" i="9"/>
  <c r="GB45" i="9" s="1"/>
  <c r="EQ45" i="9"/>
  <c r="GR45" i="9" s="1"/>
  <c r="GR18" i="9"/>
  <c r="EY45" i="9"/>
  <c r="GZ45" i="9" s="1"/>
  <c r="GZ18" i="9"/>
  <c r="HB18" i="9"/>
  <c r="GV18" i="9"/>
  <c r="FP18" i="9"/>
  <c r="DL48" i="9"/>
  <c r="FM48" i="9" s="1"/>
  <c r="FM21" i="9"/>
  <c r="EJ48" i="9"/>
  <c r="GK48" i="9" s="1"/>
  <c r="GK21" i="9"/>
  <c r="DO51" i="9"/>
  <c r="FP51" i="9" s="1"/>
  <c r="FP24" i="9"/>
  <c r="FC51" i="9"/>
  <c r="HD51" i="9" s="1"/>
  <c r="HD24" i="9"/>
  <c r="DY54" i="9"/>
  <c r="FZ27" i="9"/>
  <c r="EW54" i="9"/>
  <c r="GX27" i="9"/>
  <c r="BR41" i="9"/>
  <c r="GO19" i="9"/>
  <c r="EN46" i="9"/>
  <c r="GO46" i="9" s="1"/>
  <c r="GI8" i="9"/>
  <c r="GU10" i="9"/>
  <c r="BZ11" i="9"/>
  <c r="DO39" i="9"/>
  <c r="FP39" i="9" s="1"/>
  <c r="FP12" i="9"/>
  <c r="GF12" i="9"/>
  <c r="EE39" i="9"/>
  <c r="GF39" i="9" s="1"/>
  <c r="CG4" i="9"/>
  <c r="DH4" i="9" s="1"/>
  <c r="CH4" i="9"/>
  <c r="CP4" i="9"/>
  <c r="GD4" i="9"/>
  <c r="GW4" i="9"/>
  <c r="CC5" i="9"/>
  <c r="DH5" i="9" s="1"/>
  <c r="GX5" i="9"/>
  <c r="FZ6" i="9"/>
  <c r="GU6" i="9"/>
  <c r="CG7" i="9"/>
  <c r="GT7" i="9"/>
  <c r="GD7" i="9"/>
  <c r="GV7" i="9"/>
  <c r="GA8" i="9"/>
  <c r="GQ8" i="9"/>
  <c r="GH9" i="9"/>
  <c r="GJ9" i="9"/>
  <c r="BZ10" i="9"/>
  <c r="GD10" i="9"/>
  <c r="GN10" i="9"/>
  <c r="HC10" i="9"/>
  <c r="CF11" i="9"/>
  <c r="DL38" i="9"/>
  <c r="FM38" i="9" s="1"/>
  <c r="FM11" i="9"/>
  <c r="FP11" i="9"/>
  <c r="GN11" i="9"/>
  <c r="FZ44" i="9"/>
  <c r="GH44" i="9"/>
  <c r="FO18" i="9"/>
  <c r="EN47" i="9"/>
  <c r="GO47" i="9" s="1"/>
  <c r="GO20" i="9"/>
  <c r="FD47" i="9"/>
  <c r="HE47" i="9" s="1"/>
  <c r="HE20" i="9"/>
  <c r="DY49" i="9"/>
  <c r="FZ49" i="9" s="1"/>
  <c r="FZ22" i="9"/>
  <c r="EG49" i="9"/>
  <c r="GH49" i="9" s="1"/>
  <c r="GH22" i="9"/>
  <c r="FE49" i="9"/>
  <c r="HF49" i="9" s="1"/>
  <c r="HF22" i="9"/>
  <c r="DR52" i="9"/>
  <c r="FS52" i="9" s="1"/>
  <c r="FS25" i="9"/>
  <c r="EX52" i="9"/>
  <c r="GY52" i="9" s="1"/>
  <c r="GY25" i="9"/>
  <c r="FF52" i="9"/>
  <c r="HG52" i="9" s="1"/>
  <c r="HG25" i="9"/>
  <c r="EC43" i="9"/>
  <c r="GD43" i="9" s="1"/>
  <c r="GD16" i="9"/>
  <c r="GH5" i="9"/>
  <c r="GA6" i="9"/>
  <c r="CH7" i="9"/>
  <c r="GE7" i="9"/>
  <c r="GW7" i="9"/>
  <c r="CC9" i="9"/>
  <c r="DH9" i="9" s="1"/>
  <c r="HG9" i="9"/>
  <c r="FF36" i="9"/>
  <c r="HG36" i="9" s="1"/>
  <c r="GK9" i="9"/>
  <c r="CC10" i="9"/>
  <c r="GE10" i="9"/>
  <c r="GO10" i="9"/>
  <c r="FM39" i="9"/>
  <c r="FU39" i="9"/>
  <c r="GC39" i="9"/>
  <c r="EJ39" i="9"/>
  <c r="GK39" i="9" s="1"/>
  <c r="GK12" i="9"/>
  <c r="ER39" i="9"/>
  <c r="GS39" i="9" s="1"/>
  <c r="GS12" i="9"/>
  <c r="EZ39" i="9"/>
  <c r="HA39" i="9" s="1"/>
  <c r="HA12" i="9"/>
  <c r="DL41" i="9"/>
  <c r="FM41" i="9" s="1"/>
  <c r="FM14" i="9"/>
  <c r="EJ41" i="9"/>
  <c r="GK41" i="9" s="1"/>
  <c r="GK14" i="9"/>
  <c r="ER41" i="9"/>
  <c r="GS41" i="9" s="1"/>
  <c r="GS14" i="9"/>
  <c r="EZ41" i="9"/>
  <c r="HA41" i="9" s="1"/>
  <c r="HA14" i="9"/>
  <c r="FN16" i="9"/>
  <c r="FS44" i="9"/>
  <c r="GA44" i="9"/>
  <c r="GI44" i="9"/>
  <c r="GQ44" i="9"/>
  <c r="GY44" i="9"/>
  <c r="HG44" i="9"/>
  <c r="EC45" i="9"/>
  <c r="GD45" i="9" s="1"/>
  <c r="GD18" i="9"/>
  <c r="EK45" i="9"/>
  <c r="GL45" i="9" s="1"/>
  <c r="GL18" i="9"/>
  <c r="GJ18" i="9"/>
  <c r="BZ19" i="9"/>
  <c r="GA21" i="9"/>
  <c r="DY51" i="9"/>
  <c r="FZ51" i="9" s="1"/>
  <c r="FZ24" i="9"/>
  <c r="BR31" i="9"/>
  <c r="GA11" i="9"/>
  <c r="BZ12" i="9"/>
  <c r="CH12" i="9"/>
  <c r="FQ39" i="9"/>
  <c r="FY39" i="9"/>
  <c r="GG39" i="9"/>
  <c r="GO39" i="9"/>
  <c r="GW39" i="9"/>
  <c r="HE12" i="9"/>
  <c r="GB12" i="9"/>
  <c r="GM12" i="9"/>
  <c r="HC12" i="9"/>
  <c r="CC14" i="9"/>
  <c r="GF14" i="9"/>
  <c r="FT16" i="9"/>
  <c r="GR16" i="9"/>
  <c r="FL44" i="9"/>
  <c r="FT44" i="9"/>
  <c r="GB44" i="9"/>
  <c r="GJ44" i="9"/>
  <c r="GR44" i="9"/>
  <c r="GZ44" i="9"/>
  <c r="HF17" i="9"/>
  <c r="CF18" i="9"/>
  <c r="HA18" i="9"/>
  <c r="CC19" i="9"/>
  <c r="GC19" i="9"/>
  <c r="FX20" i="9"/>
  <c r="GH20" i="9"/>
  <c r="HB20" i="9"/>
  <c r="GB21" i="9"/>
  <c r="GZ21" i="9"/>
  <c r="GT22" i="9"/>
  <c r="FL50" i="9"/>
  <c r="FT50" i="9"/>
  <c r="GJ50" i="9"/>
  <c r="GX23" i="9"/>
  <c r="CA24" i="9"/>
  <c r="FV24" i="9"/>
  <c r="GR24" i="9"/>
  <c r="CC25" i="9"/>
  <c r="GK25" i="9"/>
  <c r="CC26" i="9"/>
  <c r="GU26" i="9"/>
  <c r="DE36" i="9"/>
  <c r="DF36" i="9"/>
  <c r="BR37" i="9"/>
  <c r="DA43" i="9"/>
  <c r="DF44" i="9"/>
  <c r="EK47" i="9"/>
  <c r="GL47" i="9" s="1"/>
  <c r="DD48" i="9"/>
  <c r="EF48" i="9"/>
  <c r="GG48" i="9" s="1"/>
  <c r="DF51" i="9"/>
  <c r="DA52" i="9"/>
  <c r="EY52" i="9"/>
  <c r="GZ52" i="9" s="1"/>
  <c r="DF53" i="9"/>
  <c r="GD12" i="9"/>
  <c r="GX14" i="9"/>
  <c r="CF15" i="9"/>
  <c r="FY16" i="9"/>
  <c r="CF17" i="9"/>
  <c r="FN44" i="9"/>
  <c r="GD44" i="9"/>
  <c r="GT44" i="9"/>
  <c r="BZ18" i="9"/>
  <c r="CH18" i="9"/>
  <c r="GD19" i="9"/>
  <c r="GN19" i="9"/>
  <c r="FZ20" i="9"/>
  <c r="GH21" i="9"/>
  <c r="FM49" i="9"/>
  <c r="FU49" i="9"/>
  <c r="GC49" i="9"/>
  <c r="GK49" i="9"/>
  <c r="GS22" i="9"/>
  <c r="HA49" i="9"/>
  <c r="CF23" i="9"/>
  <c r="FN50" i="9"/>
  <c r="FV50" i="9"/>
  <c r="GD50" i="9"/>
  <c r="GL50" i="9"/>
  <c r="GT50" i="9"/>
  <c r="HB50" i="9"/>
  <c r="GN25" i="9"/>
  <c r="DH31" i="9"/>
  <c r="DE35" i="9"/>
  <c r="DD43" i="9"/>
  <c r="DF49" i="9"/>
  <c r="CC12" i="9"/>
  <c r="FL39" i="9"/>
  <c r="FT39" i="9"/>
  <c r="GB39" i="9"/>
  <c r="GJ39" i="9"/>
  <c r="GR39" i="9"/>
  <c r="GZ39" i="9"/>
  <c r="GE12" i="9"/>
  <c r="GT12" i="9"/>
  <c r="CC13" i="9"/>
  <c r="CA13" i="9"/>
  <c r="CF14" i="9"/>
  <c r="CG14" i="9"/>
  <c r="FN14" i="9"/>
  <c r="GZ14" i="9"/>
  <c r="CG15" i="9"/>
  <c r="GH16" i="9"/>
  <c r="FZ16" i="9"/>
  <c r="CG17" i="9"/>
  <c r="CA18" i="9"/>
  <c r="GU18" i="9"/>
  <c r="CF19" i="9"/>
  <c r="DH19" i="9"/>
  <c r="FR19" i="9"/>
  <c r="GP19" i="9"/>
  <c r="FL20" i="9"/>
  <c r="GB20" i="9"/>
  <c r="FR21" i="9"/>
  <c r="FN49" i="9"/>
  <c r="FV49" i="9"/>
  <c r="GD49" i="9"/>
  <c r="GL49" i="9"/>
  <c r="GT49" i="9"/>
  <c r="HB49" i="9"/>
  <c r="FN22" i="9"/>
  <c r="HD22" i="9"/>
  <c r="CG23" i="9"/>
  <c r="HB24" i="9"/>
  <c r="CG25" i="9"/>
  <c r="DF48" i="9"/>
  <c r="DA51" i="9"/>
  <c r="FX44" i="9"/>
  <c r="GF44" i="9"/>
  <c r="GN44" i="9"/>
  <c r="HD44" i="9"/>
  <c r="FY18" i="9"/>
  <c r="FN20" i="9"/>
  <c r="GD20" i="9"/>
  <c r="FO49" i="9"/>
  <c r="GM49" i="9"/>
  <c r="GU49" i="9"/>
  <c r="FP50" i="9"/>
  <c r="FX50" i="9"/>
  <c r="GF50" i="9"/>
  <c r="GV50" i="9"/>
  <c r="HD50" i="9"/>
  <c r="FT25" i="9"/>
  <c r="FP33" i="9"/>
  <c r="DE43" i="9"/>
  <c r="BR47" i="9"/>
  <c r="DF47" i="9"/>
  <c r="DW49" i="9"/>
  <c r="FX49" i="9" s="1"/>
  <c r="FN39" i="9"/>
  <c r="FV39" i="9"/>
  <c r="GD39" i="9"/>
  <c r="GL39" i="9"/>
  <c r="GT39" i="9"/>
  <c r="HD13" i="9"/>
  <c r="BZ14" i="9"/>
  <c r="CP14" i="9"/>
  <c r="GO14" i="9"/>
  <c r="HB14" i="9"/>
  <c r="CP15" i="9"/>
  <c r="CP17" i="9"/>
  <c r="FQ44" i="9"/>
  <c r="FY44" i="9"/>
  <c r="GG44" i="9"/>
  <c r="GO44" i="9"/>
  <c r="GW44" i="9"/>
  <c r="HE44" i="9"/>
  <c r="CC18" i="9"/>
  <c r="GW18" i="9"/>
  <c r="CH19" i="9"/>
  <c r="FT19" i="9"/>
  <c r="FT20" i="9"/>
  <c r="GE20" i="9"/>
  <c r="GR20" i="9"/>
  <c r="FP49" i="9"/>
  <c r="GV49" i="9"/>
  <c r="HD49" i="9"/>
  <c r="FQ50" i="9"/>
  <c r="FY50" i="9"/>
  <c r="GG50" i="9"/>
  <c r="GO50" i="9"/>
  <c r="GW50" i="9"/>
  <c r="HE50" i="9"/>
  <c r="FO24" i="9"/>
  <c r="BZ26" i="9"/>
  <c r="GB27" i="9"/>
  <c r="DD31" i="9"/>
  <c r="DE31" i="9"/>
  <c r="DE33" i="9"/>
  <c r="DE38" i="9"/>
  <c r="DF38" i="9"/>
  <c r="DF46" i="9"/>
  <c r="DE50" i="9"/>
  <c r="BR52" i="9"/>
  <c r="GM39" i="9"/>
  <c r="GU39" i="9"/>
  <c r="HC39" i="9"/>
  <c r="FT13" i="9"/>
  <c r="GP14" i="9"/>
  <c r="BZ15" i="9"/>
  <c r="DH16" i="9"/>
  <c r="FL16" i="9"/>
  <c r="GJ16" i="9"/>
  <c r="FR44" i="9"/>
  <c r="GP44" i="9"/>
  <c r="GX44" i="9"/>
  <c r="HF44" i="9"/>
  <c r="GA18" i="9"/>
  <c r="GY18" i="9"/>
  <c r="FU19" i="9"/>
  <c r="CP20" i="9"/>
  <c r="GV20" i="9"/>
  <c r="FV20" i="9"/>
  <c r="GF20" i="9"/>
  <c r="GT20" i="9"/>
  <c r="CC21" i="9"/>
  <c r="FZ21" i="9"/>
  <c r="FQ49" i="9"/>
  <c r="FY49" i="9"/>
  <c r="GW49" i="9"/>
  <c r="HE49" i="9"/>
  <c r="GM22" i="9"/>
  <c r="FR50" i="9"/>
  <c r="FZ50" i="9"/>
  <c r="GH50" i="9"/>
  <c r="GP50" i="9"/>
  <c r="GX50" i="9"/>
  <c r="HF50" i="9"/>
  <c r="GL24" i="9"/>
  <c r="GN52" i="9"/>
  <c r="FV25" i="9"/>
  <c r="DA35" i="9"/>
  <c r="EX39" i="9"/>
  <c r="GY39" i="9" s="1"/>
  <c r="DF40" i="9"/>
  <c r="DF41" i="9"/>
  <c r="ER49" i="9"/>
  <c r="GS49" i="9" s="1"/>
  <c r="DH6" i="9"/>
  <c r="EH37" i="9"/>
  <c r="GI37" i="9" s="1"/>
  <c r="GI10" i="9"/>
  <c r="CP12" i="9"/>
  <c r="DH12" i="9" s="1"/>
  <c r="GL13" i="9"/>
  <c r="GQ15" i="9"/>
  <c r="FO16" i="9"/>
  <c r="GU16" i="9"/>
  <c r="EO45" i="9"/>
  <c r="GP45" i="9" s="1"/>
  <c r="GP18" i="9"/>
  <c r="HF18" i="9"/>
  <c r="GI23" i="9"/>
  <c r="ER34" i="9"/>
  <c r="GS34" i="9" s="1"/>
  <c r="DN35" i="9"/>
  <c r="FO35" i="9" s="1"/>
  <c r="DU38" i="9"/>
  <c r="FV38" i="9" s="1"/>
  <c r="GX33" i="9"/>
  <c r="FM7" i="9"/>
  <c r="FV7" i="9"/>
  <c r="DN38" i="9"/>
  <c r="FO38" i="9" s="1"/>
  <c r="FO11" i="9"/>
  <c r="FQ12" i="9"/>
  <c r="GN13" i="9"/>
  <c r="FO14" i="9"/>
  <c r="DN48" i="9"/>
  <c r="FO48" i="9" s="1"/>
  <c r="FO21" i="9"/>
  <c r="EL48" i="9"/>
  <c r="GM48" i="9" s="1"/>
  <c r="GM21" i="9"/>
  <c r="ET48" i="9"/>
  <c r="GU48" i="9" s="1"/>
  <c r="GU21" i="9"/>
  <c r="GR23" i="9"/>
  <c r="EQ50" i="9"/>
  <c r="GR50" i="9" s="1"/>
  <c r="GJ23" i="9"/>
  <c r="FM26" i="9"/>
  <c r="DL53" i="9"/>
  <c r="FM53" i="9" s="1"/>
  <c r="EJ53" i="9"/>
  <c r="GK53" i="9" s="1"/>
  <c r="GK26" i="9"/>
  <c r="FS33" i="9"/>
  <c r="GA33" i="9"/>
  <c r="FS9" i="9"/>
  <c r="FU10" i="9"/>
  <c r="DZ39" i="9"/>
  <c r="GA39" i="9" s="1"/>
  <c r="GA12" i="9"/>
  <c r="EH39" i="9"/>
  <c r="GI39" i="9" s="1"/>
  <c r="GI12" i="9"/>
  <c r="EP39" i="9"/>
  <c r="GQ39" i="9" s="1"/>
  <c r="GQ12" i="9"/>
  <c r="FF39" i="9"/>
  <c r="HG39" i="9" s="1"/>
  <c r="HG12" i="9"/>
  <c r="FR12" i="9"/>
  <c r="FM13" i="9"/>
  <c r="FV13" i="9"/>
  <c r="GF13" i="9"/>
  <c r="GO13" i="9"/>
  <c r="GX13" i="9"/>
  <c r="HG13" i="9"/>
  <c r="FP14" i="9"/>
  <c r="FY14" i="9"/>
  <c r="GH14" i="9"/>
  <c r="FM15" i="9"/>
  <c r="FY15" i="9"/>
  <c r="GI15" i="9"/>
  <c r="GS15" i="9"/>
  <c r="HE15" i="9"/>
  <c r="FQ16" i="9"/>
  <c r="GM16" i="9"/>
  <c r="GW16" i="9"/>
  <c r="FL17" i="9"/>
  <c r="GA17" i="9"/>
  <c r="GP17" i="9"/>
  <c r="FZ18" i="9"/>
  <c r="HB21" i="9"/>
  <c r="DL50" i="9"/>
  <c r="FM50" i="9" s="1"/>
  <c r="FM23" i="9"/>
  <c r="EB50" i="9"/>
  <c r="GC50" i="9" s="1"/>
  <c r="GC23" i="9"/>
  <c r="EZ50" i="9"/>
  <c r="HA50" i="9" s="1"/>
  <c r="HA23" i="9"/>
  <c r="FL23" i="9"/>
  <c r="GK23" i="9"/>
  <c r="FZ26" i="9"/>
  <c r="DS31" i="9"/>
  <c r="FT31" i="9" s="1"/>
  <c r="GE33" i="9"/>
  <c r="ET34" i="9"/>
  <c r="GU34" i="9" s="1"/>
  <c r="ER37" i="9"/>
  <c r="GS37" i="9" s="1"/>
  <c r="FD39" i="9"/>
  <c r="HE39" i="9" s="1"/>
  <c r="DM48" i="9"/>
  <c r="FN48" i="9" s="1"/>
  <c r="FU4" i="9"/>
  <c r="FW5" i="9"/>
  <c r="DR37" i="9"/>
  <c r="FS37" i="9" s="1"/>
  <c r="FS10" i="9"/>
  <c r="HE13" i="9"/>
  <c r="FL26" i="9"/>
  <c r="DK53" i="9"/>
  <c r="FL53" i="9" s="1"/>
  <c r="EI53" i="9"/>
  <c r="GJ53" i="9" s="1"/>
  <c r="GJ26" i="9"/>
  <c r="GX26" i="9"/>
  <c r="FM4" i="9"/>
  <c r="FP8" i="9"/>
  <c r="ED38" i="9"/>
  <c r="GE38" i="9" s="1"/>
  <c r="GE11" i="9"/>
  <c r="FB38" i="9"/>
  <c r="HC38" i="9" s="1"/>
  <c r="HC11" i="9"/>
  <c r="HF13" i="9"/>
  <c r="GR15" i="9"/>
  <c r="HB15" i="9"/>
  <c r="FP16" i="9"/>
  <c r="HD17" i="9"/>
  <c r="GV17" i="9"/>
  <c r="GN17" i="9"/>
  <c r="GF17" i="9"/>
  <c r="FX17" i="9"/>
  <c r="FP17" i="9"/>
  <c r="HA17" i="9"/>
  <c r="ED48" i="9"/>
  <c r="GE48" i="9" s="1"/>
  <c r="GE21" i="9"/>
  <c r="EY50" i="9"/>
  <c r="GZ50" i="9" s="1"/>
  <c r="GZ23" i="9"/>
  <c r="GS26" i="9"/>
  <c r="DV38" i="9"/>
  <c r="FW38" i="9" s="1"/>
  <c r="EM41" i="9"/>
  <c r="GN41" i="9" s="1"/>
  <c r="FW4" i="9"/>
  <c r="GQ33" i="9"/>
  <c r="FN7" i="9"/>
  <c r="FW7" i="9"/>
  <c r="DO31" i="9"/>
  <c r="FP31" i="9" s="1"/>
  <c r="FP4" i="9"/>
  <c r="FC31" i="9"/>
  <c r="HD31" i="9" s="1"/>
  <c r="HD4" i="9"/>
  <c r="GR33" i="9"/>
  <c r="GC6" i="9"/>
  <c r="FR8" i="9"/>
  <c r="HC8" i="9"/>
  <c r="GL9" i="9"/>
  <c r="DV40" i="9"/>
  <c r="FW40" i="9" s="1"/>
  <c r="FW13" i="9"/>
  <c r="HC13" i="9"/>
  <c r="GG13" i="9"/>
  <c r="FZ14" i="9"/>
  <c r="GM15" i="9"/>
  <c r="FN15" i="9"/>
  <c r="GJ15" i="9"/>
  <c r="GN16" i="9"/>
  <c r="EK44" i="9"/>
  <c r="GL44" i="9" s="1"/>
  <c r="GL17" i="9"/>
  <c r="FM17" i="9"/>
  <c r="GQ17" i="9"/>
  <c r="GS23" i="9"/>
  <c r="GC33" i="9"/>
  <c r="EL42" i="9"/>
  <c r="GM42" i="9" s="1"/>
  <c r="GI4" i="9"/>
  <c r="FF32" i="9"/>
  <c r="HG32" i="9" s="1"/>
  <c r="HG5" i="9"/>
  <c r="FR5" i="9"/>
  <c r="HA33" i="9"/>
  <c r="FU6" i="9"/>
  <c r="GW6" i="9"/>
  <c r="FP7" i="9"/>
  <c r="GR7" i="9"/>
  <c r="GU8" i="9"/>
  <c r="GD9" i="9"/>
  <c r="GW9" i="9"/>
  <c r="FN10" i="9"/>
  <c r="GS11" i="9"/>
  <c r="HB11" i="9"/>
  <c r="FU12" i="9"/>
  <c r="GV12" i="9"/>
  <c r="FP13" i="9"/>
  <c r="FY13" i="9"/>
  <c r="GH13" i="9"/>
  <c r="GQ13" i="9"/>
  <c r="GZ13" i="9"/>
  <c r="DR41" i="9"/>
  <c r="FS41" i="9" s="1"/>
  <c r="FS14" i="9"/>
  <c r="DZ41" i="9"/>
  <c r="GA41" i="9" s="1"/>
  <c r="GA14" i="9"/>
  <c r="EH41" i="9"/>
  <c r="GI41" i="9" s="1"/>
  <c r="GI14" i="9"/>
  <c r="EP41" i="9"/>
  <c r="GQ41" i="9" s="1"/>
  <c r="GQ14" i="9"/>
  <c r="EX41" i="9"/>
  <c r="GY41" i="9" s="1"/>
  <c r="GY14" i="9"/>
  <c r="FF41" i="9"/>
  <c r="HG41" i="9" s="1"/>
  <c r="HG14" i="9"/>
  <c r="FR14" i="9"/>
  <c r="HC14" i="9"/>
  <c r="FQ15" i="9"/>
  <c r="GA15" i="9"/>
  <c r="GK15" i="9"/>
  <c r="GW15" i="9"/>
  <c r="HG15" i="9"/>
  <c r="DZ43" i="9"/>
  <c r="GA43" i="9" s="1"/>
  <c r="GA16" i="9"/>
  <c r="EH43" i="9"/>
  <c r="GI43" i="9" s="1"/>
  <c r="GI16" i="9"/>
  <c r="EP43" i="9"/>
  <c r="GQ43" i="9" s="1"/>
  <c r="GQ16" i="9"/>
  <c r="EX43" i="9"/>
  <c r="GY43" i="9" s="1"/>
  <c r="GY16" i="9"/>
  <c r="FF43" i="9"/>
  <c r="HG43" i="9" s="1"/>
  <c r="HG16" i="9"/>
  <c r="GE16" i="9"/>
  <c r="GO16" i="9"/>
  <c r="FO17" i="9"/>
  <c r="DV44" i="9"/>
  <c r="FW44" i="9" s="1"/>
  <c r="FW17" i="9"/>
  <c r="ED44" i="9"/>
  <c r="GE44" i="9" s="1"/>
  <c r="GE17" i="9"/>
  <c r="EL44" i="9"/>
  <c r="GM44" i="9" s="1"/>
  <c r="GM17" i="9"/>
  <c r="GU17" i="9"/>
  <c r="FB44" i="9"/>
  <c r="HC44" i="9" s="1"/>
  <c r="HC17" i="9"/>
  <c r="FN17" i="9"/>
  <c r="GC17" i="9"/>
  <c r="GR17" i="9"/>
  <c r="DX46" i="9"/>
  <c r="FY46" i="9" s="1"/>
  <c r="FY19" i="9"/>
  <c r="EF46" i="9"/>
  <c r="GG46" i="9" s="1"/>
  <c r="GG19" i="9"/>
  <c r="EV46" i="9"/>
  <c r="GW46" i="9" s="1"/>
  <c r="GW19" i="9"/>
  <c r="FD46" i="9"/>
  <c r="HE46" i="9" s="1"/>
  <c r="HE19" i="9"/>
  <c r="FU23" i="9"/>
  <c r="GT23" i="9"/>
  <c r="DR51" i="9"/>
  <c r="FS51" i="9" s="1"/>
  <c r="FS24" i="9"/>
  <c r="DZ51" i="9"/>
  <c r="GA51" i="9" s="1"/>
  <c r="GA24" i="9"/>
  <c r="EP51" i="9"/>
  <c r="GQ51" i="9" s="1"/>
  <c r="GQ24" i="9"/>
  <c r="FF51" i="9"/>
  <c r="HG51" i="9" s="1"/>
  <c r="HG24" i="9"/>
  <c r="GH26" i="9"/>
  <c r="DR54" i="9"/>
  <c r="FS54" i="9" s="1"/>
  <c r="FS27" i="9"/>
  <c r="DZ54" i="9"/>
  <c r="GA54" i="9" s="1"/>
  <c r="GA27" i="9"/>
  <c r="EH54" i="9"/>
  <c r="GI54" i="9" s="1"/>
  <c r="GI27" i="9"/>
  <c r="EP54" i="9"/>
  <c r="GQ54" i="9" s="1"/>
  <c r="GQ27" i="9"/>
  <c r="FF54" i="9"/>
  <c r="HG54" i="9" s="1"/>
  <c r="HG27" i="9"/>
  <c r="EJ31" i="9"/>
  <c r="GK31" i="9" s="1"/>
  <c r="FD38" i="9"/>
  <c r="HE38" i="9" s="1"/>
  <c r="DZ40" i="9"/>
  <c r="GA40" i="9" s="1"/>
  <c r="DR43" i="9"/>
  <c r="FS43" i="9" s="1"/>
  <c r="ET44" i="9"/>
  <c r="GU44" i="9" s="1"/>
  <c r="DZ37" i="9"/>
  <c r="GA37" i="9" s="1"/>
  <c r="GA10" i="9"/>
  <c r="EX37" i="9"/>
  <c r="GY37" i="9" s="1"/>
  <c r="GY10" i="9"/>
  <c r="FF37" i="9"/>
  <c r="HG37" i="9" s="1"/>
  <c r="HG10" i="9"/>
  <c r="GV13" i="9"/>
  <c r="GG15" i="9"/>
  <c r="EG45" i="9"/>
  <c r="GH45" i="9" s="1"/>
  <c r="GH18" i="9"/>
  <c r="EC48" i="9"/>
  <c r="GD48" i="9" s="1"/>
  <c r="GD21" i="9"/>
  <c r="ES48" i="9"/>
  <c r="GT48" i="9" s="1"/>
  <c r="GT21" i="9"/>
  <c r="DS53" i="9"/>
  <c r="FT53" i="9" s="1"/>
  <c r="FT26" i="9"/>
  <c r="EQ53" i="9"/>
  <c r="GR53" i="9" s="1"/>
  <c r="GR26" i="9"/>
  <c r="FO5" i="9"/>
  <c r="FX5" i="9"/>
  <c r="FZ33" i="9"/>
  <c r="FU13" i="9"/>
  <c r="GH15" i="9"/>
  <c r="FZ17" i="9"/>
  <c r="FB48" i="9"/>
  <c r="HC48" i="9" s="1"/>
  <c r="HC21" i="9"/>
  <c r="EB53" i="9"/>
  <c r="GC53" i="9" s="1"/>
  <c r="GC26" i="9"/>
  <c r="GZ26" i="9"/>
  <c r="ES34" i="9"/>
  <c r="GT34" i="9" s="1"/>
  <c r="ED35" i="9"/>
  <c r="GE35" i="9" s="1"/>
  <c r="FY5" i="9"/>
  <c r="EM31" i="9"/>
  <c r="GN31" i="9" s="1"/>
  <c r="GN4" i="9"/>
  <c r="GJ33" i="9"/>
  <c r="FT6" i="9"/>
  <c r="HE6" i="9"/>
  <c r="GC9" i="9"/>
  <c r="HE9" i="9"/>
  <c r="DN40" i="9"/>
  <c r="FO40" i="9" s="1"/>
  <c r="FO13" i="9"/>
  <c r="ED40" i="9"/>
  <c r="GE40" i="9" s="1"/>
  <c r="GE13" i="9"/>
  <c r="ET40" i="9"/>
  <c r="GU40" i="9" s="1"/>
  <c r="GU13" i="9"/>
  <c r="FN13" i="9"/>
  <c r="GP13" i="9"/>
  <c r="GY13" i="9"/>
  <c r="DN42" i="9"/>
  <c r="FO42" i="9" s="1"/>
  <c r="HH42" i="9" s="1"/>
  <c r="FO15" i="9"/>
  <c r="ET42" i="9"/>
  <c r="GU42" i="9" s="1"/>
  <c r="GU15" i="9"/>
  <c r="FZ15" i="9"/>
  <c r="HF15" i="9"/>
  <c r="FR16" i="9"/>
  <c r="DU44" i="9"/>
  <c r="FV44" i="9" s="1"/>
  <c r="FV17" i="9"/>
  <c r="GT17" i="9"/>
  <c r="FA44" i="9"/>
  <c r="HB44" i="9" s="1"/>
  <c r="HB17" i="9"/>
  <c r="GB17" i="9"/>
  <c r="HG17" i="9"/>
  <c r="GL21" i="9"/>
  <c r="FT23" i="9"/>
  <c r="GA26" i="9"/>
  <c r="EF33" i="9"/>
  <c r="GG33" i="9" s="1"/>
  <c r="FQ4" i="9"/>
  <c r="GR4" i="9"/>
  <c r="DR32" i="9"/>
  <c r="FS32" i="9" s="1"/>
  <c r="FS5" i="9"/>
  <c r="EP32" i="9"/>
  <c r="GQ32" i="9" s="1"/>
  <c r="GQ5" i="9"/>
  <c r="FU33" i="9"/>
  <c r="GS33" i="9"/>
  <c r="GE6" i="9"/>
  <c r="HF6" i="9"/>
  <c r="FY7" i="9"/>
  <c r="HA7" i="9"/>
  <c r="HD8" i="9"/>
  <c r="FL9" i="9"/>
  <c r="GM9" i="9"/>
  <c r="HF9" i="9"/>
  <c r="GX10" i="9"/>
  <c r="FR4" i="9"/>
  <c r="GJ4" i="9"/>
  <c r="GS4" i="9"/>
  <c r="HB4" i="9"/>
  <c r="GL5" i="9"/>
  <c r="GU5" i="9"/>
  <c r="HD5" i="9"/>
  <c r="FN6" i="9"/>
  <c r="DU33" i="9"/>
  <c r="FV33" i="9" s="1"/>
  <c r="FV6" i="9"/>
  <c r="EC33" i="9"/>
  <c r="GD33" i="9" s="1"/>
  <c r="GD6" i="9"/>
  <c r="GL6" i="9"/>
  <c r="GT6" i="9"/>
  <c r="ES33" i="9"/>
  <c r="GT33" i="9" s="1"/>
  <c r="FA33" i="9"/>
  <c r="HB33" i="9" s="1"/>
  <c r="HB6" i="9"/>
  <c r="FM6" i="9"/>
  <c r="FW6" i="9"/>
  <c r="GF6" i="9"/>
  <c r="GO6" i="9"/>
  <c r="GX6" i="9"/>
  <c r="HG6" i="9"/>
  <c r="BZ7" i="9"/>
  <c r="DH7" i="9" s="1"/>
  <c r="DQ34" i="9"/>
  <c r="FR34" i="9" s="1"/>
  <c r="FR7" i="9"/>
  <c r="DY34" i="9"/>
  <c r="FZ34" i="9" s="1"/>
  <c r="FZ7" i="9"/>
  <c r="GH7" i="9"/>
  <c r="EG34" i="9"/>
  <c r="GH34" i="9" s="1"/>
  <c r="EO34" i="9"/>
  <c r="GP34" i="9" s="1"/>
  <c r="GP7" i="9"/>
  <c r="EW34" i="9"/>
  <c r="GX34" i="9" s="1"/>
  <c r="GX7" i="9"/>
  <c r="FE34" i="9"/>
  <c r="HF34" i="9" s="1"/>
  <c r="HF7" i="9"/>
  <c r="FQ7" i="9"/>
  <c r="GA7" i="9"/>
  <c r="GJ7" i="9"/>
  <c r="HB7" i="9"/>
  <c r="FT8" i="9"/>
  <c r="GD8" i="9"/>
  <c r="GM8" i="9"/>
  <c r="GV8" i="9"/>
  <c r="HE8" i="9"/>
  <c r="FM9" i="9"/>
  <c r="FV9" i="9"/>
  <c r="GE9" i="9"/>
  <c r="GO9" i="9"/>
  <c r="GX9" i="9"/>
  <c r="FO10" i="9"/>
  <c r="FX10" i="9"/>
  <c r="GP10" i="9"/>
  <c r="FS11" i="9"/>
  <c r="GK11" i="9"/>
  <c r="GT11" i="9"/>
  <c r="FM12" i="9"/>
  <c r="FV12" i="9"/>
  <c r="GN12" i="9"/>
  <c r="GW12" i="9"/>
  <c r="HF12" i="9"/>
  <c r="CH13" i="9"/>
  <c r="FZ13" i="9"/>
  <c r="GI13" i="9"/>
  <c r="GR13" i="9"/>
  <c r="HA13" i="9"/>
  <c r="GU14" i="9"/>
  <c r="HD14" i="9"/>
  <c r="FR15" i="9"/>
  <c r="GB15" i="9"/>
  <c r="GL15" i="9"/>
  <c r="GX15" i="9"/>
  <c r="GF16" i="9"/>
  <c r="GP16" i="9"/>
  <c r="FR17" i="9"/>
  <c r="GD17" i="9"/>
  <c r="GS17" i="9"/>
  <c r="DV45" i="9"/>
  <c r="FW45" i="9" s="1"/>
  <c r="FW18" i="9"/>
  <c r="ED45" i="9"/>
  <c r="GE45" i="9" s="1"/>
  <c r="GE18" i="9"/>
  <c r="FB45" i="9"/>
  <c r="HC45" i="9" s="1"/>
  <c r="HC18" i="9"/>
  <c r="GX18" i="9"/>
  <c r="DR47" i="9"/>
  <c r="FS47" i="9" s="1"/>
  <c r="FS20" i="9"/>
  <c r="DZ47" i="9"/>
  <c r="GA47" i="9" s="1"/>
  <c r="GA20" i="9"/>
  <c r="EH47" i="9"/>
  <c r="GI47" i="9" s="1"/>
  <c r="GI20" i="9"/>
  <c r="EP47" i="9"/>
  <c r="GQ47" i="9" s="1"/>
  <c r="GQ20" i="9"/>
  <c r="EX47" i="9"/>
  <c r="GY47" i="9" s="1"/>
  <c r="GY20" i="9"/>
  <c r="FF47" i="9"/>
  <c r="HG47" i="9" s="1"/>
  <c r="HG20" i="9"/>
  <c r="DV49" i="9"/>
  <c r="FW49" i="9" s="1"/>
  <c r="FW22" i="9"/>
  <c r="ED49" i="9"/>
  <c r="GE49" i="9" s="1"/>
  <c r="GE22" i="9"/>
  <c r="FB49" i="9"/>
  <c r="HC49" i="9" s="1"/>
  <c r="HC22" i="9"/>
  <c r="FO22" i="9"/>
  <c r="GU22" i="9"/>
  <c r="FV23" i="9"/>
  <c r="GY24" i="9"/>
  <c r="GI26" i="9"/>
  <c r="FT27" i="9"/>
  <c r="DS54" i="9"/>
  <c r="FT54" i="9" s="1"/>
  <c r="EI54" i="9"/>
  <c r="GJ54" i="9" s="1"/>
  <c r="GJ27" i="9"/>
  <c r="EQ54" i="9"/>
  <c r="GR54" i="9" s="1"/>
  <c r="GR27" i="9"/>
  <c r="GZ27" i="9"/>
  <c r="EY54" i="9"/>
  <c r="GZ54" i="9" s="1"/>
  <c r="FR27" i="9"/>
  <c r="GH27" i="9"/>
  <c r="HF27" i="9"/>
  <c r="GP27" i="9"/>
  <c r="FP27" i="9"/>
  <c r="GN27" i="9"/>
  <c r="GM27" i="9"/>
  <c r="HD27" i="9"/>
  <c r="GY27" i="9"/>
  <c r="EK31" i="9"/>
  <c r="GL31" i="9" s="1"/>
  <c r="DU32" i="9"/>
  <c r="FV32" i="9" s="1"/>
  <c r="EK33" i="9"/>
  <c r="GL33" i="9" s="1"/>
  <c r="DS34" i="9"/>
  <c r="FT34" i="9" s="1"/>
  <c r="FE35" i="9"/>
  <c r="HF35" i="9" s="1"/>
  <c r="EG36" i="9"/>
  <c r="GH36" i="9" s="1"/>
  <c r="FA37" i="9"/>
  <c r="HB37" i="9" s="1"/>
  <c r="FE38" i="9"/>
  <c r="HF38" i="9" s="1"/>
  <c r="DD40" i="9"/>
  <c r="FB40" i="9"/>
  <c r="HC40" i="9" s="1"/>
  <c r="FU7" i="9"/>
  <c r="FW14" i="9"/>
  <c r="FU15" i="9"/>
  <c r="DU48" i="9"/>
  <c r="FV48" i="9" s="1"/>
  <c r="FV21" i="9"/>
  <c r="DR50" i="9"/>
  <c r="FS50" i="9" s="1"/>
  <c r="FS23" i="9"/>
  <c r="DZ50" i="9"/>
  <c r="GA50" i="9" s="1"/>
  <c r="GA23" i="9"/>
  <c r="EP50" i="9"/>
  <c r="GQ50" i="9" s="1"/>
  <c r="GQ23" i="9"/>
  <c r="EL41" i="9"/>
  <c r="GM41" i="9" s="1"/>
  <c r="GP33" i="9"/>
  <c r="ET38" i="9"/>
  <c r="GU38" i="9" s="1"/>
  <c r="GU11" i="9"/>
  <c r="GD13" i="9"/>
  <c r="FX14" i="9"/>
  <c r="FV15" i="9"/>
  <c r="GV16" i="9"/>
  <c r="EA50" i="9"/>
  <c r="GB50" i="9" s="1"/>
  <c r="GB23" i="9"/>
  <c r="HD23" i="9"/>
  <c r="GV23" i="9"/>
  <c r="GN23" i="9"/>
  <c r="GF23" i="9"/>
  <c r="FX23" i="9"/>
  <c r="FP23" i="9"/>
  <c r="HF23" i="9"/>
  <c r="FR23" i="9"/>
  <c r="GP23" i="9"/>
  <c r="DT53" i="9"/>
  <c r="FU53" i="9" s="1"/>
  <c r="FU26" i="9"/>
  <c r="FN26" i="9"/>
  <c r="GI33" i="9"/>
  <c r="FQ8" i="9"/>
  <c r="DW31" i="9"/>
  <c r="FX31" i="9" s="1"/>
  <c r="FX4" i="9"/>
  <c r="EU31" i="9"/>
  <c r="GV31" i="9" s="1"/>
  <c r="GV4" i="9"/>
  <c r="FO4" i="9"/>
  <c r="FQ5" i="9"/>
  <c r="FZ5" i="9"/>
  <c r="FL33" i="9"/>
  <c r="GV6" i="9"/>
  <c r="FT9" i="9"/>
  <c r="FM10" i="9"/>
  <c r="FQ11" i="9"/>
  <c r="EL40" i="9"/>
  <c r="GM40" i="9" s="1"/>
  <c r="GM13" i="9"/>
  <c r="DV42" i="9"/>
  <c r="FW42" i="9" s="1"/>
  <c r="FW15" i="9"/>
  <c r="FB42" i="9"/>
  <c r="HC42" i="9" s="1"/>
  <c r="HC15" i="9"/>
  <c r="GT15" i="9"/>
  <c r="GX16" i="9"/>
  <c r="FZ4" i="9"/>
  <c r="HA4" i="9"/>
  <c r="DZ32" i="9"/>
  <c r="GA32" i="9" s="1"/>
  <c r="GA5" i="9"/>
  <c r="EH32" i="9"/>
  <c r="GI32" i="9" s="1"/>
  <c r="GI5" i="9"/>
  <c r="GT5" i="9"/>
  <c r="HC5" i="9"/>
  <c r="FM33" i="9"/>
  <c r="FL6" i="9"/>
  <c r="GN6" i="9"/>
  <c r="GI7" i="9"/>
  <c r="FS8" i="9"/>
  <c r="FU9" i="9"/>
  <c r="FW10" i="9"/>
  <c r="FR11" i="9"/>
  <c r="GA4" i="9"/>
  <c r="FS4" i="9"/>
  <c r="GB4" i="9"/>
  <c r="GT4" i="9"/>
  <c r="HC4" i="9"/>
  <c r="FU5" i="9"/>
  <c r="GD5" i="9"/>
  <c r="GM5" i="9"/>
  <c r="GV5" i="9"/>
  <c r="HE5" i="9"/>
  <c r="GU33" i="9"/>
  <c r="FO6" i="9"/>
  <c r="FX6" i="9"/>
  <c r="GP6" i="9"/>
  <c r="GY6" i="9"/>
  <c r="GB7" i="9"/>
  <c r="GK7" i="9"/>
  <c r="HC7" i="9"/>
  <c r="FM8" i="9"/>
  <c r="DT35" i="9"/>
  <c r="FU35" i="9" s="1"/>
  <c r="FU8" i="9"/>
  <c r="EB35" i="9"/>
  <c r="GC35" i="9" s="1"/>
  <c r="GC8" i="9"/>
  <c r="EJ35" i="9"/>
  <c r="GK35" i="9" s="1"/>
  <c r="GK8" i="9"/>
  <c r="ER35" i="9"/>
  <c r="GS35" i="9" s="1"/>
  <c r="GS8" i="9"/>
  <c r="EZ35" i="9"/>
  <c r="HA35" i="9" s="1"/>
  <c r="HA8" i="9"/>
  <c r="FL8" i="9"/>
  <c r="GN8" i="9"/>
  <c r="GW8" i="9"/>
  <c r="FN9" i="9"/>
  <c r="GG9" i="9"/>
  <c r="GP9" i="9"/>
  <c r="GY9" i="9"/>
  <c r="FP10" i="9"/>
  <c r="FY10" i="9"/>
  <c r="GH10" i="9"/>
  <c r="HA10" i="9"/>
  <c r="FT11" i="9"/>
  <c r="GC11" i="9"/>
  <c r="GL11" i="9"/>
  <c r="FN12" i="9"/>
  <c r="FW12" i="9"/>
  <c r="GO12" i="9"/>
  <c r="GX12" i="9"/>
  <c r="FR13" i="9"/>
  <c r="GJ13" i="9"/>
  <c r="GS13" i="9"/>
  <c r="HB13" i="9"/>
  <c r="FU14" i="9"/>
  <c r="GD14" i="9"/>
  <c r="GV14" i="9"/>
  <c r="HE14" i="9"/>
  <c r="CH15" i="9"/>
  <c r="FS15" i="9"/>
  <c r="GC15" i="9"/>
  <c r="GY15" i="9"/>
  <c r="FW16" i="9"/>
  <c r="GG16" i="9"/>
  <c r="HC16" i="9"/>
  <c r="FS17" i="9"/>
  <c r="GH17" i="9"/>
  <c r="GX17" i="9"/>
  <c r="DW45" i="9"/>
  <c r="FX45" i="9" s="1"/>
  <c r="FX18" i="9"/>
  <c r="EE45" i="9"/>
  <c r="GF45" i="9" s="1"/>
  <c r="GF18" i="9"/>
  <c r="FC45" i="9"/>
  <c r="HD45" i="9" s="1"/>
  <c r="HD18" i="9"/>
  <c r="FQ18" i="9"/>
  <c r="DZ46" i="9"/>
  <c r="GA46" i="9" s="1"/>
  <c r="GA19" i="9"/>
  <c r="EH46" i="9"/>
  <c r="GI46" i="9" s="1"/>
  <c r="GI19" i="9"/>
  <c r="FF46" i="9"/>
  <c r="HG46" i="9" s="1"/>
  <c r="HG19" i="9"/>
  <c r="GZ19" i="9"/>
  <c r="CG21" i="9"/>
  <c r="EE49" i="9"/>
  <c r="GF49" i="9" s="1"/>
  <c r="GF22" i="9"/>
  <c r="EM49" i="9"/>
  <c r="GN49" i="9" s="1"/>
  <c r="GN22" i="9"/>
  <c r="FP22" i="9"/>
  <c r="GV22" i="9"/>
  <c r="FZ23" i="9"/>
  <c r="GY23" i="9"/>
  <c r="CF25" i="9"/>
  <c r="DQ53" i="9"/>
  <c r="FR53" i="9" s="1"/>
  <c r="FR26" i="9"/>
  <c r="EO53" i="9"/>
  <c r="GP53" i="9" s="1"/>
  <c r="GP26" i="9"/>
  <c r="FE53" i="9"/>
  <c r="HF53" i="9" s="1"/>
  <c r="HF26" i="9"/>
  <c r="DL54" i="9"/>
  <c r="FM54" i="9" s="1"/>
  <c r="FM27" i="9"/>
  <c r="DT54" i="9"/>
  <c r="FU54" i="9" s="1"/>
  <c r="FU27" i="9"/>
  <c r="EB54" i="9"/>
  <c r="GC54" i="9" s="1"/>
  <c r="GC27" i="9"/>
  <c r="EJ54" i="9"/>
  <c r="GK54" i="9" s="1"/>
  <c r="GK27" i="9"/>
  <c r="ER54" i="9"/>
  <c r="GS54" i="9" s="1"/>
  <c r="GS27" i="9"/>
  <c r="EZ54" i="9"/>
  <c r="HA54" i="9" s="1"/>
  <c r="HA27" i="9"/>
  <c r="FL27" i="9"/>
  <c r="HC27" i="9"/>
  <c r="DL35" i="9"/>
  <c r="FM35" i="9" s="1"/>
  <c r="EG43" i="9"/>
  <c r="GH43" i="9" s="1"/>
  <c r="FQ6" i="9"/>
  <c r="EP37" i="9"/>
  <c r="GQ37" i="9" s="1"/>
  <c r="GQ10" i="9"/>
  <c r="FY12" i="9"/>
  <c r="GC13" i="9"/>
  <c r="HD15" i="9"/>
  <c r="GV15" i="9"/>
  <c r="GN15" i="9"/>
  <c r="GF15" i="9"/>
  <c r="FX15" i="9"/>
  <c r="FP15" i="9"/>
  <c r="HA15" i="9"/>
  <c r="EA53" i="9"/>
  <c r="GB53" i="9" s="1"/>
  <c r="GB26" i="9"/>
  <c r="GE26" i="9"/>
  <c r="FV26" i="9"/>
  <c r="HC26" i="9"/>
  <c r="GD26" i="9"/>
  <c r="HB26" i="9"/>
  <c r="GT26" i="9"/>
  <c r="FY26" i="9"/>
  <c r="GM26" i="9"/>
  <c r="FW26" i="9"/>
  <c r="GL26" i="9"/>
  <c r="HE26" i="9"/>
  <c r="FP26" i="9"/>
  <c r="FV4" i="9"/>
  <c r="FR33" i="9"/>
  <c r="HF33" i="9"/>
  <c r="FR6" i="9"/>
  <c r="FR9" i="9"/>
  <c r="EL38" i="9"/>
  <c r="GM38" i="9" s="1"/>
  <c r="GM11" i="9"/>
  <c r="FN11" i="9"/>
  <c r="FZ12" i="9"/>
  <c r="FL13" i="9"/>
  <c r="GW13" i="9"/>
  <c r="FL15" i="9"/>
  <c r="GK17" i="9"/>
  <c r="DV48" i="9"/>
  <c r="FW48" i="9" s="1"/>
  <c r="FW21" i="9"/>
  <c r="FN4" i="9"/>
  <c r="FP5" i="9"/>
  <c r="EE31" i="9"/>
  <c r="GF31" i="9" s="1"/>
  <c r="GF4" i="9"/>
  <c r="FT33" i="9"/>
  <c r="GZ33" i="9"/>
  <c r="FO7" i="9"/>
  <c r="FX7" i="9"/>
  <c r="GU9" i="9"/>
  <c r="CH11" i="9"/>
  <c r="FX13" i="9"/>
  <c r="ED42" i="9"/>
  <c r="GE42" i="9" s="1"/>
  <c r="GE15" i="9"/>
  <c r="GC4" i="9"/>
  <c r="GU4" i="9"/>
  <c r="GE5" i="9"/>
  <c r="GN5" i="9"/>
  <c r="GW5" i="9"/>
  <c r="HF5" i="9"/>
  <c r="FX33" i="9"/>
  <c r="GF33" i="9"/>
  <c r="GN33" i="9"/>
  <c r="GV33" i="9"/>
  <c r="FP6" i="9"/>
  <c r="FY6" i="9"/>
  <c r="GH6" i="9"/>
  <c r="GQ6" i="9"/>
  <c r="GZ6" i="9"/>
  <c r="GC7" i="9"/>
  <c r="GL7" i="9"/>
  <c r="HD7" i="9"/>
  <c r="FW8" i="9"/>
  <c r="GF8" i="9"/>
  <c r="GO8" i="9"/>
  <c r="GX8" i="9"/>
  <c r="FP9" i="9"/>
  <c r="DW36" i="9"/>
  <c r="FX36" i="9" s="1"/>
  <c r="FX9" i="9"/>
  <c r="EE36" i="9"/>
  <c r="GF36" i="9" s="1"/>
  <c r="GF9" i="9"/>
  <c r="EM36" i="9"/>
  <c r="GN36" i="9" s="1"/>
  <c r="GN9" i="9"/>
  <c r="EU36" i="9"/>
  <c r="GV36" i="9" s="1"/>
  <c r="GV9" i="9"/>
  <c r="FC36" i="9"/>
  <c r="HD36" i="9" s="1"/>
  <c r="HD9" i="9"/>
  <c r="FO9" i="9"/>
  <c r="GQ9" i="9"/>
  <c r="GZ9" i="9"/>
  <c r="CA10" i="9"/>
  <c r="DH10" i="9" s="1"/>
  <c r="FZ10" i="9"/>
  <c r="FU11" i="9"/>
  <c r="GD11" i="9"/>
  <c r="GW11" i="9"/>
  <c r="FX12" i="9"/>
  <c r="GG12" i="9"/>
  <c r="GP12" i="9"/>
  <c r="FS13" i="9"/>
  <c r="GB13" i="9"/>
  <c r="GK13" i="9"/>
  <c r="GT13" i="9"/>
  <c r="FV14" i="9"/>
  <c r="GE14" i="9"/>
  <c r="GW14" i="9"/>
  <c r="HF14" i="9"/>
  <c r="FT15" i="9"/>
  <c r="GD15" i="9"/>
  <c r="GP15" i="9"/>
  <c r="GZ15" i="9"/>
  <c r="FX16" i="9"/>
  <c r="HD16" i="9"/>
  <c r="FT17" i="9"/>
  <c r="GI17" i="9"/>
  <c r="GY17" i="9"/>
  <c r="EF45" i="9"/>
  <c r="GG45" i="9" s="1"/>
  <c r="GG18" i="9"/>
  <c r="EN45" i="9"/>
  <c r="GO45" i="9" s="1"/>
  <c r="GO18" i="9"/>
  <c r="FR18" i="9"/>
  <c r="GM18" i="9"/>
  <c r="HE18" i="9"/>
  <c r="DK46" i="9"/>
  <c r="FL46" i="9" s="1"/>
  <c r="FL19" i="9"/>
  <c r="EQ46" i="9"/>
  <c r="GR46" i="9" s="1"/>
  <c r="GR19" i="9"/>
  <c r="GV19" i="9"/>
  <c r="FP19" i="9"/>
  <c r="HF19" i="9"/>
  <c r="GT19" i="9"/>
  <c r="FZ19" i="9"/>
  <c r="FN19" i="9"/>
  <c r="HD19" i="9"/>
  <c r="FX19" i="9"/>
  <c r="HB19" i="9"/>
  <c r="GH19" i="9"/>
  <c r="FV19" i="9"/>
  <c r="GF19" i="9"/>
  <c r="HA19" i="9"/>
  <c r="FM20" i="9"/>
  <c r="DL47" i="9"/>
  <c r="FM47" i="9" s="1"/>
  <c r="DT47" i="9"/>
  <c r="FU47" i="9" s="1"/>
  <c r="FU20" i="9"/>
  <c r="EB47" i="9"/>
  <c r="GC47" i="9" s="1"/>
  <c r="GC20" i="9"/>
  <c r="GK20" i="9"/>
  <c r="EJ47" i="9"/>
  <c r="GK47" i="9" s="1"/>
  <c r="ER47" i="9"/>
  <c r="GS47" i="9" s="1"/>
  <c r="GS20" i="9"/>
  <c r="EZ47" i="9"/>
  <c r="HA47" i="9" s="1"/>
  <c r="HA20" i="9"/>
  <c r="DT48" i="9"/>
  <c r="FU48" i="9" s="1"/>
  <c r="FU21" i="9"/>
  <c r="ER48" i="9"/>
  <c r="GS48" i="9" s="1"/>
  <c r="GS21" i="9"/>
  <c r="EF49" i="9"/>
  <c r="GG49" i="9" s="1"/>
  <c r="GG22" i="9"/>
  <c r="EN49" i="9"/>
  <c r="GO49" i="9" s="1"/>
  <c r="GO22" i="9"/>
  <c r="FQ22" i="9"/>
  <c r="GW22" i="9"/>
  <c r="GH23" i="9"/>
  <c r="HG23" i="9"/>
  <c r="CP24" i="9"/>
  <c r="GI24" i="9"/>
  <c r="DZ52" i="9"/>
  <c r="GA52" i="9" s="1"/>
  <c r="GA25" i="9"/>
  <c r="EH52" i="9"/>
  <c r="GI52" i="9" s="1"/>
  <c r="GI25" i="9"/>
  <c r="EP52" i="9"/>
  <c r="GQ52" i="9" s="1"/>
  <c r="GQ25" i="9"/>
  <c r="DR53" i="9"/>
  <c r="FS53" i="9" s="1"/>
  <c r="FS26" i="9"/>
  <c r="EP53" i="9"/>
  <c r="GQ53" i="9" s="1"/>
  <c r="GQ26" i="9"/>
  <c r="EX53" i="9"/>
  <c r="GY53" i="9" s="1"/>
  <c r="GY26" i="9"/>
  <c r="FF53" i="9"/>
  <c r="HG53" i="9" s="1"/>
  <c r="HG26" i="9"/>
  <c r="GV26" i="9"/>
  <c r="FW27" i="9"/>
  <c r="BR34" i="9"/>
  <c r="DA37" i="9"/>
  <c r="DR39" i="9"/>
  <c r="FS39" i="9" s="1"/>
  <c r="DP46" i="9"/>
  <c r="FQ46" i="9" s="1"/>
  <c r="FF45" i="9"/>
  <c r="HG45" i="9" s="1"/>
  <c r="HG18" i="9"/>
  <c r="FO20" i="9"/>
  <c r="GU20" i="9"/>
  <c r="DP48" i="9"/>
  <c r="FQ48" i="9" s="1"/>
  <c r="FQ21" i="9"/>
  <c r="FR22" i="9"/>
  <c r="GX22" i="9"/>
  <c r="GL23" i="9"/>
  <c r="DV51" i="9"/>
  <c r="FW51" i="9" s="1"/>
  <c r="FW24" i="9"/>
  <c r="ED51" i="9"/>
  <c r="GE51" i="9" s="1"/>
  <c r="GE24" i="9"/>
  <c r="EL51" i="9"/>
  <c r="GM51" i="9" s="1"/>
  <c r="GM24" i="9"/>
  <c r="FL52" i="9"/>
  <c r="FT52" i="9"/>
  <c r="GB52" i="9"/>
  <c r="EI52" i="9"/>
  <c r="GJ52" i="9" s="1"/>
  <c r="GJ25" i="9"/>
  <c r="HF25" i="9"/>
  <c r="FZ25" i="9"/>
  <c r="HC25" i="9"/>
  <c r="FO25" i="9"/>
  <c r="GH25" i="9"/>
  <c r="GP25" i="9"/>
  <c r="EC54" i="9"/>
  <c r="GD54" i="9" s="1"/>
  <c r="GD27" i="9"/>
  <c r="ES54" i="9"/>
  <c r="GT54" i="9" s="1"/>
  <c r="GT27" i="9"/>
  <c r="FA54" i="9"/>
  <c r="HB54" i="9" s="1"/>
  <c r="HB27" i="9"/>
  <c r="DE40" i="9"/>
  <c r="EX45" i="9"/>
  <c r="GY45" i="9" s="1"/>
  <c r="DR45" i="9"/>
  <c r="FS45" i="9" s="1"/>
  <c r="FS18" i="9"/>
  <c r="EH45" i="9"/>
  <c r="GI45" i="9" s="1"/>
  <c r="GI18" i="9"/>
  <c r="EP45" i="9"/>
  <c r="GQ45" i="9" s="1"/>
  <c r="GQ18" i="9"/>
  <c r="FO33" i="9"/>
  <c r="FW33" i="9"/>
  <c r="GM33" i="9"/>
  <c r="HC33" i="9"/>
  <c r="GT35" i="9"/>
  <c r="FV18" i="9"/>
  <c r="FM19" i="9"/>
  <c r="GS19" i="9"/>
  <c r="CF20" i="9"/>
  <c r="DH20" i="9" s="1"/>
  <c r="FP20" i="9"/>
  <c r="CH21" i="9"/>
  <c r="HG21" i="9"/>
  <c r="DR49" i="9"/>
  <c r="FS49" i="9" s="1"/>
  <c r="FS22" i="9"/>
  <c r="DZ49" i="9"/>
  <c r="GA49" i="9" s="1"/>
  <c r="GA22" i="9"/>
  <c r="EH49" i="9"/>
  <c r="GI49" i="9" s="1"/>
  <c r="GI22" i="9"/>
  <c r="EP49" i="9"/>
  <c r="GQ49" i="9" s="1"/>
  <c r="GQ22" i="9"/>
  <c r="EX49" i="9"/>
  <c r="GY49" i="9" s="1"/>
  <c r="GY22" i="9"/>
  <c r="FF49" i="9"/>
  <c r="HG49" i="9" s="1"/>
  <c r="HG22" i="9"/>
  <c r="DN50" i="9"/>
  <c r="FO50" i="9" s="1"/>
  <c r="FO23" i="9"/>
  <c r="DV50" i="9"/>
  <c r="FW50" i="9" s="1"/>
  <c r="FW23" i="9"/>
  <c r="ED50" i="9"/>
  <c r="GE50" i="9" s="1"/>
  <c r="GE23" i="9"/>
  <c r="EL50" i="9"/>
  <c r="GM50" i="9" s="1"/>
  <c r="GM23" i="9"/>
  <c r="ET50" i="9"/>
  <c r="GU50" i="9" s="1"/>
  <c r="GU23" i="9"/>
  <c r="FB50" i="9"/>
  <c r="HC50" i="9" s="1"/>
  <c r="HC23" i="9"/>
  <c r="FN23" i="9"/>
  <c r="EE51" i="9"/>
  <c r="GF51" i="9" s="1"/>
  <c r="GF24" i="9"/>
  <c r="EM51" i="9"/>
  <c r="GN51" i="9" s="1"/>
  <c r="GN24" i="9"/>
  <c r="EU51" i="9"/>
  <c r="GV51" i="9" s="1"/>
  <c r="GV24" i="9"/>
  <c r="FQ24" i="9"/>
  <c r="FM52" i="9"/>
  <c r="FU52" i="9"/>
  <c r="EB52" i="9"/>
  <c r="GC52" i="9" s="1"/>
  <c r="GC25" i="9"/>
  <c r="GK52" i="9"/>
  <c r="ER52" i="9"/>
  <c r="GS52" i="9" s="1"/>
  <c r="GS25" i="9"/>
  <c r="HA52" i="9"/>
  <c r="FL25" i="9"/>
  <c r="GB25" i="9"/>
  <c r="DN54" i="9"/>
  <c r="FO54" i="9" s="1"/>
  <c r="FO27" i="9"/>
  <c r="ED54" i="9"/>
  <c r="GE54" i="9" s="1"/>
  <c r="GE27" i="9"/>
  <c r="ET54" i="9"/>
  <c r="GU54" i="9" s="1"/>
  <c r="GU27" i="9"/>
  <c r="FN27" i="9"/>
  <c r="GL27" i="9"/>
  <c r="DD44" i="9"/>
  <c r="DL45" i="9"/>
  <c r="FM45" i="9" s="1"/>
  <c r="FM18" i="9"/>
  <c r="DT45" i="9"/>
  <c r="FU45" i="9" s="1"/>
  <c r="FU18" i="9"/>
  <c r="EB45" i="9"/>
  <c r="GC45" i="9" s="1"/>
  <c r="GC18" i="9"/>
  <c r="EJ45" i="9"/>
  <c r="GK45" i="9" s="1"/>
  <c r="GK18" i="9"/>
  <c r="ER45" i="9"/>
  <c r="GS45" i="9" s="1"/>
  <c r="GS18" i="9"/>
  <c r="DN46" i="9"/>
  <c r="FO46" i="9" s="1"/>
  <c r="FO19" i="9"/>
  <c r="DV46" i="9"/>
  <c r="FW46" i="9" s="1"/>
  <c r="FW19" i="9"/>
  <c r="ED46" i="9"/>
  <c r="GE46" i="9" s="1"/>
  <c r="GE19" i="9"/>
  <c r="EL46" i="9"/>
  <c r="GM46" i="9" s="1"/>
  <c r="GM19" i="9"/>
  <c r="ET46" i="9"/>
  <c r="GU46" i="9" s="1"/>
  <c r="GU19" i="9"/>
  <c r="FB46" i="9"/>
  <c r="HC46" i="9" s="1"/>
  <c r="HC19" i="9"/>
  <c r="FQ20" i="9"/>
  <c r="GM20" i="9"/>
  <c r="GW20" i="9"/>
  <c r="GI21" i="9"/>
  <c r="CA22" i="9"/>
  <c r="DH22" i="9" s="1"/>
  <c r="GP22" i="9"/>
  <c r="HB23" i="9"/>
  <c r="EN51" i="9"/>
  <c r="GO51" i="9" s="1"/>
  <c r="GO24" i="9"/>
  <c r="EV51" i="9"/>
  <c r="GW51" i="9" s="1"/>
  <c r="GW24" i="9"/>
  <c r="FD51" i="9"/>
  <c r="HE51" i="9" s="1"/>
  <c r="HE24" i="9"/>
  <c r="GG24" i="9"/>
  <c r="DM52" i="9"/>
  <c r="FN52" i="9" s="1"/>
  <c r="FN25" i="9"/>
  <c r="FV52" i="9"/>
  <c r="GD52" i="9"/>
  <c r="EK52" i="9"/>
  <c r="GL52" i="9" s="1"/>
  <c r="GL25" i="9"/>
  <c r="ES52" i="9"/>
  <c r="GT52" i="9" s="1"/>
  <c r="GT25" i="9"/>
  <c r="FA52" i="9"/>
  <c r="HB52" i="9" s="1"/>
  <c r="HB25" i="9"/>
  <c r="FM25" i="9"/>
  <c r="GD25" i="9"/>
  <c r="GV25" i="9"/>
  <c r="EZ45" i="9"/>
  <c r="HA45" i="9" s="1"/>
  <c r="EQ52" i="9"/>
  <c r="GR52" i="9" s="1"/>
  <c r="FM16" i="9"/>
  <c r="FU16" i="9"/>
  <c r="GC16" i="9"/>
  <c r="GK16" i="9"/>
  <c r="GS16" i="9"/>
  <c r="HA16" i="9"/>
  <c r="FQ17" i="9"/>
  <c r="FY17" i="9"/>
  <c r="GG17" i="9"/>
  <c r="GO17" i="9"/>
  <c r="GW17" i="9"/>
  <c r="HE17" i="9"/>
  <c r="FN18" i="9"/>
  <c r="GT18" i="9"/>
  <c r="GK19" i="9"/>
  <c r="FR20" i="9"/>
  <c r="GN20" i="9"/>
  <c r="GX20" i="9"/>
  <c r="HD21" i="9"/>
  <c r="GV21" i="9"/>
  <c r="GN21" i="9"/>
  <c r="GF21" i="9"/>
  <c r="FX21" i="9"/>
  <c r="FP21" i="9"/>
  <c r="GJ21" i="9"/>
  <c r="GX21" i="9"/>
  <c r="GD23" i="9"/>
  <c r="EW51" i="9"/>
  <c r="GX51" i="9" s="1"/>
  <c r="GX24" i="9"/>
  <c r="FE51" i="9"/>
  <c r="HF51" i="9" s="1"/>
  <c r="HF24" i="9"/>
  <c r="GH24" i="9"/>
  <c r="GU24" i="9"/>
  <c r="FR25" i="9"/>
  <c r="GE25" i="9"/>
  <c r="GX25" i="9"/>
  <c r="CC27" i="9"/>
  <c r="DH27" i="9" s="1"/>
  <c r="FV27" i="9"/>
  <c r="DF35" i="9"/>
  <c r="GV52" i="9"/>
  <c r="FP48" i="9"/>
  <c r="FX48" i="9"/>
  <c r="GF48" i="9"/>
  <c r="GN48" i="9"/>
  <c r="HD48" i="9"/>
  <c r="FT24" i="9"/>
  <c r="GD24" i="9"/>
  <c r="FO52" i="9"/>
  <c r="FW52" i="9"/>
  <c r="GE52" i="9"/>
  <c r="ET52" i="9"/>
  <c r="GU52" i="9" s="1"/>
  <c r="GU25" i="9"/>
  <c r="HC52" i="9"/>
  <c r="FW25" i="9"/>
  <c r="FQ26" i="9"/>
  <c r="GO26" i="9"/>
  <c r="DE44" i="9"/>
  <c r="GO48" i="9"/>
  <c r="GW48" i="9"/>
  <c r="HE48" i="9"/>
  <c r="FM24" i="9"/>
  <c r="DL51" i="9"/>
  <c r="FM51" i="9" s="1"/>
  <c r="DT51" i="9"/>
  <c r="FU51" i="9" s="1"/>
  <c r="FU24" i="9"/>
  <c r="EB51" i="9"/>
  <c r="GC51" i="9" s="1"/>
  <c r="GC24" i="9"/>
  <c r="EJ51" i="9"/>
  <c r="GK51" i="9" s="1"/>
  <c r="GK24" i="9"/>
  <c r="EZ51" i="9"/>
  <c r="HA51" i="9" s="1"/>
  <c r="HA24" i="9"/>
  <c r="FP52" i="9"/>
  <c r="FX52" i="9"/>
  <c r="GF52" i="9"/>
  <c r="FC52" i="9"/>
  <c r="HD52" i="9" s="1"/>
  <c r="HD25" i="9"/>
  <c r="FX25" i="9"/>
  <c r="FX26" i="9"/>
  <c r="DW53" i="9"/>
  <c r="FX53" i="9" s="1"/>
  <c r="EM53" i="9"/>
  <c r="GN53" i="9" s="1"/>
  <c r="GN26" i="9"/>
  <c r="DP54" i="9"/>
  <c r="FQ54" i="9" s="1"/>
  <c r="FQ27" i="9"/>
  <c r="DX54" i="9"/>
  <c r="FY54" i="9" s="1"/>
  <c r="FY27" i="9"/>
  <c r="EF54" i="9"/>
  <c r="GG54" i="9" s="1"/>
  <c r="GG27" i="9"/>
  <c r="EN54" i="9"/>
  <c r="GO54" i="9" s="1"/>
  <c r="GO27" i="9"/>
  <c r="EV54" i="9"/>
  <c r="GW54" i="9" s="1"/>
  <c r="GW27" i="9"/>
  <c r="FD54" i="9"/>
  <c r="HE54" i="9" s="1"/>
  <c r="HE27" i="9"/>
  <c r="ER51" i="9"/>
  <c r="GS51" i="9" s="1"/>
  <c r="FR48" i="9"/>
  <c r="FZ48" i="9"/>
  <c r="GH48" i="9"/>
  <c r="GP48" i="9"/>
  <c r="GX48" i="9"/>
  <c r="HF48" i="9"/>
  <c r="FY21" i="9"/>
  <c r="GO21" i="9"/>
  <c r="GW21" i="9"/>
  <c r="HE21" i="9"/>
  <c r="FM22" i="9"/>
  <c r="FU22" i="9"/>
  <c r="GC22" i="9"/>
  <c r="GK22" i="9"/>
  <c r="HA22" i="9"/>
  <c r="FQ23" i="9"/>
  <c r="FY23" i="9"/>
  <c r="GG23" i="9"/>
  <c r="GO23" i="9"/>
  <c r="GW23" i="9"/>
  <c r="HE23" i="9"/>
  <c r="FN24" i="9"/>
  <c r="DP52" i="9"/>
  <c r="FQ52" i="9" s="1"/>
  <c r="FQ25" i="9"/>
  <c r="DX52" i="9"/>
  <c r="FY52" i="9" s="1"/>
  <c r="FY25" i="9"/>
  <c r="EF52" i="9"/>
  <c r="GG52" i="9" s="1"/>
  <c r="GG25" i="9"/>
  <c r="EN52" i="9"/>
  <c r="GO52" i="9" s="1"/>
  <c r="GO25" i="9"/>
  <c r="EV52" i="9"/>
  <c r="GW52" i="9" s="1"/>
  <c r="GW25" i="9"/>
  <c r="FD52" i="9"/>
  <c r="HE52" i="9" s="1"/>
  <c r="HE25" i="9"/>
  <c r="FP25" i="9"/>
  <c r="EF53" i="9"/>
  <c r="GG53" i="9" s="1"/>
  <c r="GG26" i="9"/>
  <c r="EV53" i="9"/>
  <c r="GW53" i="9" s="1"/>
  <c r="GW26" i="9"/>
  <c r="GF26" i="9"/>
  <c r="HD26" i="9"/>
  <c r="CG27" i="9"/>
  <c r="DD34" i="9"/>
  <c r="DA53" i="9"/>
  <c r="EZ53" i="9"/>
  <c r="HA53" i="9" s="1"/>
  <c r="HA26" i="9"/>
  <c r="FX54" i="9"/>
  <c r="GF54" i="9"/>
  <c r="HD54" i="9"/>
  <c r="FX27" i="9"/>
  <c r="DA39" i="9"/>
  <c r="BR45" i="9"/>
  <c r="CF26" i="9"/>
  <c r="FO26" i="9"/>
  <c r="DD35" i="9"/>
  <c r="DA49" i="9"/>
  <c r="DA50" i="9"/>
  <c r="FR52" i="9"/>
  <c r="FZ52" i="9"/>
  <c r="GH52" i="9"/>
  <c r="GP52" i="9"/>
  <c r="GX52" i="9"/>
  <c r="HF52" i="9"/>
  <c r="FR54" i="9"/>
  <c r="FZ54" i="9"/>
  <c r="GH54" i="9"/>
  <c r="GP54" i="9"/>
  <c r="GX54" i="9"/>
  <c r="HF54" i="9"/>
  <c r="DA47" i="9"/>
  <c r="DA48" i="9"/>
  <c r="DA46" i="9"/>
  <c r="BX53" i="9"/>
  <c r="BX52" i="9"/>
  <c r="BX54" i="9"/>
  <c r="E24" i="4"/>
  <c r="E9" i="4"/>
  <c r="J15" i="4"/>
  <c r="E13" i="4"/>
  <c r="J9" i="4"/>
  <c r="E16" i="4"/>
  <c r="T7" i="4"/>
  <c r="E17" i="4"/>
  <c r="E8" i="4"/>
  <c r="E6" i="4"/>
  <c r="J16" i="4"/>
  <c r="J24" i="4"/>
  <c r="J26" i="4"/>
  <c r="J18" i="4"/>
  <c r="J8" i="4"/>
  <c r="E5" i="4"/>
  <c r="J21" i="4"/>
  <c r="J7" i="4"/>
  <c r="T6" i="4"/>
  <c r="J22" i="4"/>
  <c r="J10" i="4"/>
  <c r="J6" i="4"/>
  <c r="J12" i="4"/>
  <c r="J5" i="4"/>
  <c r="E21" i="4"/>
  <c r="J13" i="4"/>
  <c r="T21" i="4"/>
  <c r="T5" i="4"/>
  <c r="T17" i="4"/>
  <c r="T22" i="4"/>
  <c r="O21" i="4"/>
  <c r="O13" i="4"/>
  <c r="O5" i="4"/>
  <c r="T20" i="4"/>
  <c r="T12" i="4"/>
  <c r="T26" i="4"/>
  <c r="T18" i="4"/>
  <c r="T10" i="4"/>
  <c r="T25" i="4"/>
  <c r="T9" i="4"/>
  <c r="T27" i="4"/>
  <c r="T19" i="4"/>
  <c r="T11" i="4"/>
  <c r="O24" i="4"/>
  <c r="O22" i="4"/>
  <c r="O14" i="4"/>
  <c r="O6" i="4"/>
  <c r="O26" i="4"/>
  <c r="O18" i="4"/>
  <c r="O10" i="4"/>
  <c r="O16" i="4"/>
  <c r="O8" i="4"/>
  <c r="O4" i="4"/>
  <c r="O20" i="4"/>
  <c r="O12" i="4"/>
  <c r="O27" i="4"/>
  <c r="O19" i="4"/>
  <c r="O11" i="4"/>
  <c r="O25" i="4"/>
  <c r="O17" i="4"/>
  <c r="O9" i="4"/>
  <c r="W9" i="4"/>
  <c r="O23" i="4"/>
  <c r="O15" i="4"/>
  <c r="O7" i="4"/>
  <c r="W5" i="4"/>
  <c r="T4" i="4"/>
  <c r="DH14" i="9" l="1"/>
  <c r="DH11" i="9"/>
  <c r="DH25" i="9"/>
  <c r="DH18" i="9"/>
  <c r="HH50" i="9"/>
  <c r="DH17" i="9"/>
  <c r="DH24" i="9"/>
  <c r="HH38" i="9"/>
  <c r="DH8" i="9"/>
  <c r="HH43" i="9"/>
  <c r="HH14" i="9"/>
  <c r="HH34" i="9"/>
  <c r="HH22" i="9"/>
  <c r="HH16" i="9"/>
  <c r="HH25" i="9"/>
  <c r="HH49" i="9"/>
  <c r="HH35" i="9"/>
  <c r="DH21" i="9"/>
  <c r="DH15" i="9"/>
  <c r="HH4" i="9"/>
  <c r="HH5" i="9"/>
  <c r="HH31" i="9"/>
  <c r="HH39" i="9"/>
  <c r="HH32" i="9"/>
  <c r="DH26" i="9"/>
  <c r="HH51" i="9"/>
  <c r="HH21" i="9"/>
  <c r="HH45" i="9"/>
  <c r="HH36" i="9"/>
  <c r="HH41" i="9"/>
  <c r="HH11" i="9"/>
  <c r="HH18" i="9"/>
  <c r="DH13" i="9"/>
  <c r="HH7" i="9"/>
  <c r="HH54" i="9"/>
  <c r="HH48" i="9"/>
  <c r="HH20" i="9"/>
  <c r="HH19" i="9"/>
  <c r="HH10" i="9"/>
  <c r="HH47" i="9"/>
  <c r="HH12" i="9"/>
  <c r="HH44" i="9"/>
  <c r="HH40" i="9"/>
  <c r="HH37" i="9"/>
  <c r="DH23" i="9"/>
  <c r="HH9" i="9"/>
  <c r="HH52" i="9"/>
  <c r="HH27" i="9"/>
  <c r="HH8" i="9"/>
  <c r="HH17" i="9"/>
  <c r="HH26" i="9"/>
  <c r="DH55" i="9"/>
  <c r="HH24" i="9"/>
  <c r="HH23" i="9"/>
  <c r="HH46" i="9"/>
  <c r="HH13" i="9"/>
  <c r="HH15" i="9"/>
  <c r="HH6" i="9"/>
  <c r="HH33" i="9"/>
  <c r="HH53" i="9"/>
  <c r="E28" i="4"/>
  <c r="J28" i="4"/>
  <c r="T28" i="4"/>
  <c r="O28" i="4"/>
  <c r="DH28" i="9" l="1"/>
  <c r="HH55" i="9"/>
  <c r="HH28" i="9"/>
</calcChain>
</file>

<file path=xl/sharedStrings.xml><?xml version="1.0" encoding="utf-8"?>
<sst xmlns="http://schemas.openxmlformats.org/spreadsheetml/2006/main" count="93" uniqueCount="38">
  <si>
    <t>T\I</t>
  </si>
  <si>
    <t>Cota</t>
  </si>
  <si>
    <t>Preço</t>
  </si>
  <si>
    <t>Fun. Ob.</t>
  </si>
  <si>
    <t>AP</t>
  </si>
  <si>
    <t>PEM</t>
  </si>
  <si>
    <t>T</t>
  </si>
  <si>
    <t>Erro</t>
  </si>
  <si>
    <t>MÉDIA</t>
  </si>
  <si>
    <t>PM1</t>
  </si>
  <si>
    <t>CotaPM1</t>
  </si>
  <si>
    <t>CotaPM2</t>
  </si>
  <si>
    <t>CotaPT</t>
  </si>
  <si>
    <t>Lucro PM1</t>
  </si>
  <si>
    <t>Lucro PM2</t>
  </si>
  <si>
    <t>Lucro PT</t>
  </si>
  <si>
    <t>Cota AP PM1</t>
  </si>
  <si>
    <t>Cota AP PM2</t>
  </si>
  <si>
    <t>Cota PEM PM1</t>
  </si>
  <si>
    <t>Cota PEM PM2</t>
  </si>
  <si>
    <t>Lucro AP PM1</t>
  </si>
  <si>
    <t>Lucro PEM PM1</t>
  </si>
  <si>
    <t>Preço AP PM1</t>
  </si>
  <si>
    <t>Preço PM</t>
  </si>
  <si>
    <t>Preço AP PM2</t>
  </si>
  <si>
    <t>CCPO-POT</t>
  </si>
  <si>
    <t>T\B</t>
  </si>
  <si>
    <t>CCPO – Price</t>
  </si>
  <si>
    <t>Cota PEM - PM1</t>
  </si>
  <si>
    <t>Cota AP - PM1</t>
  </si>
  <si>
    <t>Erro Cota - PM1</t>
  </si>
  <si>
    <t>PREÇO - PEM</t>
  </si>
  <si>
    <t>MEDIA</t>
  </si>
  <si>
    <t>PREÇO AP PM1</t>
  </si>
  <si>
    <t>Media</t>
  </si>
  <si>
    <t>Cota PEM2 - PEM</t>
  </si>
  <si>
    <t>Erro Cota - PM2</t>
  </si>
  <si>
    <t>T\K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</si>
</sst>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10" fontId="2" fillId="3" borderId="0" xfId="1" applyNumberFormat="1" applyFont="1" applyFill="1"/>
    <xf numFmtId="10" fontId="2" fillId="3" borderId="0" xfId="1" applyNumberFormat="1" applyFont="1" applyFill="1" applyAlignment="1"/>
    <xf numFmtId="44" fontId="0" fillId="0" borderId="0" xfId="2" applyFont="1"/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2" fillId="3" borderId="0" xfId="0" applyNumberFormat="1" applyFont="1" applyFill="1"/>
    <xf numFmtId="0" fontId="7" fillId="2" borderId="0" xfId="0" applyFont="1" applyFill="1"/>
    <xf numFmtId="10" fontId="5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63AD-8312-4C4A-B34B-2AB5A1B81979}">
  <dimension ref="A2:CG66"/>
  <sheetViews>
    <sheetView topLeftCell="CA19" workbookViewId="0">
      <selection activeCell="CG27" sqref="CG27"/>
    </sheetView>
  </sheetViews>
  <sheetFormatPr defaultRowHeight="15" x14ac:dyDescent="0.25"/>
  <sheetData>
    <row r="2" spans="1:85" x14ac:dyDescent="0.25">
      <c r="A2" t="s">
        <v>25</v>
      </c>
    </row>
    <row r="3" spans="1:85" x14ac:dyDescent="0.25">
      <c r="B3" t="s">
        <v>26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</row>
    <row r="4" spans="1:85" x14ac:dyDescent="0.25">
      <c r="B4">
        <v>1</v>
      </c>
      <c r="C4">
        <v>0</v>
      </c>
      <c r="D4">
        <v>37.389999999999901</v>
      </c>
      <c r="E4">
        <v>73.609999999999701</v>
      </c>
      <c r="F4">
        <v>191.89</v>
      </c>
      <c r="G4">
        <v>218.53</v>
      </c>
      <c r="H4">
        <v>425.38</v>
      </c>
      <c r="I4">
        <v>500.38</v>
      </c>
      <c r="J4">
        <v>564.32000000000005</v>
      </c>
      <c r="K4">
        <v>688.98</v>
      </c>
      <c r="L4">
        <v>761.44</v>
      </c>
      <c r="M4">
        <v>788.72</v>
      </c>
      <c r="N4">
        <v>853.72</v>
      </c>
      <c r="O4">
        <v>903.58</v>
      </c>
      <c r="P4">
        <v>932.56</v>
      </c>
      <c r="Q4">
        <v>983.7</v>
      </c>
      <c r="R4">
        <v>994.36</v>
      </c>
      <c r="S4">
        <v>1061.48</v>
      </c>
      <c r="T4">
        <v>1183.08</v>
      </c>
      <c r="U4">
        <v>1212.06</v>
      </c>
      <c r="V4">
        <v>1238.92</v>
      </c>
      <c r="W4">
        <v>1257.68</v>
      </c>
      <c r="X4">
        <v>1278.1400000000001</v>
      </c>
      <c r="Y4">
        <v>1317.78</v>
      </c>
      <c r="Z4">
        <v>1332.28</v>
      </c>
      <c r="AA4">
        <v>1357.86</v>
      </c>
      <c r="AB4">
        <v>1540.26</v>
      </c>
      <c r="AC4">
        <v>1559.44</v>
      </c>
      <c r="AD4">
        <v>1606.74</v>
      </c>
      <c r="AE4">
        <v>1617.82</v>
      </c>
      <c r="AF4">
        <v>1634.02</v>
      </c>
      <c r="AG4">
        <v>1648.94</v>
      </c>
      <c r="AH4">
        <v>1674.94</v>
      </c>
      <c r="AI4">
        <v>1857.34</v>
      </c>
      <c r="AJ4">
        <v>1882.28</v>
      </c>
      <c r="AK4">
        <v>1895.7</v>
      </c>
      <c r="AL4">
        <v>1965.7</v>
      </c>
      <c r="AM4">
        <v>2087.3000000000002</v>
      </c>
      <c r="AN4">
        <v>2149.3000000000002</v>
      </c>
      <c r="AO4">
        <v>2211.3000000000002</v>
      </c>
      <c r="AP4">
        <v>2221.52</v>
      </c>
      <c r="AQ4">
        <v>2274.02</v>
      </c>
      <c r="AR4">
        <v>2336.02</v>
      </c>
      <c r="AS4">
        <v>2423.52</v>
      </c>
      <c r="AT4">
        <v>2447.1799999999998</v>
      </c>
      <c r="AU4">
        <v>2509.1799999999998</v>
      </c>
      <c r="AV4">
        <v>2523.6799999999998</v>
      </c>
      <c r="AW4">
        <v>2601.1799999999998</v>
      </c>
      <c r="AX4">
        <v>2678.68</v>
      </c>
      <c r="AY4">
        <v>2818.68</v>
      </c>
      <c r="AZ4">
        <v>2927.18</v>
      </c>
      <c r="BA4">
        <v>3035.68</v>
      </c>
      <c r="BB4">
        <v>3043.78</v>
      </c>
      <c r="BC4">
        <v>3053.16</v>
      </c>
      <c r="BD4">
        <v>3066.16</v>
      </c>
      <c r="BE4">
        <v>3079.8</v>
      </c>
      <c r="BF4">
        <v>3098.12</v>
      </c>
      <c r="BG4">
        <v>3117.94</v>
      </c>
      <c r="BH4">
        <v>3125.4</v>
      </c>
      <c r="BI4">
        <v>3134.98</v>
      </c>
      <c r="BJ4">
        <v>3140.3</v>
      </c>
      <c r="BK4">
        <v>3154.8</v>
      </c>
      <c r="BL4">
        <v>3314.8</v>
      </c>
      <c r="BM4">
        <v>3554.8</v>
      </c>
      <c r="BN4">
        <v>3754.8</v>
      </c>
      <c r="BO4">
        <v>3762.04</v>
      </c>
      <c r="BP4">
        <v>3962.04</v>
      </c>
      <c r="BQ4">
        <v>3962.04</v>
      </c>
      <c r="BR4">
        <v>3962.04</v>
      </c>
      <c r="BS4">
        <v>3962.04</v>
      </c>
      <c r="BT4">
        <v>3962.04</v>
      </c>
      <c r="BU4">
        <v>3962.04</v>
      </c>
      <c r="BV4">
        <v>3962.04</v>
      </c>
      <c r="BW4">
        <v>3962.04</v>
      </c>
      <c r="BX4">
        <v>3962.04</v>
      </c>
      <c r="BY4">
        <v>3962.04</v>
      </c>
      <c r="BZ4">
        <v>3962.04</v>
      </c>
      <c r="CA4">
        <v>3962.04</v>
      </c>
      <c r="CB4">
        <v>3962.04</v>
      </c>
      <c r="CC4">
        <v>3962.04</v>
      </c>
      <c r="CD4">
        <v>3962.04</v>
      </c>
      <c r="CE4">
        <v>3962.04</v>
      </c>
      <c r="CF4">
        <v>3962.04</v>
      </c>
      <c r="CG4">
        <v>3962.04</v>
      </c>
    </row>
    <row r="5" spans="1:85" x14ac:dyDescent="0.25">
      <c r="B5">
        <v>2</v>
      </c>
      <c r="C5">
        <v>0</v>
      </c>
      <c r="D5">
        <v>3.72999999999911</v>
      </c>
      <c r="E5">
        <v>28.769999999999101</v>
      </c>
      <c r="F5">
        <v>235.61999999999901</v>
      </c>
      <c r="G5">
        <v>310.61999999999898</v>
      </c>
      <c r="H5">
        <v>370.73999999999899</v>
      </c>
      <c r="I5">
        <v>487.95999999999901</v>
      </c>
      <c r="J5">
        <v>556.07999999999902</v>
      </c>
      <c r="K5">
        <v>581.71999999999798</v>
      </c>
      <c r="L5">
        <v>642.83999999999799</v>
      </c>
      <c r="M5">
        <v>689.71999999999798</v>
      </c>
      <c r="N5">
        <v>716.979999999999</v>
      </c>
      <c r="O5">
        <v>765.07999999999902</v>
      </c>
      <c r="P5">
        <v>775.099999999999</v>
      </c>
      <c r="Q5">
        <v>838.21999999999798</v>
      </c>
      <c r="R5">
        <v>959.819999999998</v>
      </c>
      <c r="S5">
        <v>987.07999999999902</v>
      </c>
      <c r="T5">
        <v>1012.32</v>
      </c>
      <c r="U5">
        <v>1029.96</v>
      </c>
      <c r="V5">
        <v>1049.2</v>
      </c>
      <c r="W5">
        <v>1086.48</v>
      </c>
      <c r="X5">
        <v>1100.0999999999999</v>
      </c>
      <c r="Y5">
        <v>1124.1400000000001</v>
      </c>
      <c r="Z5">
        <v>1306.54</v>
      </c>
      <c r="AA5">
        <v>1324.58</v>
      </c>
      <c r="AB5">
        <v>1369.06</v>
      </c>
      <c r="AC5">
        <v>1379.48</v>
      </c>
      <c r="AD5">
        <v>1394.7</v>
      </c>
      <c r="AE5">
        <v>1408.72</v>
      </c>
      <c r="AF5">
        <v>1433.16</v>
      </c>
      <c r="AG5">
        <v>1615.56</v>
      </c>
      <c r="AH5">
        <v>1639</v>
      </c>
      <c r="AI5">
        <v>1651.62</v>
      </c>
      <c r="AJ5">
        <v>1721.62</v>
      </c>
      <c r="AK5">
        <v>1843.22</v>
      </c>
      <c r="AL5">
        <v>1905.22</v>
      </c>
      <c r="AM5">
        <v>1967.22</v>
      </c>
      <c r="AN5">
        <v>1976.84</v>
      </c>
      <c r="AO5">
        <v>2029.34</v>
      </c>
      <c r="AP5">
        <v>2091.34</v>
      </c>
      <c r="AQ5">
        <v>2178.84</v>
      </c>
      <c r="AR5">
        <v>2201.08</v>
      </c>
      <c r="AS5">
        <v>2263.08</v>
      </c>
      <c r="AT5">
        <v>2276.6999999999998</v>
      </c>
      <c r="AU5">
        <v>2354.1999999999998</v>
      </c>
      <c r="AV5">
        <v>2431.6999999999998</v>
      </c>
      <c r="AW5">
        <v>2571.6999999999998</v>
      </c>
      <c r="AX5">
        <v>2680.2</v>
      </c>
      <c r="AY5">
        <v>2788.7</v>
      </c>
      <c r="AZ5">
        <v>2796.32</v>
      </c>
      <c r="BA5">
        <v>2805.14</v>
      </c>
      <c r="BB5">
        <v>2817.36</v>
      </c>
      <c r="BC5">
        <v>2830.18</v>
      </c>
      <c r="BD5">
        <v>2847.4</v>
      </c>
      <c r="BE5">
        <v>2866.04</v>
      </c>
      <c r="BF5">
        <v>2873.06</v>
      </c>
      <c r="BG5">
        <v>2882.08</v>
      </c>
      <c r="BH5">
        <v>2887.08</v>
      </c>
      <c r="BI5">
        <v>2900.7</v>
      </c>
      <c r="BJ5">
        <v>3060.7</v>
      </c>
      <c r="BK5">
        <v>3300.7</v>
      </c>
      <c r="BL5">
        <v>3500.7</v>
      </c>
      <c r="BM5">
        <v>3507.52</v>
      </c>
      <c r="BN5">
        <v>3707.52</v>
      </c>
      <c r="BO5">
        <v>3707.52</v>
      </c>
      <c r="BP5">
        <v>3707.52</v>
      </c>
      <c r="BQ5">
        <v>3707.52</v>
      </c>
      <c r="BR5">
        <v>3707.52</v>
      </c>
      <c r="BS5">
        <v>3707.52</v>
      </c>
      <c r="BT5">
        <v>3707.52</v>
      </c>
      <c r="BU5">
        <v>3707.52</v>
      </c>
      <c r="BV5">
        <v>3707.52</v>
      </c>
      <c r="BW5">
        <v>3707.52</v>
      </c>
      <c r="BX5">
        <v>3707.52</v>
      </c>
      <c r="BY5">
        <v>3707.52</v>
      </c>
      <c r="BZ5">
        <v>3707.52</v>
      </c>
      <c r="CA5">
        <v>3707.52</v>
      </c>
      <c r="CB5">
        <v>3707.52</v>
      </c>
      <c r="CC5">
        <v>3707.52</v>
      </c>
      <c r="CD5">
        <v>3707.52</v>
      </c>
      <c r="CE5">
        <v>3707.52</v>
      </c>
      <c r="CF5">
        <v>3707.52</v>
      </c>
      <c r="CG5">
        <v>3707.52</v>
      </c>
    </row>
    <row r="6" spans="1:85" x14ac:dyDescent="0.25">
      <c r="B6">
        <v>3</v>
      </c>
      <c r="C6">
        <v>0</v>
      </c>
      <c r="D6">
        <v>93.360000000000596</v>
      </c>
      <c r="E6">
        <v>168.36000000000101</v>
      </c>
      <c r="F6">
        <v>225.620000000001</v>
      </c>
      <c r="G6">
        <v>337.26000000000101</v>
      </c>
      <c r="H6">
        <v>402.14000000000101</v>
      </c>
      <c r="I6">
        <v>426.56000000000103</v>
      </c>
      <c r="J6">
        <v>484.76000000000101</v>
      </c>
      <c r="K6">
        <v>529.42000000000098</v>
      </c>
      <c r="L6">
        <v>555.38000000000102</v>
      </c>
      <c r="M6">
        <v>601.18000000000097</v>
      </c>
      <c r="N6">
        <v>610.72000000000105</v>
      </c>
      <c r="O6">
        <v>670.84000000000106</v>
      </c>
      <c r="P6">
        <v>792.44000000000096</v>
      </c>
      <c r="Q6">
        <v>818.400000000001</v>
      </c>
      <c r="R6">
        <v>842.44000000000096</v>
      </c>
      <c r="S6">
        <v>859.24000000000103</v>
      </c>
      <c r="T6">
        <v>877.56000000000097</v>
      </c>
      <c r="U6">
        <v>913.06000000000097</v>
      </c>
      <c r="V6">
        <v>926.04000000000099</v>
      </c>
      <c r="W6">
        <v>948.94000000000096</v>
      </c>
      <c r="X6">
        <v>1131.3399999999999</v>
      </c>
      <c r="Y6">
        <v>1148.52</v>
      </c>
      <c r="Z6">
        <v>1190.8800000000001</v>
      </c>
      <c r="AA6">
        <v>1200.8</v>
      </c>
      <c r="AB6">
        <v>1215.3</v>
      </c>
      <c r="AC6">
        <v>1228.6600000000001</v>
      </c>
      <c r="AD6">
        <v>1251.94</v>
      </c>
      <c r="AE6">
        <v>1434.34</v>
      </c>
      <c r="AF6">
        <v>1456.66</v>
      </c>
      <c r="AG6">
        <v>1468.68</v>
      </c>
      <c r="AH6">
        <v>1538.68</v>
      </c>
      <c r="AI6">
        <v>1660.28</v>
      </c>
      <c r="AJ6">
        <v>1722.28</v>
      </c>
      <c r="AK6">
        <v>1784.28</v>
      </c>
      <c r="AL6">
        <v>1793.44</v>
      </c>
      <c r="AM6">
        <v>1845.94</v>
      </c>
      <c r="AN6">
        <v>1907.94</v>
      </c>
      <c r="AO6">
        <v>1995.44</v>
      </c>
      <c r="AP6">
        <v>2016.62</v>
      </c>
      <c r="AQ6">
        <v>2078.62</v>
      </c>
      <c r="AR6">
        <v>2091.6</v>
      </c>
      <c r="AS6">
        <v>2169.1</v>
      </c>
      <c r="AT6">
        <v>2246.6</v>
      </c>
      <c r="AU6">
        <v>2386.6</v>
      </c>
      <c r="AV6">
        <v>2495.1</v>
      </c>
      <c r="AW6">
        <v>2603.6</v>
      </c>
      <c r="AX6">
        <v>2610.86</v>
      </c>
      <c r="AY6">
        <v>2619.2600000000002</v>
      </c>
      <c r="AZ6">
        <v>2630.9</v>
      </c>
      <c r="BA6">
        <v>2643.12</v>
      </c>
      <c r="BB6">
        <v>2659.54</v>
      </c>
      <c r="BC6">
        <v>2677.28</v>
      </c>
      <c r="BD6">
        <v>2683.96</v>
      </c>
      <c r="BE6">
        <v>2692.54</v>
      </c>
      <c r="BF6">
        <v>2697.32</v>
      </c>
      <c r="BG6">
        <v>2710.3</v>
      </c>
      <c r="BH6">
        <v>2870.3</v>
      </c>
      <c r="BI6">
        <v>3110.3</v>
      </c>
      <c r="BJ6">
        <v>3310.3</v>
      </c>
      <c r="BK6">
        <v>3316.78</v>
      </c>
      <c r="BL6">
        <v>3516.78</v>
      </c>
      <c r="BM6">
        <v>3516.78</v>
      </c>
      <c r="BN6">
        <v>3516.78</v>
      </c>
      <c r="BO6">
        <v>3516.78</v>
      </c>
      <c r="BP6">
        <v>3516.78</v>
      </c>
      <c r="BQ6">
        <v>3516.78</v>
      </c>
      <c r="BR6">
        <v>3516.78</v>
      </c>
      <c r="BS6">
        <v>3516.78</v>
      </c>
      <c r="BT6">
        <v>3516.78</v>
      </c>
      <c r="BU6">
        <v>3516.78</v>
      </c>
      <c r="BV6">
        <v>3516.78</v>
      </c>
      <c r="BW6">
        <v>3516.78</v>
      </c>
      <c r="BX6">
        <v>3516.78</v>
      </c>
      <c r="BY6">
        <v>3516.78</v>
      </c>
      <c r="BZ6">
        <v>3516.78</v>
      </c>
      <c r="CA6">
        <v>3516.78</v>
      </c>
      <c r="CB6">
        <v>3516.78</v>
      </c>
      <c r="CC6">
        <v>3516.78</v>
      </c>
      <c r="CD6">
        <v>3516.78</v>
      </c>
      <c r="CE6">
        <v>3516.78</v>
      </c>
      <c r="CF6">
        <v>3516.78</v>
      </c>
      <c r="CG6">
        <v>3516.78</v>
      </c>
    </row>
    <row r="7" spans="1:85" x14ac:dyDescent="0.25">
      <c r="B7">
        <v>4</v>
      </c>
      <c r="C7">
        <v>0</v>
      </c>
      <c r="D7">
        <v>45.840000000000103</v>
      </c>
      <c r="E7">
        <v>120.84</v>
      </c>
      <c r="F7">
        <v>177.14</v>
      </c>
      <c r="G7">
        <v>286.92000000000098</v>
      </c>
      <c r="H7">
        <v>350.72000000000099</v>
      </c>
      <c r="I7">
        <v>374.74000000000098</v>
      </c>
      <c r="J7">
        <v>431.98</v>
      </c>
      <c r="K7">
        <v>475.900000000001</v>
      </c>
      <c r="L7">
        <v>501.42000000000098</v>
      </c>
      <c r="M7">
        <v>546.46</v>
      </c>
      <c r="N7">
        <v>555.84000000000106</v>
      </c>
      <c r="O7">
        <v>614.96</v>
      </c>
      <c r="P7">
        <v>736.56</v>
      </c>
      <c r="Q7">
        <v>762.08</v>
      </c>
      <c r="R7">
        <v>785.72</v>
      </c>
      <c r="S7">
        <v>802.24</v>
      </c>
      <c r="T7">
        <v>820.26</v>
      </c>
      <c r="U7">
        <v>855.16</v>
      </c>
      <c r="V7">
        <v>867.92000000000098</v>
      </c>
      <c r="W7">
        <v>890.44000000000096</v>
      </c>
      <c r="X7">
        <v>1072.8399999999999</v>
      </c>
      <c r="Y7">
        <v>1089.72</v>
      </c>
      <c r="Z7">
        <v>1131.3800000000001</v>
      </c>
      <c r="AA7">
        <v>1141.1400000000001</v>
      </c>
      <c r="AB7">
        <v>1155.4000000000001</v>
      </c>
      <c r="AC7">
        <v>1168.54</v>
      </c>
      <c r="AD7">
        <v>1191.44</v>
      </c>
      <c r="AE7">
        <v>1373.84</v>
      </c>
      <c r="AF7">
        <v>1395.8</v>
      </c>
      <c r="AG7">
        <v>1407.62</v>
      </c>
      <c r="AH7">
        <v>1477.62</v>
      </c>
      <c r="AI7">
        <v>1599.22</v>
      </c>
      <c r="AJ7">
        <v>1661.22</v>
      </c>
      <c r="AK7">
        <v>1723.22</v>
      </c>
      <c r="AL7">
        <v>1732.22</v>
      </c>
      <c r="AM7">
        <v>1784.72</v>
      </c>
      <c r="AN7">
        <v>1846.72</v>
      </c>
      <c r="AO7">
        <v>1934.22</v>
      </c>
      <c r="AP7">
        <v>1955.04</v>
      </c>
      <c r="AQ7">
        <v>2017.04</v>
      </c>
      <c r="AR7">
        <v>2029.8</v>
      </c>
      <c r="AS7">
        <v>2107.3000000000002</v>
      </c>
      <c r="AT7">
        <v>2184.8000000000002</v>
      </c>
      <c r="AU7">
        <v>2324.8000000000002</v>
      </c>
      <c r="AV7">
        <v>2433.3000000000002</v>
      </c>
      <c r="AW7">
        <v>2541.8000000000002</v>
      </c>
      <c r="AX7">
        <v>2548.94</v>
      </c>
      <c r="AY7">
        <v>2557.1999999999998</v>
      </c>
      <c r="AZ7">
        <v>2568.64</v>
      </c>
      <c r="BA7">
        <v>2580.64</v>
      </c>
      <c r="BB7">
        <v>2596.7800000000002</v>
      </c>
      <c r="BC7">
        <v>2614.2399999999998</v>
      </c>
      <c r="BD7">
        <v>2620.8000000000002</v>
      </c>
      <c r="BE7">
        <v>2629.24</v>
      </c>
      <c r="BF7">
        <v>2633.94</v>
      </c>
      <c r="BG7">
        <v>2646.7</v>
      </c>
      <c r="BH7">
        <v>2806.7</v>
      </c>
      <c r="BI7">
        <v>3046.7</v>
      </c>
      <c r="BJ7">
        <v>3246.7</v>
      </c>
      <c r="BK7">
        <v>3253.08</v>
      </c>
      <c r="BL7">
        <v>3453.08</v>
      </c>
      <c r="BM7">
        <v>3453.08</v>
      </c>
      <c r="BN7">
        <v>3453.08</v>
      </c>
      <c r="BO7">
        <v>3453.08</v>
      </c>
      <c r="BP7">
        <v>3453.08</v>
      </c>
      <c r="BQ7">
        <v>3453.08</v>
      </c>
      <c r="BR7">
        <v>3453.08</v>
      </c>
      <c r="BS7">
        <v>3453.08</v>
      </c>
      <c r="BT7">
        <v>3453.08</v>
      </c>
      <c r="BU7">
        <v>3453.08</v>
      </c>
      <c r="BV7">
        <v>3453.08</v>
      </c>
      <c r="BW7">
        <v>3453.08</v>
      </c>
      <c r="BX7">
        <v>3453.08</v>
      </c>
      <c r="BY7">
        <v>3453.08</v>
      </c>
      <c r="BZ7">
        <v>3453.08</v>
      </c>
      <c r="CA7">
        <v>3453.08</v>
      </c>
      <c r="CB7">
        <v>3453.08</v>
      </c>
      <c r="CC7">
        <v>3453.08</v>
      </c>
      <c r="CD7">
        <v>3453.08</v>
      </c>
      <c r="CE7">
        <v>3453.08</v>
      </c>
      <c r="CF7">
        <v>3453.08</v>
      </c>
      <c r="CG7">
        <v>3453.08</v>
      </c>
    </row>
    <row r="8" spans="1:85" x14ac:dyDescent="0.25">
      <c r="B8">
        <v>5</v>
      </c>
      <c r="C8">
        <v>0</v>
      </c>
      <c r="D8">
        <v>45.840000000000103</v>
      </c>
      <c r="E8">
        <v>120.84</v>
      </c>
      <c r="F8">
        <v>177.14</v>
      </c>
      <c r="G8">
        <v>286.92000000000098</v>
      </c>
      <c r="H8">
        <v>350.72000000000099</v>
      </c>
      <c r="I8">
        <v>374.74000000000098</v>
      </c>
      <c r="J8">
        <v>431.98</v>
      </c>
      <c r="K8">
        <v>475.900000000001</v>
      </c>
      <c r="L8">
        <v>501.42000000000098</v>
      </c>
      <c r="M8">
        <v>546.46</v>
      </c>
      <c r="N8">
        <v>555.84000000000106</v>
      </c>
      <c r="O8">
        <v>614.96</v>
      </c>
      <c r="P8">
        <v>736.56</v>
      </c>
      <c r="Q8">
        <v>762.08</v>
      </c>
      <c r="R8">
        <v>785.72</v>
      </c>
      <c r="S8">
        <v>802.24</v>
      </c>
      <c r="T8">
        <v>820.26</v>
      </c>
      <c r="U8">
        <v>855.16</v>
      </c>
      <c r="V8">
        <v>867.92000000000098</v>
      </c>
      <c r="W8">
        <v>890.44000000000096</v>
      </c>
      <c r="X8">
        <v>1072.8399999999999</v>
      </c>
      <c r="Y8">
        <v>1089.72</v>
      </c>
      <c r="Z8">
        <v>1131.3800000000001</v>
      </c>
      <c r="AA8">
        <v>1141.1400000000001</v>
      </c>
      <c r="AB8">
        <v>1155.4000000000001</v>
      </c>
      <c r="AC8">
        <v>1168.54</v>
      </c>
      <c r="AD8">
        <v>1191.44</v>
      </c>
      <c r="AE8">
        <v>1373.84</v>
      </c>
      <c r="AF8">
        <v>1395.8</v>
      </c>
      <c r="AG8">
        <v>1407.62</v>
      </c>
      <c r="AH8">
        <v>1477.62</v>
      </c>
      <c r="AI8">
        <v>1599.22</v>
      </c>
      <c r="AJ8">
        <v>1661.22</v>
      </c>
      <c r="AK8">
        <v>1723.22</v>
      </c>
      <c r="AL8">
        <v>1732.22</v>
      </c>
      <c r="AM8">
        <v>1784.72</v>
      </c>
      <c r="AN8">
        <v>1846.72</v>
      </c>
      <c r="AO8">
        <v>1934.22</v>
      </c>
      <c r="AP8">
        <v>1955.04</v>
      </c>
      <c r="AQ8">
        <v>2017.04</v>
      </c>
      <c r="AR8">
        <v>2029.8</v>
      </c>
      <c r="AS8">
        <v>2107.3000000000002</v>
      </c>
      <c r="AT8">
        <v>2184.8000000000002</v>
      </c>
      <c r="AU8">
        <v>2324.8000000000002</v>
      </c>
      <c r="AV8">
        <v>2433.3000000000002</v>
      </c>
      <c r="AW8">
        <v>2541.8000000000002</v>
      </c>
      <c r="AX8">
        <v>2548.94</v>
      </c>
      <c r="AY8">
        <v>2557.1999999999998</v>
      </c>
      <c r="AZ8">
        <v>2568.64</v>
      </c>
      <c r="BA8">
        <v>2580.64</v>
      </c>
      <c r="BB8">
        <v>2596.7800000000002</v>
      </c>
      <c r="BC8">
        <v>2614.2399999999998</v>
      </c>
      <c r="BD8">
        <v>2620.8000000000002</v>
      </c>
      <c r="BE8">
        <v>2629.24</v>
      </c>
      <c r="BF8">
        <v>2633.94</v>
      </c>
      <c r="BG8">
        <v>2646.7</v>
      </c>
      <c r="BH8">
        <v>2806.7</v>
      </c>
      <c r="BI8">
        <v>3046.7</v>
      </c>
      <c r="BJ8">
        <v>3246.7</v>
      </c>
      <c r="BK8">
        <v>3253.08</v>
      </c>
      <c r="BL8">
        <v>3453.08</v>
      </c>
      <c r="BM8">
        <v>3453.08</v>
      </c>
      <c r="BN8">
        <v>3453.08</v>
      </c>
      <c r="BO8">
        <v>3453.08</v>
      </c>
      <c r="BP8">
        <v>3453.08</v>
      </c>
      <c r="BQ8">
        <v>3453.08</v>
      </c>
      <c r="BR8">
        <v>3453.08</v>
      </c>
      <c r="BS8">
        <v>3453.08</v>
      </c>
      <c r="BT8">
        <v>3453.08</v>
      </c>
      <c r="BU8">
        <v>3453.08</v>
      </c>
      <c r="BV8">
        <v>3453.08</v>
      </c>
      <c r="BW8">
        <v>3453.08</v>
      </c>
      <c r="BX8">
        <v>3453.08</v>
      </c>
      <c r="BY8">
        <v>3453.08</v>
      </c>
      <c r="BZ8">
        <v>3453.08</v>
      </c>
      <c r="CA8">
        <v>3453.08</v>
      </c>
      <c r="CB8">
        <v>3453.08</v>
      </c>
      <c r="CC8">
        <v>3453.08</v>
      </c>
      <c r="CD8">
        <v>3453.08</v>
      </c>
      <c r="CE8">
        <v>3453.08</v>
      </c>
      <c r="CF8">
        <v>3453.08</v>
      </c>
      <c r="CG8">
        <v>3453.08</v>
      </c>
    </row>
    <row r="9" spans="1:85" x14ac:dyDescent="0.25">
      <c r="B9">
        <v>6</v>
      </c>
      <c r="C9">
        <v>0</v>
      </c>
      <c r="D9">
        <v>93.360000000000596</v>
      </c>
      <c r="E9">
        <v>168.36000000000101</v>
      </c>
      <c r="F9">
        <v>225.620000000001</v>
      </c>
      <c r="G9">
        <v>337.26000000000101</v>
      </c>
      <c r="H9">
        <v>402.14000000000101</v>
      </c>
      <c r="I9">
        <v>426.56000000000103</v>
      </c>
      <c r="J9">
        <v>484.76000000000101</v>
      </c>
      <c r="K9">
        <v>529.42000000000098</v>
      </c>
      <c r="L9">
        <v>555.38000000000102</v>
      </c>
      <c r="M9">
        <v>601.18000000000097</v>
      </c>
      <c r="N9">
        <v>610.72000000000105</v>
      </c>
      <c r="O9">
        <v>670.84000000000106</v>
      </c>
      <c r="P9">
        <v>792.44000000000096</v>
      </c>
      <c r="Q9">
        <v>818.400000000001</v>
      </c>
      <c r="R9">
        <v>842.44000000000096</v>
      </c>
      <c r="S9">
        <v>859.24000000000103</v>
      </c>
      <c r="T9">
        <v>877.56000000000097</v>
      </c>
      <c r="U9">
        <v>913.06000000000097</v>
      </c>
      <c r="V9">
        <v>926.04000000000099</v>
      </c>
      <c r="W9">
        <v>948.94000000000096</v>
      </c>
      <c r="X9">
        <v>1131.3399999999999</v>
      </c>
      <c r="Y9">
        <v>1148.52</v>
      </c>
      <c r="Z9">
        <v>1190.8800000000001</v>
      </c>
      <c r="AA9">
        <v>1200.8</v>
      </c>
      <c r="AB9">
        <v>1215.3</v>
      </c>
      <c r="AC9">
        <v>1228.6600000000001</v>
      </c>
      <c r="AD9">
        <v>1251.94</v>
      </c>
      <c r="AE9">
        <v>1434.34</v>
      </c>
      <c r="AF9">
        <v>1456.66</v>
      </c>
      <c r="AG9">
        <v>1468.68</v>
      </c>
      <c r="AH9">
        <v>1538.68</v>
      </c>
      <c r="AI9">
        <v>1660.28</v>
      </c>
      <c r="AJ9">
        <v>1722.28</v>
      </c>
      <c r="AK9">
        <v>1784.28</v>
      </c>
      <c r="AL9">
        <v>1793.44</v>
      </c>
      <c r="AM9">
        <v>1845.94</v>
      </c>
      <c r="AN9">
        <v>1907.94</v>
      </c>
      <c r="AO9">
        <v>1995.44</v>
      </c>
      <c r="AP9">
        <v>2016.62</v>
      </c>
      <c r="AQ9">
        <v>2078.62</v>
      </c>
      <c r="AR9">
        <v>2091.6</v>
      </c>
      <c r="AS9">
        <v>2169.1</v>
      </c>
      <c r="AT9">
        <v>2246.6</v>
      </c>
      <c r="AU9">
        <v>2386.6</v>
      </c>
      <c r="AV9">
        <v>2495.1</v>
      </c>
      <c r="AW9">
        <v>2603.6</v>
      </c>
      <c r="AX9">
        <v>2610.86</v>
      </c>
      <c r="AY9">
        <v>2619.2600000000002</v>
      </c>
      <c r="AZ9">
        <v>2630.9</v>
      </c>
      <c r="BA9">
        <v>2643.12</v>
      </c>
      <c r="BB9">
        <v>2659.54</v>
      </c>
      <c r="BC9">
        <v>2677.28</v>
      </c>
      <c r="BD9">
        <v>2683.96</v>
      </c>
      <c r="BE9">
        <v>2692.54</v>
      </c>
      <c r="BF9">
        <v>2697.32</v>
      </c>
      <c r="BG9">
        <v>2710.3</v>
      </c>
      <c r="BH9">
        <v>2870.3</v>
      </c>
      <c r="BI9">
        <v>3110.3</v>
      </c>
      <c r="BJ9">
        <v>3310.3</v>
      </c>
      <c r="BK9">
        <v>3316.78</v>
      </c>
      <c r="BL9">
        <v>3516.78</v>
      </c>
      <c r="BM9">
        <v>3516.78</v>
      </c>
      <c r="BN9">
        <v>3516.78</v>
      </c>
      <c r="BO9">
        <v>3516.78</v>
      </c>
      <c r="BP9">
        <v>3516.78</v>
      </c>
      <c r="BQ9">
        <v>3516.78</v>
      </c>
      <c r="BR9">
        <v>3516.78</v>
      </c>
      <c r="BS9">
        <v>3516.78</v>
      </c>
      <c r="BT9">
        <v>3516.78</v>
      </c>
      <c r="BU9">
        <v>3516.78</v>
      </c>
      <c r="BV9">
        <v>3516.78</v>
      </c>
      <c r="BW9">
        <v>3516.78</v>
      </c>
      <c r="BX9">
        <v>3516.78</v>
      </c>
      <c r="BY9">
        <v>3516.78</v>
      </c>
      <c r="BZ9">
        <v>3516.78</v>
      </c>
      <c r="CA9">
        <v>3516.78</v>
      </c>
      <c r="CB9">
        <v>3516.78</v>
      </c>
      <c r="CC9">
        <v>3516.78</v>
      </c>
      <c r="CD9">
        <v>3516.78</v>
      </c>
      <c r="CE9">
        <v>3516.78</v>
      </c>
      <c r="CF9">
        <v>3516.78</v>
      </c>
      <c r="CG9">
        <v>3516.78</v>
      </c>
    </row>
    <row r="10" spans="1:85" x14ac:dyDescent="0.25">
      <c r="B10">
        <v>7</v>
      </c>
      <c r="C10">
        <v>0</v>
      </c>
      <c r="D10">
        <v>30.100000000000801</v>
      </c>
      <c r="E10">
        <v>74.820000000000604</v>
      </c>
      <c r="F10">
        <v>127.780000000001</v>
      </c>
      <c r="G10">
        <v>275.530000000001</v>
      </c>
      <c r="H10">
        <v>350.530000000001</v>
      </c>
      <c r="I10">
        <v>390.55000000000098</v>
      </c>
      <c r="J10">
        <v>521.17000000000098</v>
      </c>
      <c r="K10">
        <v>550.59000000000106</v>
      </c>
      <c r="L10">
        <v>757.44000000000096</v>
      </c>
      <c r="M10">
        <v>832.44000000000096</v>
      </c>
      <c r="N10">
        <v>903.04</v>
      </c>
      <c r="O10">
        <v>1040.72</v>
      </c>
      <c r="P10">
        <v>1120.74</v>
      </c>
      <c r="Q10">
        <v>1150.8599999999999</v>
      </c>
      <c r="R10">
        <v>1222.6400000000001</v>
      </c>
      <c r="S10">
        <v>1277.72</v>
      </c>
      <c r="T10">
        <v>1309.72</v>
      </c>
      <c r="U10">
        <v>1366.2</v>
      </c>
      <c r="V10">
        <v>1377.96</v>
      </c>
      <c r="W10">
        <v>1452.1</v>
      </c>
      <c r="X10">
        <v>1573.7</v>
      </c>
      <c r="Y10">
        <v>1605.7</v>
      </c>
      <c r="Z10">
        <v>1635.36</v>
      </c>
      <c r="AA10">
        <v>1656.08</v>
      </c>
      <c r="AB10">
        <v>1678.68</v>
      </c>
      <c r="AC10">
        <v>1722.46</v>
      </c>
      <c r="AD10">
        <v>1738.46</v>
      </c>
      <c r="AE10">
        <v>1766.7</v>
      </c>
      <c r="AF10">
        <v>1949.1</v>
      </c>
      <c r="AG10">
        <v>1970.28</v>
      </c>
      <c r="AH10">
        <v>2022.54</v>
      </c>
      <c r="AI10">
        <v>2034.78</v>
      </c>
      <c r="AJ10">
        <v>2052.66</v>
      </c>
      <c r="AK10">
        <v>2069.14</v>
      </c>
      <c r="AL10">
        <v>2097.86</v>
      </c>
      <c r="AM10">
        <v>2280.2600000000002</v>
      </c>
      <c r="AN10">
        <v>2307.8000000000002</v>
      </c>
      <c r="AO10">
        <v>2322.62</v>
      </c>
      <c r="AP10">
        <v>2392.62</v>
      </c>
      <c r="AQ10">
        <v>2514.2199999999998</v>
      </c>
      <c r="AR10">
        <v>2576.2199999999998</v>
      </c>
      <c r="AS10">
        <v>2638.22</v>
      </c>
      <c r="AT10">
        <v>2649.52</v>
      </c>
      <c r="AU10">
        <v>2702.02</v>
      </c>
      <c r="AV10">
        <v>2764.02</v>
      </c>
      <c r="AW10">
        <v>2851.52</v>
      </c>
      <c r="AX10">
        <v>2877.64</v>
      </c>
      <c r="AY10">
        <v>2939.64</v>
      </c>
      <c r="AZ10">
        <v>2955.64</v>
      </c>
      <c r="BA10">
        <v>3033.14</v>
      </c>
      <c r="BB10">
        <v>3110.64</v>
      </c>
      <c r="BC10">
        <v>3250.64</v>
      </c>
      <c r="BD10">
        <v>3359.14</v>
      </c>
      <c r="BE10">
        <v>3467.64</v>
      </c>
      <c r="BF10">
        <v>3476.58</v>
      </c>
      <c r="BG10">
        <v>3486.94</v>
      </c>
      <c r="BH10">
        <v>3501.3</v>
      </c>
      <c r="BI10">
        <v>3516.36</v>
      </c>
      <c r="BJ10">
        <v>3536.6</v>
      </c>
      <c r="BK10">
        <v>3558.48</v>
      </c>
      <c r="BL10">
        <v>3566.72</v>
      </c>
      <c r="BM10">
        <v>3577.32</v>
      </c>
      <c r="BN10">
        <v>3583.2</v>
      </c>
      <c r="BO10">
        <v>3599.2</v>
      </c>
      <c r="BP10">
        <v>3759.2</v>
      </c>
      <c r="BQ10">
        <v>3999.2</v>
      </c>
      <c r="BR10">
        <v>4199.2</v>
      </c>
      <c r="BS10">
        <v>4207.2</v>
      </c>
      <c r="BT10">
        <v>4407.2</v>
      </c>
      <c r="BU10">
        <v>4407.2</v>
      </c>
      <c r="BV10">
        <v>4407.2</v>
      </c>
      <c r="BW10">
        <v>4407.2</v>
      </c>
      <c r="BX10">
        <v>4407.2</v>
      </c>
      <c r="BY10">
        <v>4407.2</v>
      </c>
      <c r="BZ10">
        <v>4407.2</v>
      </c>
      <c r="CA10">
        <v>4407.2</v>
      </c>
      <c r="CB10">
        <v>4407.2</v>
      </c>
      <c r="CC10">
        <v>4407.2</v>
      </c>
      <c r="CD10">
        <v>4407.2</v>
      </c>
      <c r="CE10">
        <v>4407.2</v>
      </c>
      <c r="CF10">
        <v>4407.2</v>
      </c>
      <c r="CG10">
        <v>4407.2</v>
      </c>
    </row>
    <row r="11" spans="1:85" x14ac:dyDescent="0.25">
      <c r="B11">
        <v>8</v>
      </c>
      <c r="C11">
        <v>0</v>
      </c>
      <c r="D11">
        <v>1.7600000000002201</v>
      </c>
      <c r="E11">
        <v>128.96</v>
      </c>
      <c r="F11">
        <v>189.14</v>
      </c>
      <c r="G11">
        <v>307.33999999999997</v>
      </c>
      <c r="H11">
        <v>397.34</v>
      </c>
      <c r="I11">
        <v>432.9</v>
      </c>
      <c r="J11">
        <v>551.099999999999</v>
      </c>
      <c r="K11">
        <v>603.07999999999902</v>
      </c>
      <c r="L11">
        <v>664.61999999999898</v>
      </c>
      <c r="M11">
        <v>812.36999999999898</v>
      </c>
      <c r="N11">
        <v>887.36999999999898</v>
      </c>
      <c r="O11">
        <v>933.86999999999898</v>
      </c>
      <c r="P11">
        <v>1085.69</v>
      </c>
      <c r="Q11">
        <v>1119.8900000000001</v>
      </c>
      <c r="R11">
        <v>1326.74</v>
      </c>
      <c r="S11">
        <v>1401.74</v>
      </c>
      <c r="T11">
        <v>1483.8</v>
      </c>
      <c r="U11">
        <v>1643.82</v>
      </c>
      <c r="V11">
        <v>1736.82</v>
      </c>
      <c r="W11">
        <v>1771.84</v>
      </c>
      <c r="X11">
        <v>1855.26</v>
      </c>
      <c r="Y11">
        <v>1919.26</v>
      </c>
      <c r="Z11">
        <v>1956.46</v>
      </c>
      <c r="AA11">
        <v>2022.1</v>
      </c>
      <c r="AB11">
        <v>2035.78</v>
      </c>
      <c r="AC11">
        <v>2121.94</v>
      </c>
      <c r="AD11">
        <v>2243.54</v>
      </c>
      <c r="AE11">
        <v>2280.7399999999998</v>
      </c>
      <c r="AF11">
        <v>2315.1999999999998</v>
      </c>
      <c r="AG11">
        <v>2339.2800000000002</v>
      </c>
      <c r="AH11">
        <v>2365.54</v>
      </c>
      <c r="AI11">
        <v>2416.42</v>
      </c>
      <c r="AJ11">
        <v>2435.02</v>
      </c>
      <c r="AK11">
        <v>2467.84</v>
      </c>
      <c r="AL11">
        <v>2650.24</v>
      </c>
      <c r="AM11">
        <v>2674.86</v>
      </c>
      <c r="AN11">
        <v>2735.58</v>
      </c>
      <c r="AO11">
        <v>2749.8</v>
      </c>
      <c r="AP11">
        <v>2770.58</v>
      </c>
      <c r="AQ11">
        <v>2789.72</v>
      </c>
      <c r="AR11">
        <v>2823.1</v>
      </c>
      <c r="AS11">
        <v>3005.5</v>
      </c>
      <c r="AT11">
        <v>3037.5</v>
      </c>
      <c r="AU11">
        <v>3054.74</v>
      </c>
      <c r="AV11">
        <v>3124.74</v>
      </c>
      <c r="AW11">
        <v>3246.34</v>
      </c>
      <c r="AX11">
        <v>3308.34</v>
      </c>
      <c r="AY11">
        <v>3370.34</v>
      </c>
      <c r="AZ11">
        <v>3383.46</v>
      </c>
      <c r="BA11">
        <v>3435.96</v>
      </c>
      <c r="BB11">
        <v>3497.96</v>
      </c>
      <c r="BC11">
        <v>3585.46</v>
      </c>
      <c r="BD11">
        <v>3615.82</v>
      </c>
      <c r="BE11">
        <v>3677.82</v>
      </c>
      <c r="BF11">
        <v>3696.42</v>
      </c>
      <c r="BG11">
        <v>3773.92</v>
      </c>
      <c r="BH11">
        <v>3851.42</v>
      </c>
      <c r="BI11">
        <v>3991.42</v>
      </c>
      <c r="BJ11">
        <v>4099.92</v>
      </c>
      <c r="BK11">
        <v>4208.42</v>
      </c>
      <c r="BL11">
        <v>4218.82</v>
      </c>
      <c r="BM11">
        <v>4230.8599999999997</v>
      </c>
      <c r="BN11">
        <v>4247.54</v>
      </c>
      <c r="BO11">
        <v>4265.04</v>
      </c>
      <c r="BP11">
        <v>4288.58</v>
      </c>
      <c r="BQ11">
        <v>4314.0200000000004</v>
      </c>
      <c r="BR11">
        <v>4323.6000000000004</v>
      </c>
      <c r="BS11">
        <v>4335.8999999999996</v>
      </c>
      <c r="BT11">
        <v>4342.74</v>
      </c>
      <c r="BU11">
        <v>4361.34</v>
      </c>
      <c r="BV11">
        <v>4521.34</v>
      </c>
      <c r="BW11">
        <v>4761.34</v>
      </c>
      <c r="BX11">
        <v>4961.34</v>
      </c>
      <c r="BY11">
        <v>4970.6400000000003</v>
      </c>
      <c r="BZ11">
        <v>5170.6400000000003</v>
      </c>
      <c r="CA11">
        <v>5170.6400000000003</v>
      </c>
      <c r="CB11">
        <v>5170.6400000000003</v>
      </c>
      <c r="CC11">
        <v>5170.6400000000003</v>
      </c>
      <c r="CD11">
        <v>5170.6400000000003</v>
      </c>
      <c r="CE11">
        <v>5170.6400000000003</v>
      </c>
      <c r="CF11">
        <v>5170.6400000000003</v>
      </c>
      <c r="CG11">
        <v>5170.6400000000003</v>
      </c>
    </row>
    <row r="12" spans="1:85" x14ac:dyDescent="0.25">
      <c r="B12">
        <v>9</v>
      </c>
      <c r="C12">
        <v>0</v>
      </c>
      <c r="D12">
        <v>52.180000000000703</v>
      </c>
      <c r="E12">
        <v>146.460000000001</v>
      </c>
      <c r="F12">
        <v>182.460000000001</v>
      </c>
      <c r="G12">
        <v>285.20000000000101</v>
      </c>
      <c r="H12">
        <v>309.20000000000101</v>
      </c>
      <c r="I12">
        <v>369.20000000000101</v>
      </c>
      <c r="J12">
        <v>509.70000000000101</v>
      </c>
      <c r="K12">
        <v>576.18000000000097</v>
      </c>
      <c r="L12">
        <v>694.38000000000102</v>
      </c>
      <c r="M12">
        <v>784.38000000000102</v>
      </c>
      <c r="N12">
        <v>823.66</v>
      </c>
      <c r="O12">
        <v>941.86</v>
      </c>
      <c r="P12">
        <v>999.26</v>
      </c>
      <c r="Q12">
        <v>1067.24</v>
      </c>
      <c r="R12">
        <v>1214.99</v>
      </c>
      <c r="S12">
        <v>1289.99</v>
      </c>
      <c r="T12">
        <v>1341.35</v>
      </c>
      <c r="U12">
        <v>1509.05</v>
      </c>
      <c r="V12">
        <v>1546.81</v>
      </c>
      <c r="W12">
        <v>1753.66</v>
      </c>
      <c r="X12">
        <v>1828.66</v>
      </c>
      <c r="Y12">
        <v>1919.3</v>
      </c>
      <c r="Z12">
        <v>2096.06</v>
      </c>
      <c r="AA12">
        <v>2198.8000000000002</v>
      </c>
      <c r="AB12">
        <v>2237.48</v>
      </c>
      <c r="AC12">
        <v>2329.64</v>
      </c>
      <c r="AD12">
        <v>2400.34</v>
      </c>
      <c r="AE12">
        <v>2441.44</v>
      </c>
      <c r="AF12">
        <v>2513.96</v>
      </c>
      <c r="AG12">
        <v>2529.06</v>
      </c>
      <c r="AH12">
        <v>2624.24</v>
      </c>
      <c r="AI12">
        <v>2745.84</v>
      </c>
      <c r="AJ12">
        <v>2786.94</v>
      </c>
      <c r="AK12">
        <v>2825.02</v>
      </c>
      <c r="AL12">
        <v>2851.6</v>
      </c>
      <c r="AM12">
        <v>2880.6</v>
      </c>
      <c r="AN12">
        <v>2936.8</v>
      </c>
      <c r="AO12">
        <v>2957.34</v>
      </c>
      <c r="AP12">
        <v>2993.6</v>
      </c>
      <c r="AQ12">
        <v>3176</v>
      </c>
      <c r="AR12">
        <v>3203.2</v>
      </c>
      <c r="AS12">
        <v>3270.28</v>
      </c>
      <c r="AT12">
        <v>3286</v>
      </c>
      <c r="AU12">
        <v>3308.96</v>
      </c>
      <c r="AV12">
        <v>3330.12</v>
      </c>
      <c r="AW12">
        <v>3366.98</v>
      </c>
      <c r="AX12">
        <v>3549.38</v>
      </c>
      <c r="AY12">
        <v>3584.74</v>
      </c>
      <c r="AZ12">
        <v>3603.78</v>
      </c>
      <c r="BA12">
        <v>3673.78</v>
      </c>
      <c r="BB12">
        <v>3795.38</v>
      </c>
      <c r="BC12">
        <v>3857.38</v>
      </c>
      <c r="BD12">
        <v>3919.38</v>
      </c>
      <c r="BE12">
        <v>3933.88</v>
      </c>
      <c r="BF12">
        <v>3986.38</v>
      </c>
      <c r="BG12">
        <v>4048.38</v>
      </c>
      <c r="BH12">
        <v>4135.88</v>
      </c>
      <c r="BI12">
        <v>4169.42</v>
      </c>
      <c r="BJ12">
        <v>4231.42</v>
      </c>
      <c r="BK12">
        <v>4251.96</v>
      </c>
      <c r="BL12">
        <v>4329.46</v>
      </c>
      <c r="BM12">
        <v>4406.96</v>
      </c>
      <c r="BN12">
        <v>4546.96</v>
      </c>
      <c r="BO12">
        <v>4655.46</v>
      </c>
      <c r="BP12">
        <v>4763.96</v>
      </c>
      <c r="BQ12">
        <v>4775.4399999999996</v>
      </c>
      <c r="BR12">
        <v>4788.74</v>
      </c>
      <c r="BS12">
        <v>4807.18</v>
      </c>
      <c r="BT12">
        <v>4826.5200000000004</v>
      </c>
      <c r="BU12">
        <v>4852.5</v>
      </c>
      <c r="BV12">
        <v>4880.6000000000004</v>
      </c>
      <c r="BW12">
        <v>4891.18</v>
      </c>
      <c r="BX12">
        <v>4904.78</v>
      </c>
      <c r="BY12">
        <v>4912.34</v>
      </c>
      <c r="BZ12">
        <v>4932.88</v>
      </c>
      <c r="CA12">
        <v>5092.88</v>
      </c>
      <c r="CB12">
        <v>5332.88</v>
      </c>
      <c r="CC12">
        <v>5532.88</v>
      </c>
      <c r="CD12">
        <v>5543.16</v>
      </c>
      <c r="CE12">
        <v>5743.16</v>
      </c>
      <c r="CF12">
        <v>5743.16</v>
      </c>
      <c r="CG12">
        <v>5743.16</v>
      </c>
    </row>
    <row r="13" spans="1:85" x14ac:dyDescent="0.25">
      <c r="B13">
        <v>10</v>
      </c>
      <c r="C13">
        <v>0</v>
      </c>
      <c r="D13">
        <v>37.499999999999503</v>
      </c>
      <c r="E13">
        <v>90.9399999999996</v>
      </c>
      <c r="F13">
        <v>186.2</v>
      </c>
      <c r="G13">
        <v>222.2</v>
      </c>
      <c r="H13">
        <v>326.02</v>
      </c>
      <c r="I13">
        <v>350.02</v>
      </c>
      <c r="J13">
        <v>410.02</v>
      </c>
      <c r="K13">
        <v>552</v>
      </c>
      <c r="L13">
        <v>619.17999999999995</v>
      </c>
      <c r="M13">
        <v>737.38</v>
      </c>
      <c r="N13">
        <v>827.38</v>
      </c>
      <c r="O13">
        <v>867.07999999999902</v>
      </c>
      <c r="P13">
        <v>985.27999999999895</v>
      </c>
      <c r="Q13">
        <v>1043.3</v>
      </c>
      <c r="R13">
        <v>1112</v>
      </c>
      <c r="S13">
        <v>1259.75</v>
      </c>
      <c r="T13">
        <v>1334.75</v>
      </c>
      <c r="U13">
        <v>1386.65</v>
      </c>
      <c r="V13">
        <v>1556.11</v>
      </c>
      <c r="W13">
        <v>1594.27</v>
      </c>
      <c r="X13">
        <v>1801.12</v>
      </c>
      <c r="Y13">
        <v>1876.12</v>
      </c>
      <c r="Z13">
        <v>1967.72</v>
      </c>
      <c r="AA13">
        <v>2146.34</v>
      </c>
      <c r="AB13">
        <v>2250.16</v>
      </c>
      <c r="AC13">
        <v>2289.2399999999998</v>
      </c>
      <c r="AD13">
        <v>2382.36</v>
      </c>
      <c r="AE13">
        <v>2453.8000000000002</v>
      </c>
      <c r="AF13">
        <v>2495.3200000000002</v>
      </c>
      <c r="AG13">
        <v>2568.6</v>
      </c>
      <c r="AH13">
        <v>2583.86</v>
      </c>
      <c r="AI13">
        <v>2680.04</v>
      </c>
      <c r="AJ13">
        <v>2801.64</v>
      </c>
      <c r="AK13">
        <v>2843.16</v>
      </c>
      <c r="AL13">
        <v>2881.64</v>
      </c>
      <c r="AM13">
        <v>2908.5</v>
      </c>
      <c r="AN13">
        <v>2937.82</v>
      </c>
      <c r="AO13">
        <v>2994.62</v>
      </c>
      <c r="AP13">
        <v>3015.38</v>
      </c>
      <c r="AQ13">
        <v>3052.02</v>
      </c>
      <c r="AR13">
        <v>3234.42</v>
      </c>
      <c r="AS13">
        <v>3261.9</v>
      </c>
      <c r="AT13">
        <v>3329.68</v>
      </c>
      <c r="AU13">
        <v>3345.56</v>
      </c>
      <c r="AV13">
        <v>3368.76</v>
      </c>
      <c r="AW13">
        <v>3390.14</v>
      </c>
      <c r="AX13">
        <v>3427.4</v>
      </c>
      <c r="AY13">
        <v>3609.8</v>
      </c>
      <c r="AZ13">
        <v>3645.52</v>
      </c>
      <c r="BA13">
        <v>3664.76</v>
      </c>
      <c r="BB13">
        <v>3734.76</v>
      </c>
      <c r="BC13">
        <v>3856.36</v>
      </c>
      <c r="BD13">
        <v>3918.36</v>
      </c>
      <c r="BE13">
        <v>3980.36</v>
      </c>
      <c r="BF13">
        <v>3995.02</v>
      </c>
      <c r="BG13">
        <v>4047.52</v>
      </c>
      <c r="BH13">
        <v>4109.5200000000004</v>
      </c>
      <c r="BI13">
        <v>4197.0200000000004</v>
      </c>
      <c r="BJ13">
        <v>4230.92</v>
      </c>
      <c r="BK13">
        <v>4292.92</v>
      </c>
      <c r="BL13">
        <v>4313.68</v>
      </c>
      <c r="BM13">
        <v>4391.18</v>
      </c>
      <c r="BN13">
        <v>4468.68</v>
      </c>
      <c r="BO13">
        <v>4608.68</v>
      </c>
      <c r="BP13">
        <v>4717.18</v>
      </c>
      <c r="BQ13">
        <v>4825.68</v>
      </c>
      <c r="BR13">
        <v>4837.28</v>
      </c>
      <c r="BS13">
        <v>4850.72</v>
      </c>
      <c r="BT13">
        <v>4869.34</v>
      </c>
      <c r="BU13">
        <v>4888.88</v>
      </c>
      <c r="BV13">
        <v>4915.1400000000003</v>
      </c>
      <c r="BW13">
        <v>4943.54</v>
      </c>
      <c r="BX13">
        <v>4954.22</v>
      </c>
      <c r="BY13">
        <v>4967.96</v>
      </c>
      <c r="BZ13">
        <v>4975.6000000000004</v>
      </c>
      <c r="CA13">
        <v>4996.3599999999997</v>
      </c>
      <c r="CB13">
        <v>5156.3599999999997</v>
      </c>
      <c r="CC13">
        <v>5396.36</v>
      </c>
      <c r="CD13">
        <v>5596.36</v>
      </c>
      <c r="CE13">
        <v>5606.74</v>
      </c>
      <c r="CF13">
        <v>5806.74</v>
      </c>
      <c r="CG13">
        <v>5806.74</v>
      </c>
    </row>
    <row r="14" spans="1:85" x14ac:dyDescent="0.25">
      <c r="B14">
        <v>11</v>
      </c>
      <c r="C14">
        <v>0</v>
      </c>
      <c r="D14">
        <v>37.499999999999503</v>
      </c>
      <c r="E14">
        <v>90.9399999999996</v>
      </c>
      <c r="F14">
        <v>186.2</v>
      </c>
      <c r="G14">
        <v>222.2</v>
      </c>
      <c r="H14">
        <v>326.02</v>
      </c>
      <c r="I14">
        <v>350.02</v>
      </c>
      <c r="J14">
        <v>410.02</v>
      </c>
      <c r="K14">
        <v>552</v>
      </c>
      <c r="L14">
        <v>619.17999999999995</v>
      </c>
      <c r="M14">
        <v>737.38</v>
      </c>
      <c r="N14">
        <v>827.38</v>
      </c>
      <c r="O14">
        <v>867.07999999999902</v>
      </c>
      <c r="P14">
        <v>985.27999999999895</v>
      </c>
      <c r="Q14">
        <v>1043.3</v>
      </c>
      <c r="R14">
        <v>1112</v>
      </c>
      <c r="S14">
        <v>1259.75</v>
      </c>
      <c r="T14">
        <v>1334.75</v>
      </c>
      <c r="U14">
        <v>1386.65</v>
      </c>
      <c r="V14">
        <v>1556.11</v>
      </c>
      <c r="W14">
        <v>1594.27</v>
      </c>
      <c r="X14">
        <v>1801.12</v>
      </c>
      <c r="Y14">
        <v>1876.12</v>
      </c>
      <c r="Z14">
        <v>1967.72</v>
      </c>
      <c r="AA14">
        <v>2146.34</v>
      </c>
      <c r="AB14">
        <v>2250.16</v>
      </c>
      <c r="AC14">
        <v>2289.2399999999998</v>
      </c>
      <c r="AD14">
        <v>2382.36</v>
      </c>
      <c r="AE14">
        <v>2453.8000000000002</v>
      </c>
      <c r="AF14">
        <v>2495.3200000000002</v>
      </c>
      <c r="AG14">
        <v>2568.6</v>
      </c>
      <c r="AH14">
        <v>2583.86</v>
      </c>
      <c r="AI14">
        <v>2680.04</v>
      </c>
      <c r="AJ14">
        <v>2801.64</v>
      </c>
      <c r="AK14">
        <v>2843.16</v>
      </c>
      <c r="AL14">
        <v>2881.64</v>
      </c>
      <c r="AM14">
        <v>2908.5</v>
      </c>
      <c r="AN14">
        <v>2937.82</v>
      </c>
      <c r="AO14">
        <v>2994.62</v>
      </c>
      <c r="AP14">
        <v>3015.38</v>
      </c>
      <c r="AQ14">
        <v>3052.02</v>
      </c>
      <c r="AR14">
        <v>3234.42</v>
      </c>
      <c r="AS14">
        <v>3261.9</v>
      </c>
      <c r="AT14">
        <v>3329.68</v>
      </c>
      <c r="AU14">
        <v>3345.56</v>
      </c>
      <c r="AV14">
        <v>3368.76</v>
      </c>
      <c r="AW14">
        <v>3390.14</v>
      </c>
      <c r="AX14">
        <v>3427.4</v>
      </c>
      <c r="AY14">
        <v>3609.8</v>
      </c>
      <c r="AZ14">
        <v>3645.52</v>
      </c>
      <c r="BA14">
        <v>3664.76</v>
      </c>
      <c r="BB14">
        <v>3734.76</v>
      </c>
      <c r="BC14">
        <v>3856.36</v>
      </c>
      <c r="BD14">
        <v>3918.36</v>
      </c>
      <c r="BE14">
        <v>3980.36</v>
      </c>
      <c r="BF14">
        <v>3995.02</v>
      </c>
      <c r="BG14">
        <v>4047.52</v>
      </c>
      <c r="BH14">
        <v>4109.5200000000004</v>
      </c>
      <c r="BI14">
        <v>4197.0200000000004</v>
      </c>
      <c r="BJ14">
        <v>4230.92</v>
      </c>
      <c r="BK14">
        <v>4292.92</v>
      </c>
      <c r="BL14">
        <v>4313.68</v>
      </c>
      <c r="BM14">
        <v>4391.18</v>
      </c>
      <c r="BN14">
        <v>4468.68</v>
      </c>
      <c r="BO14">
        <v>4608.68</v>
      </c>
      <c r="BP14">
        <v>4717.18</v>
      </c>
      <c r="BQ14">
        <v>4825.68</v>
      </c>
      <c r="BR14">
        <v>4837.28</v>
      </c>
      <c r="BS14">
        <v>4850.72</v>
      </c>
      <c r="BT14">
        <v>4869.34</v>
      </c>
      <c r="BU14">
        <v>4888.88</v>
      </c>
      <c r="BV14">
        <v>4915.1400000000003</v>
      </c>
      <c r="BW14">
        <v>4943.54</v>
      </c>
      <c r="BX14">
        <v>4954.22</v>
      </c>
      <c r="BY14">
        <v>4967.96</v>
      </c>
      <c r="BZ14">
        <v>4975.6000000000004</v>
      </c>
      <c r="CA14">
        <v>4996.3599999999997</v>
      </c>
      <c r="CB14">
        <v>5156.3599999999997</v>
      </c>
      <c r="CC14">
        <v>5396.36</v>
      </c>
      <c r="CD14">
        <v>5596.36</v>
      </c>
      <c r="CE14">
        <v>5606.74</v>
      </c>
      <c r="CF14">
        <v>5806.74</v>
      </c>
      <c r="CG14">
        <v>5806.74</v>
      </c>
    </row>
    <row r="15" spans="1:85" x14ac:dyDescent="0.25">
      <c r="B15">
        <v>12</v>
      </c>
      <c r="C15">
        <v>0</v>
      </c>
      <c r="D15">
        <v>52.180000000000703</v>
      </c>
      <c r="E15">
        <v>146.460000000001</v>
      </c>
      <c r="F15">
        <v>182.460000000001</v>
      </c>
      <c r="G15">
        <v>285.20000000000101</v>
      </c>
      <c r="H15">
        <v>309.20000000000101</v>
      </c>
      <c r="I15">
        <v>369.20000000000101</v>
      </c>
      <c r="J15">
        <v>509.70000000000101</v>
      </c>
      <c r="K15">
        <v>576.18000000000097</v>
      </c>
      <c r="L15">
        <v>694.38000000000102</v>
      </c>
      <c r="M15">
        <v>784.38000000000102</v>
      </c>
      <c r="N15">
        <v>823.66</v>
      </c>
      <c r="O15">
        <v>941.86</v>
      </c>
      <c r="P15">
        <v>999.26</v>
      </c>
      <c r="Q15">
        <v>1067.24</v>
      </c>
      <c r="R15">
        <v>1214.99</v>
      </c>
      <c r="S15">
        <v>1289.99</v>
      </c>
      <c r="T15">
        <v>1341.35</v>
      </c>
      <c r="U15">
        <v>1509.05</v>
      </c>
      <c r="V15">
        <v>1546.81</v>
      </c>
      <c r="W15">
        <v>1753.66</v>
      </c>
      <c r="X15">
        <v>1828.66</v>
      </c>
      <c r="Y15">
        <v>1919.3</v>
      </c>
      <c r="Z15">
        <v>2096.06</v>
      </c>
      <c r="AA15">
        <v>2198.8000000000002</v>
      </c>
      <c r="AB15">
        <v>2237.48</v>
      </c>
      <c r="AC15">
        <v>2329.64</v>
      </c>
      <c r="AD15">
        <v>2400.34</v>
      </c>
      <c r="AE15">
        <v>2441.44</v>
      </c>
      <c r="AF15">
        <v>2513.96</v>
      </c>
      <c r="AG15">
        <v>2529.06</v>
      </c>
      <c r="AH15">
        <v>2624.24</v>
      </c>
      <c r="AI15">
        <v>2745.84</v>
      </c>
      <c r="AJ15">
        <v>2786.94</v>
      </c>
      <c r="AK15">
        <v>2825.02</v>
      </c>
      <c r="AL15">
        <v>2851.6</v>
      </c>
      <c r="AM15">
        <v>2880.6</v>
      </c>
      <c r="AN15">
        <v>2936.8</v>
      </c>
      <c r="AO15">
        <v>2957.34</v>
      </c>
      <c r="AP15">
        <v>2993.6</v>
      </c>
      <c r="AQ15">
        <v>3176</v>
      </c>
      <c r="AR15">
        <v>3203.2</v>
      </c>
      <c r="AS15">
        <v>3270.28</v>
      </c>
      <c r="AT15">
        <v>3286</v>
      </c>
      <c r="AU15">
        <v>3308.96</v>
      </c>
      <c r="AV15">
        <v>3330.12</v>
      </c>
      <c r="AW15">
        <v>3366.98</v>
      </c>
      <c r="AX15">
        <v>3549.38</v>
      </c>
      <c r="AY15">
        <v>3584.74</v>
      </c>
      <c r="AZ15">
        <v>3603.78</v>
      </c>
      <c r="BA15">
        <v>3673.78</v>
      </c>
      <c r="BB15">
        <v>3795.38</v>
      </c>
      <c r="BC15">
        <v>3857.38</v>
      </c>
      <c r="BD15">
        <v>3919.38</v>
      </c>
      <c r="BE15">
        <v>3933.88</v>
      </c>
      <c r="BF15">
        <v>3986.38</v>
      </c>
      <c r="BG15">
        <v>4048.38</v>
      </c>
      <c r="BH15">
        <v>4135.88</v>
      </c>
      <c r="BI15">
        <v>4169.42</v>
      </c>
      <c r="BJ15">
        <v>4231.42</v>
      </c>
      <c r="BK15">
        <v>4251.96</v>
      </c>
      <c r="BL15">
        <v>4329.46</v>
      </c>
      <c r="BM15">
        <v>4406.96</v>
      </c>
      <c r="BN15">
        <v>4546.96</v>
      </c>
      <c r="BO15">
        <v>4655.46</v>
      </c>
      <c r="BP15">
        <v>4763.96</v>
      </c>
      <c r="BQ15">
        <v>4775.4399999999996</v>
      </c>
      <c r="BR15">
        <v>4788.74</v>
      </c>
      <c r="BS15">
        <v>4807.18</v>
      </c>
      <c r="BT15">
        <v>4826.5200000000004</v>
      </c>
      <c r="BU15">
        <v>4852.5</v>
      </c>
      <c r="BV15">
        <v>4880.6000000000004</v>
      </c>
      <c r="BW15">
        <v>4891.18</v>
      </c>
      <c r="BX15">
        <v>4904.78</v>
      </c>
      <c r="BY15">
        <v>4912.34</v>
      </c>
      <c r="BZ15">
        <v>4932.88</v>
      </c>
      <c r="CA15">
        <v>5092.88</v>
      </c>
      <c r="CB15">
        <v>5332.88</v>
      </c>
      <c r="CC15">
        <v>5532.88</v>
      </c>
      <c r="CD15">
        <v>5543.16</v>
      </c>
      <c r="CE15">
        <v>5743.16</v>
      </c>
      <c r="CF15">
        <v>5743.16</v>
      </c>
      <c r="CG15">
        <v>5743.16</v>
      </c>
    </row>
    <row r="16" spans="1:85" x14ac:dyDescent="0.25">
      <c r="B16">
        <v>13</v>
      </c>
      <c r="C16">
        <v>0</v>
      </c>
      <c r="D16">
        <v>52.180000000000703</v>
      </c>
      <c r="E16">
        <v>146.460000000001</v>
      </c>
      <c r="F16">
        <v>182.460000000001</v>
      </c>
      <c r="G16">
        <v>285.20000000000101</v>
      </c>
      <c r="H16">
        <v>309.20000000000101</v>
      </c>
      <c r="I16">
        <v>369.20000000000101</v>
      </c>
      <c r="J16">
        <v>509.70000000000101</v>
      </c>
      <c r="K16">
        <v>576.18000000000097</v>
      </c>
      <c r="L16">
        <v>694.38000000000102</v>
      </c>
      <c r="M16">
        <v>784.38000000000102</v>
      </c>
      <c r="N16">
        <v>823.66</v>
      </c>
      <c r="O16">
        <v>941.86</v>
      </c>
      <c r="P16">
        <v>999.26</v>
      </c>
      <c r="Q16">
        <v>1067.24</v>
      </c>
      <c r="R16">
        <v>1214.99</v>
      </c>
      <c r="S16">
        <v>1289.99</v>
      </c>
      <c r="T16">
        <v>1341.35</v>
      </c>
      <c r="U16">
        <v>1509.05</v>
      </c>
      <c r="V16">
        <v>1546.81</v>
      </c>
      <c r="W16">
        <v>1753.66</v>
      </c>
      <c r="X16">
        <v>1828.66</v>
      </c>
      <c r="Y16">
        <v>1919.3</v>
      </c>
      <c r="Z16">
        <v>2096.06</v>
      </c>
      <c r="AA16">
        <v>2198.8000000000002</v>
      </c>
      <c r="AB16">
        <v>2237.48</v>
      </c>
      <c r="AC16">
        <v>2329.64</v>
      </c>
      <c r="AD16">
        <v>2400.34</v>
      </c>
      <c r="AE16">
        <v>2441.44</v>
      </c>
      <c r="AF16">
        <v>2513.96</v>
      </c>
      <c r="AG16">
        <v>2529.06</v>
      </c>
      <c r="AH16">
        <v>2624.24</v>
      </c>
      <c r="AI16">
        <v>2745.84</v>
      </c>
      <c r="AJ16">
        <v>2786.94</v>
      </c>
      <c r="AK16">
        <v>2825.02</v>
      </c>
      <c r="AL16">
        <v>2851.6</v>
      </c>
      <c r="AM16">
        <v>2880.6</v>
      </c>
      <c r="AN16">
        <v>2936.8</v>
      </c>
      <c r="AO16">
        <v>2957.34</v>
      </c>
      <c r="AP16">
        <v>2993.6</v>
      </c>
      <c r="AQ16">
        <v>3176</v>
      </c>
      <c r="AR16">
        <v>3203.2</v>
      </c>
      <c r="AS16">
        <v>3270.28</v>
      </c>
      <c r="AT16">
        <v>3286</v>
      </c>
      <c r="AU16">
        <v>3308.96</v>
      </c>
      <c r="AV16">
        <v>3330.12</v>
      </c>
      <c r="AW16">
        <v>3366.98</v>
      </c>
      <c r="AX16">
        <v>3549.38</v>
      </c>
      <c r="AY16">
        <v>3584.74</v>
      </c>
      <c r="AZ16">
        <v>3603.78</v>
      </c>
      <c r="BA16">
        <v>3673.78</v>
      </c>
      <c r="BB16">
        <v>3795.38</v>
      </c>
      <c r="BC16">
        <v>3857.38</v>
      </c>
      <c r="BD16">
        <v>3919.38</v>
      </c>
      <c r="BE16">
        <v>3933.88</v>
      </c>
      <c r="BF16">
        <v>3986.38</v>
      </c>
      <c r="BG16">
        <v>4048.38</v>
      </c>
      <c r="BH16">
        <v>4135.88</v>
      </c>
      <c r="BI16">
        <v>4169.42</v>
      </c>
      <c r="BJ16">
        <v>4231.42</v>
      </c>
      <c r="BK16">
        <v>4251.96</v>
      </c>
      <c r="BL16">
        <v>4329.46</v>
      </c>
      <c r="BM16">
        <v>4406.96</v>
      </c>
      <c r="BN16">
        <v>4546.96</v>
      </c>
      <c r="BO16">
        <v>4655.46</v>
      </c>
      <c r="BP16">
        <v>4763.96</v>
      </c>
      <c r="BQ16">
        <v>4775.4399999999996</v>
      </c>
      <c r="BR16">
        <v>4788.74</v>
      </c>
      <c r="BS16">
        <v>4807.18</v>
      </c>
      <c r="BT16">
        <v>4826.5200000000004</v>
      </c>
      <c r="BU16">
        <v>4852.5</v>
      </c>
      <c r="BV16">
        <v>4880.6000000000004</v>
      </c>
      <c r="BW16">
        <v>4891.18</v>
      </c>
      <c r="BX16">
        <v>4904.78</v>
      </c>
      <c r="BY16">
        <v>4912.34</v>
      </c>
      <c r="BZ16">
        <v>4932.88</v>
      </c>
      <c r="CA16">
        <v>5092.88</v>
      </c>
      <c r="CB16">
        <v>5332.88</v>
      </c>
      <c r="CC16">
        <v>5532.88</v>
      </c>
      <c r="CD16">
        <v>5543.16</v>
      </c>
      <c r="CE16">
        <v>5743.16</v>
      </c>
      <c r="CF16">
        <v>5743.16</v>
      </c>
      <c r="CG16">
        <v>5743.16</v>
      </c>
    </row>
    <row r="17" spans="1:85" x14ac:dyDescent="0.25">
      <c r="B17">
        <v>14</v>
      </c>
      <c r="C17">
        <v>0</v>
      </c>
      <c r="D17">
        <v>52.180000000000703</v>
      </c>
      <c r="E17">
        <v>146.460000000001</v>
      </c>
      <c r="F17">
        <v>182.460000000001</v>
      </c>
      <c r="G17">
        <v>285.20000000000101</v>
      </c>
      <c r="H17">
        <v>309.20000000000101</v>
      </c>
      <c r="I17">
        <v>369.20000000000101</v>
      </c>
      <c r="J17">
        <v>509.70000000000101</v>
      </c>
      <c r="K17">
        <v>576.18000000000097</v>
      </c>
      <c r="L17">
        <v>694.38000000000102</v>
      </c>
      <c r="M17">
        <v>784.38000000000102</v>
      </c>
      <c r="N17">
        <v>823.66</v>
      </c>
      <c r="O17">
        <v>941.86</v>
      </c>
      <c r="P17">
        <v>999.26</v>
      </c>
      <c r="Q17">
        <v>1067.24</v>
      </c>
      <c r="R17">
        <v>1214.99</v>
      </c>
      <c r="S17">
        <v>1289.99</v>
      </c>
      <c r="T17">
        <v>1341.35</v>
      </c>
      <c r="U17">
        <v>1509.05</v>
      </c>
      <c r="V17">
        <v>1546.81</v>
      </c>
      <c r="W17">
        <v>1753.66</v>
      </c>
      <c r="X17">
        <v>1828.66</v>
      </c>
      <c r="Y17">
        <v>1919.3</v>
      </c>
      <c r="Z17">
        <v>2096.06</v>
      </c>
      <c r="AA17">
        <v>2198.8000000000002</v>
      </c>
      <c r="AB17">
        <v>2237.48</v>
      </c>
      <c r="AC17">
        <v>2329.64</v>
      </c>
      <c r="AD17">
        <v>2400.34</v>
      </c>
      <c r="AE17">
        <v>2441.44</v>
      </c>
      <c r="AF17">
        <v>2513.96</v>
      </c>
      <c r="AG17">
        <v>2529.06</v>
      </c>
      <c r="AH17">
        <v>2624.24</v>
      </c>
      <c r="AI17">
        <v>2745.84</v>
      </c>
      <c r="AJ17">
        <v>2786.94</v>
      </c>
      <c r="AK17">
        <v>2825.02</v>
      </c>
      <c r="AL17">
        <v>2851.6</v>
      </c>
      <c r="AM17">
        <v>2880.6</v>
      </c>
      <c r="AN17">
        <v>2936.8</v>
      </c>
      <c r="AO17">
        <v>2957.34</v>
      </c>
      <c r="AP17">
        <v>2993.6</v>
      </c>
      <c r="AQ17">
        <v>3176</v>
      </c>
      <c r="AR17">
        <v>3203.2</v>
      </c>
      <c r="AS17">
        <v>3270.28</v>
      </c>
      <c r="AT17">
        <v>3286</v>
      </c>
      <c r="AU17">
        <v>3308.96</v>
      </c>
      <c r="AV17">
        <v>3330.12</v>
      </c>
      <c r="AW17">
        <v>3366.98</v>
      </c>
      <c r="AX17">
        <v>3549.38</v>
      </c>
      <c r="AY17">
        <v>3584.74</v>
      </c>
      <c r="AZ17">
        <v>3603.78</v>
      </c>
      <c r="BA17">
        <v>3673.78</v>
      </c>
      <c r="BB17">
        <v>3795.38</v>
      </c>
      <c r="BC17">
        <v>3857.38</v>
      </c>
      <c r="BD17">
        <v>3919.38</v>
      </c>
      <c r="BE17">
        <v>3933.88</v>
      </c>
      <c r="BF17">
        <v>3986.38</v>
      </c>
      <c r="BG17">
        <v>4048.38</v>
      </c>
      <c r="BH17">
        <v>4135.88</v>
      </c>
      <c r="BI17">
        <v>4169.42</v>
      </c>
      <c r="BJ17">
        <v>4231.42</v>
      </c>
      <c r="BK17">
        <v>4251.96</v>
      </c>
      <c r="BL17">
        <v>4329.46</v>
      </c>
      <c r="BM17">
        <v>4406.96</v>
      </c>
      <c r="BN17">
        <v>4546.96</v>
      </c>
      <c r="BO17">
        <v>4655.46</v>
      </c>
      <c r="BP17">
        <v>4763.96</v>
      </c>
      <c r="BQ17">
        <v>4775.4399999999996</v>
      </c>
      <c r="BR17">
        <v>4788.74</v>
      </c>
      <c r="BS17">
        <v>4807.18</v>
      </c>
      <c r="BT17">
        <v>4826.5200000000004</v>
      </c>
      <c r="BU17">
        <v>4852.5</v>
      </c>
      <c r="BV17">
        <v>4880.6000000000004</v>
      </c>
      <c r="BW17">
        <v>4891.18</v>
      </c>
      <c r="BX17">
        <v>4904.78</v>
      </c>
      <c r="BY17">
        <v>4912.34</v>
      </c>
      <c r="BZ17">
        <v>4932.88</v>
      </c>
      <c r="CA17">
        <v>5092.88</v>
      </c>
      <c r="CB17">
        <v>5332.88</v>
      </c>
      <c r="CC17">
        <v>5532.88</v>
      </c>
      <c r="CD17">
        <v>5543.16</v>
      </c>
      <c r="CE17">
        <v>5743.16</v>
      </c>
      <c r="CF17">
        <v>5743.16</v>
      </c>
      <c r="CG17">
        <v>5743.16</v>
      </c>
    </row>
    <row r="18" spans="1:85" x14ac:dyDescent="0.25">
      <c r="B18">
        <v>15</v>
      </c>
      <c r="C18">
        <v>0</v>
      </c>
      <c r="D18">
        <v>66.940000000000495</v>
      </c>
      <c r="E18">
        <v>102.94000000000101</v>
      </c>
      <c r="F18">
        <v>203.52</v>
      </c>
      <c r="G18">
        <v>227.52</v>
      </c>
      <c r="H18">
        <v>287.52</v>
      </c>
      <c r="I18">
        <v>425.06</v>
      </c>
      <c r="J18">
        <v>490.14</v>
      </c>
      <c r="K18">
        <v>608.34</v>
      </c>
      <c r="L18">
        <v>698.34</v>
      </c>
      <c r="M18">
        <v>736.8</v>
      </c>
      <c r="N18">
        <v>855</v>
      </c>
      <c r="O18">
        <v>911.2</v>
      </c>
      <c r="P18">
        <v>977.76</v>
      </c>
      <c r="Q18">
        <v>1125.51</v>
      </c>
      <c r="R18">
        <v>1200.51</v>
      </c>
      <c r="S18">
        <v>1250.79</v>
      </c>
      <c r="T18">
        <v>1414.95</v>
      </c>
      <c r="U18">
        <v>1451.93</v>
      </c>
      <c r="V18">
        <v>1658.78</v>
      </c>
      <c r="W18">
        <v>1733.78</v>
      </c>
      <c r="X18">
        <v>1822.52</v>
      </c>
      <c r="Y18">
        <v>1995.56</v>
      </c>
      <c r="Z18">
        <v>2096.14</v>
      </c>
      <c r="AA18">
        <v>2134</v>
      </c>
      <c r="AB18">
        <v>2224.2199999999998</v>
      </c>
      <c r="AC18">
        <v>2293.44</v>
      </c>
      <c r="AD18">
        <v>2333.66</v>
      </c>
      <c r="AE18">
        <v>2404.66</v>
      </c>
      <c r="AF18">
        <v>2419.44</v>
      </c>
      <c r="AG18">
        <v>2512.62</v>
      </c>
      <c r="AH18">
        <v>2634.22</v>
      </c>
      <c r="AI18">
        <v>2674.44</v>
      </c>
      <c r="AJ18">
        <v>2711.72</v>
      </c>
      <c r="AK18">
        <v>2737.76</v>
      </c>
      <c r="AL18">
        <v>2766.16</v>
      </c>
      <c r="AM18">
        <v>2821.18</v>
      </c>
      <c r="AN18">
        <v>2841.3</v>
      </c>
      <c r="AO18">
        <v>2876.8</v>
      </c>
      <c r="AP18">
        <v>3059.2</v>
      </c>
      <c r="AQ18">
        <v>3085.82</v>
      </c>
      <c r="AR18">
        <v>3151.48</v>
      </c>
      <c r="AS18">
        <v>3166.86</v>
      </c>
      <c r="AT18">
        <v>3189.34</v>
      </c>
      <c r="AU18">
        <v>3210.04</v>
      </c>
      <c r="AV18">
        <v>3246.12</v>
      </c>
      <c r="AW18">
        <v>3428.52</v>
      </c>
      <c r="AX18">
        <v>3463.12</v>
      </c>
      <c r="AY18">
        <v>3481.76</v>
      </c>
      <c r="AZ18">
        <v>3551.76</v>
      </c>
      <c r="BA18">
        <v>3673.36</v>
      </c>
      <c r="BB18">
        <v>3735.36</v>
      </c>
      <c r="BC18">
        <v>3797.36</v>
      </c>
      <c r="BD18">
        <v>3811.56</v>
      </c>
      <c r="BE18">
        <v>3864.06</v>
      </c>
      <c r="BF18">
        <v>3926.06</v>
      </c>
      <c r="BG18">
        <v>4013.56</v>
      </c>
      <c r="BH18">
        <v>4046.4</v>
      </c>
      <c r="BI18">
        <v>4108.3999999999996</v>
      </c>
      <c r="BJ18">
        <v>4128.5200000000004</v>
      </c>
      <c r="BK18">
        <v>4206.0200000000004</v>
      </c>
      <c r="BL18">
        <v>4283.5200000000004</v>
      </c>
      <c r="BM18">
        <v>4423.5200000000004</v>
      </c>
      <c r="BN18">
        <v>4532.0200000000004</v>
      </c>
      <c r="BO18">
        <v>4640.5200000000004</v>
      </c>
      <c r="BP18">
        <v>4651.76</v>
      </c>
      <c r="BQ18">
        <v>4664.78</v>
      </c>
      <c r="BR18">
        <v>4682.82</v>
      </c>
      <c r="BS18">
        <v>4701.76</v>
      </c>
      <c r="BT18">
        <v>4727.2</v>
      </c>
      <c r="BU18">
        <v>4754.7</v>
      </c>
      <c r="BV18">
        <v>4765.0600000000004</v>
      </c>
      <c r="BW18">
        <v>4778.38</v>
      </c>
      <c r="BX18">
        <v>4785.78</v>
      </c>
      <c r="BY18">
        <v>4805.8999999999996</v>
      </c>
      <c r="BZ18">
        <v>4965.8999999999996</v>
      </c>
      <c r="CA18">
        <v>5205.8999999999996</v>
      </c>
      <c r="CB18">
        <v>5405.9</v>
      </c>
      <c r="CC18">
        <v>5415.96</v>
      </c>
      <c r="CD18">
        <v>5615.96</v>
      </c>
      <c r="CE18">
        <v>5615.96</v>
      </c>
      <c r="CF18">
        <v>5615.96</v>
      </c>
      <c r="CG18">
        <v>5615.96</v>
      </c>
    </row>
    <row r="19" spans="1:85" x14ac:dyDescent="0.25">
      <c r="B19">
        <v>16</v>
      </c>
      <c r="C19">
        <v>0</v>
      </c>
      <c r="D19">
        <v>66.940000000000495</v>
      </c>
      <c r="E19">
        <v>102.94000000000101</v>
      </c>
      <c r="F19">
        <v>203.52</v>
      </c>
      <c r="G19">
        <v>227.52</v>
      </c>
      <c r="H19">
        <v>287.52</v>
      </c>
      <c r="I19">
        <v>425.06</v>
      </c>
      <c r="J19">
        <v>490.14</v>
      </c>
      <c r="K19">
        <v>608.34</v>
      </c>
      <c r="L19">
        <v>698.34</v>
      </c>
      <c r="M19">
        <v>736.8</v>
      </c>
      <c r="N19">
        <v>855</v>
      </c>
      <c r="O19">
        <v>911.2</v>
      </c>
      <c r="P19">
        <v>977.76</v>
      </c>
      <c r="Q19">
        <v>1125.51</v>
      </c>
      <c r="R19">
        <v>1200.51</v>
      </c>
      <c r="S19">
        <v>1250.79</v>
      </c>
      <c r="T19">
        <v>1414.95</v>
      </c>
      <c r="U19">
        <v>1451.93</v>
      </c>
      <c r="V19">
        <v>1658.78</v>
      </c>
      <c r="W19">
        <v>1733.78</v>
      </c>
      <c r="X19">
        <v>1822.52</v>
      </c>
      <c r="Y19">
        <v>1995.56</v>
      </c>
      <c r="Z19">
        <v>2096.14</v>
      </c>
      <c r="AA19">
        <v>2134</v>
      </c>
      <c r="AB19">
        <v>2224.2199999999998</v>
      </c>
      <c r="AC19">
        <v>2293.44</v>
      </c>
      <c r="AD19">
        <v>2333.66</v>
      </c>
      <c r="AE19">
        <v>2404.66</v>
      </c>
      <c r="AF19">
        <v>2419.44</v>
      </c>
      <c r="AG19">
        <v>2512.62</v>
      </c>
      <c r="AH19">
        <v>2634.22</v>
      </c>
      <c r="AI19">
        <v>2674.44</v>
      </c>
      <c r="AJ19">
        <v>2711.72</v>
      </c>
      <c r="AK19">
        <v>2737.76</v>
      </c>
      <c r="AL19">
        <v>2766.16</v>
      </c>
      <c r="AM19">
        <v>2821.18</v>
      </c>
      <c r="AN19">
        <v>2841.3</v>
      </c>
      <c r="AO19">
        <v>2876.8</v>
      </c>
      <c r="AP19">
        <v>3059.2</v>
      </c>
      <c r="AQ19">
        <v>3085.82</v>
      </c>
      <c r="AR19">
        <v>3151.48</v>
      </c>
      <c r="AS19">
        <v>3166.86</v>
      </c>
      <c r="AT19">
        <v>3189.34</v>
      </c>
      <c r="AU19">
        <v>3210.04</v>
      </c>
      <c r="AV19">
        <v>3246.12</v>
      </c>
      <c r="AW19">
        <v>3428.52</v>
      </c>
      <c r="AX19">
        <v>3463.12</v>
      </c>
      <c r="AY19">
        <v>3481.76</v>
      </c>
      <c r="AZ19">
        <v>3551.76</v>
      </c>
      <c r="BA19">
        <v>3673.36</v>
      </c>
      <c r="BB19">
        <v>3735.36</v>
      </c>
      <c r="BC19">
        <v>3797.36</v>
      </c>
      <c r="BD19">
        <v>3811.56</v>
      </c>
      <c r="BE19">
        <v>3864.06</v>
      </c>
      <c r="BF19">
        <v>3926.06</v>
      </c>
      <c r="BG19">
        <v>4013.56</v>
      </c>
      <c r="BH19">
        <v>4046.4</v>
      </c>
      <c r="BI19">
        <v>4108.3999999999996</v>
      </c>
      <c r="BJ19">
        <v>4128.5200000000004</v>
      </c>
      <c r="BK19">
        <v>4206.0200000000004</v>
      </c>
      <c r="BL19">
        <v>4283.5200000000004</v>
      </c>
      <c r="BM19">
        <v>4423.5200000000004</v>
      </c>
      <c r="BN19">
        <v>4532.0200000000004</v>
      </c>
      <c r="BO19">
        <v>4640.5200000000004</v>
      </c>
      <c r="BP19">
        <v>4651.76</v>
      </c>
      <c r="BQ19">
        <v>4664.78</v>
      </c>
      <c r="BR19">
        <v>4682.82</v>
      </c>
      <c r="BS19">
        <v>4701.76</v>
      </c>
      <c r="BT19">
        <v>4727.2</v>
      </c>
      <c r="BU19">
        <v>4754.7</v>
      </c>
      <c r="BV19">
        <v>4765.0600000000004</v>
      </c>
      <c r="BW19">
        <v>4778.38</v>
      </c>
      <c r="BX19">
        <v>4785.78</v>
      </c>
      <c r="BY19">
        <v>4805.8999999999996</v>
      </c>
      <c r="BZ19">
        <v>4965.8999999999996</v>
      </c>
      <c r="CA19">
        <v>5205.8999999999996</v>
      </c>
      <c r="CB19">
        <v>5405.9</v>
      </c>
      <c r="CC19">
        <v>5415.96</v>
      </c>
      <c r="CD19">
        <v>5615.96</v>
      </c>
      <c r="CE19">
        <v>5615.96</v>
      </c>
      <c r="CF19">
        <v>5615.96</v>
      </c>
      <c r="CG19">
        <v>5615.96</v>
      </c>
    </row>
    <row r="20" spans="1:85" x14ac:dyDescent="0.25">
      <c r="B20">
        <v>17</v>
      </c>
      <c r="C20">
        <v>0</v>
      </c>
      <c r="D20">
        <v>8.5000000000009095</v>
      </c>
      <c r="E20">
        <v>152.08000000000101</v>
      </c>
      <c r="F20">
        <v>207.180000000001</v>
      </c>
      <c r="G20">
        <v>305.42000000000098</v>
      </c>
      <c r="H20">
        <v>341.42000000000098</v>
      </c>
      <c r="I20">
        <v>448.48</v>
      </c>
      <c r="J20">
        <v>472.48</v>
      </c>
      <c r="K20">
        <v>532.48</v>
      </c>
      <c r="L20">
        <v>678.9</v>
      </c>
      <c r="M20">
        <v>748.18</v>
      </c>
      <c r="N20">
        <v>866.38</v>
      </c>
      <c r="O20">
        <v>956.38</v>
      </c>
      <c r="P20">
        <v>997.31999999999903</v>
      </c>
      <c r="Q20">
        <v>1115.52</v>
      </c>
      <c r="R20">
        <v>1175.3399999999999</v>
      </c>
      <c r="S20">
        <v>1246.18</v>
      </c>
      <c r="T20">
        <v>1393.93</v>
      </c>
      <c r="U20">
        <v>1468.93</v>
      </c>
      <c r="V20">
        <v>1522.45</v>
      </c>
      <c r="W20">
        <v>1697.21</v>
      </c>
      <c r="X20">
        <v>1736.57</v>
      </c>
      <c r="Y20">
        <v>1943.42</v>
      </c>
      <c r="Z20">
        <v>2018.42</v>
      </c>
      <c r="AA20">
        <v>2112.88</v>
      </c>
      <c r="AB20">
        <v>2297.08</v>
      </c>
      <c r="AC20">
        <v>2404.14</v>
      </c>
      <c r="AD20">
        <v>2444.44</v>
      </c>
      <c r="AE20">
        <v>2540.48</v>
      </c>
      <c r="AF20">
        <v>2614.16</v>
      </c>
      <c r="AG20">
        <v>2656.98</v>
      </c>
      <c r="AH20">
        <v>2732.56</v>
      </c>
      <c r="AI20">
        <v>2748.3</v>
      </c>
      <c r="AJ20">
        <v>2847.48</v>
      </c>
      <c r="AK20">
        <v>2969.08</v>
      </c>
      <c r="AL20">
        <v>3011.9</v>
      </c>
      <c r="AM20">
        <v>3051.58</v>
      </c>
      <c r="AN20">
        <v>3079.28</v>
      </c>
      <c r="AO20">
        <v>3109.5</v>
      </c>
      <c r="AP20">
        <v>3168.06</v>
      </c>
      <c r="AQ20">
        <v>3189.48</v>
      </c>
      <c r="AR20">
        <v>3227.26</v>
      </c>
      <c r="AS20">
        <v>3409.66</v>
      </c>
      <c r="AT20">
        <v>3438</v>
      </c>
      <c r="AU20">
        <v>3507.9</v>
      </c>
      <c r="AV20">
        <v>3524.28</v>
      </c>
      <c r="AW20">
        <v>3548.22</v>
      </c>
      <c r="AX20">
        <v>3570.26</v>
      </c>
      <c r="AY20">
        <v>3608.68</v>
      </c>
      <c r="AZ20">
        <v>3791.08</v>
      </c>
      <c r="BA20">
        <v>3827.92</v>
      </c>
      <c r="BB20">
        <v>3847.76</v>
      </c>
      <c r="BC20">
        <v>3917.76</v>
      </c>
      <c r="BD20">
        <v>4039.36</v>
      </c>
      <c r="BE20">
        <v>4101.3599999999997</v>
      </c>
      <c r="BF20">
        <v>4163.3599999999997</v>
      </c>
      <c r="BG20">
        <v>4178.4799999999996</v>
      </c>
      <c r="BH20">
        <v>4230.9799999999996</v>
      </c>
      <c r="BI20">
        <v>4292.9799999999996</v>
      </c>
      <c r="BJ20">
        <v>4380.4799999999996</v>
      </c>
      <c r="BK20">
        <v>4415.4399999999996</v>
      </c>
      <c r="BL20">
        <v>4477.4399999999996</v>
      </c>
      <c r="BM20">
        <v>4498.8599999999997</v>
      </c>
      <c r="BN20">
        <v>4576.3599999999997</v>
      </c>
      <c r="BO20">
        <v>4653.8599999999997</v>
      </c>
      <c r="BP20">
        <v>4793.8599999999997</v>
      </c>
      <c r="BQ20">
        <v>4902.3599999999997</v>
      </c>
      <c r="BR20">
        <v>5010.8599999999997</v>
      </c>
      <c r="BS20">
        <v>5022.82</v>
      </c>
      <c r="BT20">
        <v>5036.68</v>
      </c>
      <c r="BU20">
        <v>5055.88</v>
      </c>
      <c r="BV20">
        <v>5076.04</v>
      </c>
      <c r="BW20">
        <v>5103.12</v>
      </c>
      <c r="BX20">
        <v>5132.3999999999996</v>
      </c>
      <c r="BY20">
        <v>5143.42</v>
      </c>
      <c r="BZ20">
        <v>5157.58</v>
      </c>
      <c r="CA20">
        <v>5165.46</v>
      </c>
      <c r="CB20">
        <v>5186.88</v>
      </c>
      <c r="CC20">
        <v>5346.88</v>
      </c>
      <c r="CD20">
        <v>5586.88</v>
      </c>
      <c r="CE20">
        <v>5786.88</v>
      </c>
      <c r="CF20">
        <v>5797.58</v>
      </c>
      <c r="CG20">
        <v>5997.58</v>
      </c>
    </row>
    <row r="21" spans="1:85" x14ac:dyDescent="0.25">
      <c r="B21">
        <v>18</v>
      </c>
      <c r="C21">
        <v>0</v>
      </c>
      <c r="D21">
        <v>45.260000000000701</v>
      </c>
      <c r="E21">
        <v>190.30000000000101</v>
      </c>
      <c r="F21">
        <v>245.96</v>
      </c>
      <c r="G21">
        <v>345.2</v>
      </c>
      <c r="H21">
        <v>381.2</v>
      </c>
      <c r="I21">
        <v>489.34</v>
      </c>
      <c r="J21">
        <v>513.34</v>
      </c>
      <c r="K21">
        <v>573.34</v>
      </c>
      <c r="L21">
        <v>721.24</v>
      </c>
      <c r="M21">
        <v>791.22</v>
      </c>
      <c r="N21">
        <v>909.42</v>
      </c>
      <c r="O21">
        <v>999.42</v>
      </c>
      <c r="P21">
        <v>1040.76</v>
      </c>
      <c r="Q21">
        <v>1158.96</v>
      </c>
      <c r="R21">
        <v>1219.4000000000001</v>
      </c>
      <c r="S21">
        <v>1290.96</v>
      </c>
      <c r="T21">
        <v>1438.71</v>
      </c>
      <c r="U21">
        <v>1513.71</v>
      </c>
      <c r="V21">
        <v>1567.79</v>
      </c>
      <c r="W21">
        <v>1744.31</v>
      </c>
      <c r="X21">
        <v>1784.07</v>
      </c>
      <c r="Y21">
        <v>1990.92</v>
      </c>
      <c r="Z21">
        <v>2065.92</v>
      </c>
      <c r="AA21">
        <v>2161.34</v>
      </c>
      <c r="AB21">
        <v>2347.4</v>
      </c>
      <c r="AC21">
        <v>2455.54</v>
      </c>
      <c r="AD21">
        <v>2496.2600000000002</v>
      </c>
      <c r="AE21">
        <v>2593.2600000000002</v>
      </c>
      <c r="AF21">
        <v>2667.68</v>
      </c>
      <c r="AG21">
        <v>2710.94</v>
      </c>
      <c r="AH21">
        <v>2787.28</v>
      </c>
      <c r="AI21">
        <v>2803.18</v>
      </c>
      <c r="AJ21">
        <v>2903.36</v>
      </c>
      <c r="AK21">
        <v>3024.96</v>
      </c>
      <c r="AL21">
        <v>3068.22</v>
      </c>
      <c r="AM21">
        <v>3108.3</v>
      </c>
      <c r="AN21">
        <v>3136.28</v>
      </c>
      <c r="AO21">
        <v>3166.82</v>
      </c>
      <c r="AP21">
        <v>3225.98</v>
      </c>
      <c r="AQ21">
        <v>3247.6</v>
      </c>
      <c r="AR21">
        <v>3285.76</v>
      </c>
      <c r="AS21">
        <v>3468.16</v>
      </c>
      <c r="AT21">
        <v>3496.78</v>
      </c>
      <c r="AU21">
        <v>3567.38</v>
      </c>
      <c r="AV21">
        <v>3583.92</v>
      </c>
      <c r="AW21">
        <v>3608.1</v>
      </c>
      <c r="AX21">
        <v>3630.36</v>
      </c>
      <c r="AY21">
        <v>3669.16</v>
      </c>
      <c r="AZ21">
        <v>3851.56</v>
      </c>
      <c r="BA21">
        <v>3888.78</v>
      </c>
      <c r="BB21">
        <v>3908.82</v>
      </c>
      <c r="BC21">
        <v>3978.82</v>
      </c>
      <c r="BD21">
        <v>4100.42</v>
      </c>
      <c r="BE21">
        <v>4162.42</v>
      </c>
      <c r="BF21">
        <v>4224.42</v>
      </c>
      <c r="BG21">
        <v>4239.68</v>
      </c>
      <c r="BH21">
        <v>4292.18</v>
      </c>
      <c r="BI21">
        <v>4354.18</v>
      </c>
      <c r="BJ21">
        <v>4441.68</v>
      </c>
      <c r="BK21">
        <v>4476.9799999999996</v>
      </c>
      <c r="BL21">
        <v>4538.9799999999996</v>
      </c>
      <c r="BM21">
        <v>4560.6000000000004</v>
      </c>
      <c r="BN21">
        <v>4638.1000000000004</v>
      </c>
      <c r="BO21">
        <v>4715.6000000000004</v>
      </c>
      <c r="BP21">
        <v>4855.6000000000004</v>
      </c>
      <c r="BQ21">
        <v>4964.1000000000004</v>
      </c>
      <c r="BR21">
        <v>5072.6000000000004</v>
      </c>
      <c r="BS21">
        <v>5084.68</v>
      </c>
      <c r="BT21">
        <v>5098.68</v>
      </c>
      <c r="BU21">
        <v>5118.08</v>
      </c>
      <c r="BV21">
        <v>5138.4399999999996</v>
      </c>
      <c r="BW21">
        <v>5165.78</v>
      </c>
      <c r="BX21">
        <v>5195.3599999999997</v>
      </c>
      <c r="BY21">
        <v>5206.5</v>
      </c>
      <c r="BZ21">
        <v>5220.82</v>
      </c>
      <c r="CA21">
        <v>5228.78</v>
      </c>
      <c r="CB21">
        <v>5250.4</v>
      </c>
      <c r="CC21">
        <v>5410.4</v>
      </c>
      <c r="CD21">
        <v>5650.4</v>
      </c>
      <c r="CE21">
        <v>5850.4</v>
      </c>
      <c r="CF21">
        <v>5861.22</v>
      </c>
      <c r="CG21">
        <v>6061.22</v>
      </c>
    </row>
    <row r="22" spans="1:85" x14ac:dyDescent="0.25">
      <c r="B22">
        <v>19</v>
      </c>
      <c r="C22">
        <v>0</v>
      </c>
      <c r="D22">
        <v>45.260000000000701</v>
      </c>
      <c r="E22">
        <v>190.30000000000101</v>
      </c>
      <c r="F22">
        <v>245.96</v>
      </c>
      <c r="G22">
        <v>345.2</v>
      </c>
      <c r="H22">
        <v>381.2</v>
      </c>
      <c r="I22">
        <v>489.34</v>
      </c>
      <c r="J22">
        <v>513.34</v>
      </c>
      <c r="K22">
        <v>573.34</v>
      </c>
      <c r="L22">
        <v>721.24</v>
      </c>
      <c r="M22">
        <v>791.22</v>
      </c>
      <c r="N22">
        <v>909.42</v>
      </c>
      <c r="O22">
        <v>999.42</v>
      </c>
      <c r="P22">
        <v>1040.76</v>
      </c>
      <c r="Q22">
        <v>1158.96</v>
      </c>
      <c r="R22">
        <v>1219.4000000000001</v>
      </c>
      <c r="S22">
        <v>1290.96</v>
      </c>
      <c r="T22">
        <v>1438.71</v>
      </c>
      <c r="U22">
        <v>1513.71</v>
      </c>
      <c r="V22">
        <v>1567.79</v>
      </c>
      <c r="W22">
        <v>1744.31</v>
      </c>
      <c r="X22">
        <v>1784.07</v>
      </c>
      <c r="Y22">
        <v>1990.92</v>
      </c>
      <c r="Z22">
        <v>2065.92</v>
      </c>
      <c r="AA22">
        <v>2161.34</v>
      </c>
      <c r="AB22">
        <v>2347.4</v>
      </c>
      <c r="AC22">
        <v>2455.54</v>
      </c>
      <c r="AD22">
        <v>2496.2600000000002</v>
      </c>
      <c r="AE22">
        <v>2593.2600000000002</v>
      </c>
      <c r="AF22">
        <v>2667.68</v>
      </c>
      <c r="AG22">
        <v>2710.94</v>
      </c>
      <c r="AH22">
        <v>2787.28</v>
      </c>
      <c r="AI22">
        <v>2803.18</v>
      </c>
      <c r="AJ22">
        <v>2903.36</v>
      </c>
      <c r="AK22">
        <v>3024.96</v>
      </c>
      <c r="AL22">
        <v>3068.22</v>
      </c>
      <c r="AM22">
        <v>3108.3</v>
      </c>
      <c r="AN22">
        <v>3136.28</v>
      </c>
      <c r="AO22">
        <v>3166.82</v>
      </c>
      <c r="AP22">
        <v>3225.98</v>
      </c>
      <c r="AQ22">
        <v>3247.6</v>
      </c>
      <c r="AR22">
        <v>3285.76</v>
      </c>
      <c r="AS22">
        <v>3468.16</v>
      </c>
      <c r="AT22">
        <v>3496.78</v>
      </c>
      <c r="AU22">
        <v>3567.38</v>
      </c>
      <c r="AV22">
        <v>3583.92</v>
      </c>
      <c r="AW22">
        <v>3608.1</v>
      </c>
      <c r="AX22">
        <v>3630.36</v>
      </c>
      <c r="AY22">
        <v>3669.16</v>
      </c>
      <c r="AZ22">
        <v>3851.56</v>
      </c>
      <c r="BA22">
        <v>3888.78</v>
      </c>
      <c r="BB22">
        <v>3908.82</v>
      </c>
      <c r="BC22">
        <v>3978.82</v>
      </c>
      <c r="BD22">
        <v>4100.42</v>
      </c>
      <c r="BE22">
        <v>4162.42</v>
      </c>
      <c r="BF22">
        <v>4224.42</v>
      </c>
      <c r="BG22">
        <v>4239.68</v>
      </c>
      <c r="BH22">
        <v>4292.18</v>
      </c>
      <c r="BI22">
        <v>4354.18</v>
      </c>
      <c r="BJ22">
        <v>4441.68</v>
      </c>
      <c r="BK22">
        <v>4476.9799999999996</v>
      </c>
      <c r="BL22">
        <v>4538.9799999999996</v>
      </c>
      <c r="BM22">
        <v>4560.6000000000004</v>
      </c>
      <c r="BN22">
        <v>4638.1000000000004</v>
      </c>
      <c r="BO22">
        <v>4715.6000000000004</v>
      </c>
      <c r="BP22">
        <v>4855.6000000000004</v>
      </c>
      <c r="BQ22">
        <v>4964.1000000000004</v>
      </c>
      <c r="BR22">
        <v>5072.6000000000004</v>
      </c>
      <c r="BS22">
        <v>5084.68</v>
      </c>
      <c r="BT22">
        <v>5098.68</v>
      </c>
      <c r="BU22">
        <v>5118.08</v>
      </c>
      <c r="BV22">
        <v>5138.4399999999996</v>
      </c>
      <c r="BW22">
        <v>5165.78</v>
      </c>
      <c r="BX22">
        <v>5195.3599999999997</v>
      </c>
      <c r="BY22">
        <v>5206.5</v>
      </c>
      <c r="BZ22">
        <v>5220.82</v>
      </c>
      <c r="CA22">
        <v>5228.78</v>
      </c>
      <c r="CB22">
        <v>5250.4</v>
      </c>
      <c r="CC22">
        <v>5410.4</v>
      </c>
      <c r="CD22">
        <v>5650.4</v>
      </c>
      <c r="CE22">
        <v>5850.4</v>
      </c>
      <c r="CF22">
        <v>5861.22</v>
      </c>
      <c r="CG22">
        <v>6061.22</v>
      </c>
    </row>
    <row r="23" spans="1:85" x14ac:dyDescent="0.25">
      <c r="B23">
        <v>20</v>
      </c>
      <c r="C23">
        <v>0</v>
      </c>
      <c r="D23">
        <v>37.499999999999503</v>
      </c>
      <c r="E23">
        <v>90.9399999999996</v>
      </c>
      <c r="F23">
        <v>186.2</v>
      </c>
      <c r="G23">
        <v>222.2</v>
      </c>
      <c r="H23">
        <v>326.02</v>
      </c>
      <c r="I23">
        <v>350.02</v>
      </c>
      <c r="J23">
        <v>410.02</v>
      </c>
      <c r="K23">
        <v>552</v>
      </c>
      <c r="L23">
        <v>619.17999999999995</v>
      </c>
      <c r="M23">
        <v>737.38</v>
      </c>
      <c r="N23">
        <v>827.38</v>
      </c>
      <c r="O23">
        <v>867.07999999999902</v>
      </c>
      <c r="P23">
        <v>985.27999999999895</v>
      </c>
      <c r="Q23">
        <v>1043.3</v>
      </c>
      <c r="R23">
        <v>1112</v>
      </c>
      <c r="S23">
        <v>1259.75</v>
      </c>
      <c r="T23">
        <v>1334.75</v>
      </c>
      <c r="U23">
        <v>1386.65</v>
      </c>
      <c r="V23">
        <v>1556.11</v>
      </c>
      <c r="W23">
        <v>1594.27</v>
      </c>
      <c r="X23">
        <v>1801.12</v>
      </c>
      <c r="Y23">
        <v>1876.12</v>
      </c>
      <c r="Z23">
        <v>1967.72</v>
      </c>
      <c r="AA23">
        <v>2146.34</v>
      </c>
      <c r="AB23">
        <v>2250.16</v>
      </c>
      <c r="AC23">
        <v>2289.2399999999998</v>
      </c>
      <c r="AD23">
        <v>2382.36</v>
      </c>
      <c r="AE23">
        <v>2453.8000000000002</v>
      </c>
      <c r="AF23">
        <v>2495.3200000000002</v>
      </c>
      <c r="AG23">
        <v>2568.6</v>
      </c>
      <c r="AH23">
        <v>2583.86</v>
      </c>
      <c r="AI23">
        <v>2680.04</v>
      </c>
      <c r="AJ23">
        <v>2801.64</v>
      </c>
      <c r="AK23">
        <v>2843.16</v>
      </c>
      <c r="AL23">
        <v>2881.64</v>
      </c>
      <c r="AM23">
        <v>2908.5</v>
      </c>
      <c r="AN23">
        <v>2937.82</v>
      </c>
      <c r="AO23">
        <v>2994.62</v>
      </c>
      <c r="AP23">
        <v>3015.38</v>
      </c>
      <c r="AQ23">
        <v>3052.02</v>
      </c>
      <c r="AR23">
        <v>3234.42</v>
      </c>
      <c r="AS23">
        <v>3261.9</v>
      </c>
      <c r="AT23">
        <v>3329.68</v>
      </c>
      <c r="AU23">
        <v>3345.56</v>
      </c>
      <c r="AV23">
        <v>3368.76</v>
      </c>
      <c r="AW23">
        <v>3390.14</v>
      </c>
      <c r="AX23">
        <v>3427.4</v>
      </c>
      <c r="AY23">
        <v>3609.8</v>
      </c>
      <c r="AZ23">
        <v>3645.52</v>
      </c>
      <c r="BA23">
        <v>3664.76</v>
      </c>
      <c r="BB23">
        <v>3734.76</v>
      </c>
      <c r="BC23">
        <v>3856.36</v>
      </c>
      <c r="BD23">
        <v>3918.36</v>
      </c>
      <c r="BE23">
        <v>3980.36</v>
      </c>
      <c r="BF23">
        <v>3995.02</v>
      </c>
      <c r="BG23">
        <v>4047.52</v>
      </c>
      <c r="BH23">
        <v>4109.5200000000004</v>
      </c>
      <c r="BI23">
        <v>4197.0200000000004</v>
      </c>
      <c r="BJ23">
        <v>4230.92</v>
      </c>
      <c r="BK23">
        <v>4292.92</v>
      </c>
      <c r="BL23">
        <v>4313.68</v>
      </c>
      <c r="BM23">
        <v>4391.18</v>
      </c>
      <c r="BN23">
        <v>4468.68</v>
      </c>
      <c r="BO23">
        <v>4608.68</v>
      </c>
      <c r="BP23">
        <v>4717.18</v>
      </c>
      <c r="BQ23">
        <v>4825.68</v>
      </c>
      <c r="BR23">
        <v>4837.28</v>
      </c>
      <c r="BS23">
        <v>4850.72</v>
      </c>
      <c r="BT23">
        <v>4869.34</v>
      </c>
      <c r="BU23">
        <v>4888.88</v>
      </c>
      <c r="BV23">
        <v>4915.1400000000003</v>
      </c>
      <c r="BW23">
        <v>4943.54</v>
      </c>
      <c r="BX23">
        <v>4954.22</v>
      </c>
      <c r="BY23">
        <v>4967.96</v>
      </c>
      <c r="BZ23">
        <v>4975.6000000000004</v>
      </c>
      <c r="CA23">
        <v>4996.3599999999997</v>
      </c>
      <c r="CB23">
        <v>5156.3599999999997</v>
      </c>
      <c r="CC23">
        <v>5396.36</v>
      </c>
      <c r="CD23">
        <v>5596.36</v>
      </c>
      <c r="CE23">
        <v>5606.74</v>
      </c>
      <c r="CF23">
        <v>5806.74</v>
      </c>
      <c r="CG23">
        <v>5806.74</v>
      </c>
    </row>
    <row r="24" spans="1:85" x14ac:dyDescent="0.25">
      <c r="B24">
        <v>21</v>
      </c>
      <c r="C24">
        <v>0</v>
      </c>
      <c r="D24">
        <v>23.480000000000501</v>
      </c>
      <c r="E24">
        <v>121.880000000001</v>
      </c>
      <c r="F24">
        <v>145.88000000000099</v>
      </c>
      <c r="G24">
        <v>205.88000000000099</v>
      </c>
      <c r="H24">
        <v>340.46</v>
      </c>
      <c r="I24">
        <v>404.14</v>
      </c>
      <c r="J24">
        <v>522.34</v>
      </c>
      <c r="K24">
        <v>612.34</v>
      </c>
      <c r="L24">
        <v>649.96</v>
      </c>
      <c r="M24">
        <v>768.16</v>
      </c>
      <c r="N24">
        <v>823.16</v>
      </c>
      <c r="O24">
        <v>888.28</v>
      </c>
      <c r="P24">
        <v>1036.03</v>
      </c>
      <c r="Q24">
        <v>1111.03</v>
      </c>
      <c r="R24">
        <v>1160.23</v>
      </c>
      <c r="S24">
        <v>1320.87</v>
      </c>
      <c r="T24">
        <v>1357.05</v>
      </c>
      <c r="U24">
        <v>1563.9</v>
      </c>
      <c r="V24">
        <v>1638.9</v>
      </c>
      <c r="W24">
        <v>1725.74</v>
      </c>
      <c r="X24">
        <v>1895.06</v>
      </c>
      <c r="Y24">
        <v>1993.46</v>
      </c>
      <c r="Z24">
        <v>2030.5</v>
      </c>
      <c r="AA24">
        <v>2118.7800000000002</v>
      </c>
      <c r="AB24">
        <v>2186.5</v>
      </c>
      <c r="AC24">
        <v>2225.86</v>
      </c>
      <c r="AD24">
        <v>2295.3200000000002</v>
      </c>
      <c r="AE24">
        <v>2309.8000000000002</v>
      </c>
      <c r="AF24">
        <v>2400.98</v>
      </c>
      <c r="AG24">
        <v>2522.58</v>
      </c>
      <c r="AH24">
        <v>2561.94</v>
      </c>
      <c r="AI24">
        <v>2598.4</v>
      </c>
      <c r="AJ24">
        <v>2623.88</v>
      </c>
      <c r="AK24">
        <v>2651.66</v>
      </c>
      <c r="AL24">
        <v>2705.5</v>
      </c>
      <c r="AM24">
        <v>2725.18</v>
      </c>
      <c r="AN24">
        <v>2759.92</v>
      </c>
      <c r="AO24">
        <v>2942.32</v>
      </c>
      <c r="AP24">
        <v>2968.36</v>
      </c>
      <c r="AQ24">
        <v>3032.62</v>
      </c>
      <c r="AR24">
        <v>3047.68</v>
      </c>
      <c r="AS24">
        <v>3069.68</v>
      </c>
      <c r="AT24">
        <v>3089.94</v>
      </c>
      <c r="AU24">
        <v>3125.26</v>
      </c>
      <c r="AV24">
        <v>3307.66</v>
      </c>
      <c r="AW24">
        <v>3341.52</v>
      </c>
      <c r="AX24">
        <v>3359.76</v>
      </c>
      <c r="AY24">
        <v>3429.76</v>
      </c>
      <c r="AZ24">
        <v>3551.36</v>
      </c>
      <c r="BA24">
        <v>3613.36</v>
      </c>
      <c r="BB24">
        <v>3675.36</v>
      </c>
      <c r="BC24">
        <v>3689.26</v>
      </c>
      <c r="BD24">
        <v>3741.76</v>
      </c>
      <c r="BE24">
        <v>3803.76</v>
      </c>
      <c r="BF24">
        <v>3891.26</v>
      </c>
      <c r="BG24">
        <v>3923.38</v>
      </c>
      <c r="BH24">
        <v>3985.38</v>
      </c>
      <c r="BI24">
        <v>4005.06</v>
      </c>
      <c r="BJ24">
        <v>4082.56</v>
      </c>
      <c r="BK24">
        <v>4160.0600000000004</v>
      </c>
      <c r="BL24">
        <v>4300.0600000000004</v>
      </c>
      <c r="BM24">
        <v>4408.5600000000004</v>
      </c>
      <c r="BN24">
        <v>4517.0600000000004</v>
      </c>
      <c r="BO24">
        <v>4528.0600000000004</v>
      </c>
      <c r="BP24">
        <v>4540.8</v>
      </c>
      <c r="BQ24">
        <v>4558.46</v>
      </c>
      <c r="BR24">
        <v>4576.9799999999996</v>
      </c>
      <c r="BS24">
        <v>4601.8599999999997</v>
      </c>
      <c r="BT24">
        <v>4628.78</v>
      </c>
      <c r="BU24">
        <v>4638.92</v>
      </c>
      <c r="BV24">
        <v>4651.9399999999996</v>
      </c>
      <c r="BW24">
        <v>4659.18</v>
      </c>
      <c r="BX24">
        <v>4678.8599999999997</v>
      </c>
      <c r="BY24">
        <v>4838.8599999999997</v>
      </c>
      <c r="BZ24">
        <v>5078.8599999999997</v>
      </c>
      <c r="CA24">
        <v>5278.86</v>
      </c>
      <c r="CB24">
        <v>5288.7</v>
      </c>
      <c r="CC24">
        <v>5488.7</v>
      </c>
      <c r="CD24">
        <v>5488.7</v>
      </c>
      <c r="CE24">
        <v>5488.7</v>
      </c>
      <c r="CF24">
        <v>5488.7</v>
      </c>
      <c r="CG24">
        <v>5488.7</v>
      </c>
    </row>
    <row r="25" spans="1:85" x14ac:dyDescent="0.25">
      <c r="B25">
        <v>22</v>
      </c>
      <c r="C25">
        <v>0</v>
      </c>
      <c r="D25">
        <v>2.1000000000017298</v>
      </c>
      <c r="E25">
        <v>60.180000000001698</v>
      </c>
      <c r="F25">
        <v>178.38000000000099</v>
      </c>
      <c r="G25">
        <v>268.38000000000102</v>
      </c>
      <c r="H25">
        <v>302.70000000000198</v>
      </c>
      <c r="I25">
        <v>420.900000000001</v>
      </c>
      <c r="J25">
        <v>471.06000000000103</v>
      </c>
      <c r="K25">
        <v>530.46000000000095</v>
      </c>
      <c r="L25">
        <v>678.21000000000095</v>
      </c>
      <c r="M25">
        <v>753.21000000000095</v>
      </c>
      <c r="N25">
        <v>798.09000000000196</v>
      </c>
      <c r="O25">
        <v>944.61000000000104</v>
      </c>
      <c r="P25">
        <v>977.61000000000104</v>
      </c>
      <c r="Q25">
        <v>1184.46</v>
      </c>
      <c r="R25">
        <v>1259.46</v>
      </c>
      <c r="S25">
        <v>1338.66</v>
      </c>
      <c r="T25">
        <v>1493.1</v>
      </c>
      <c r="U25">
        <v>1582.86</v>
      </c>
      <c r="V25">
        <v>1616.66</v>
      </c>
      <c r="W25">
        <v>1697.18</v>
      </c>
      <c r="X25">
        <v>1758.96</v>
      </c>
      <c r="Y25">
        <v>1794.86</v>
      </c>
      <c r="Z25">
        <v>1858.22</v>
      </c>
      <c r="AA25">
        <v>1871.42</v>
      </c>
      <c r="AB25">
        <v>1954.58</v>
      </c>
      <c r="AC25">
        <v>2076.1799999999998</v>
      </c>
      <c r="AD25">
        <v>2112.08</v>
      </c>
      <c r="AE25">
        <v>2145.34</v>
      </c>
      <c r="AF25">
        <v>2168.58</v>
      </c>
      <c r="AG25">
        <v>2193.92</v>
      </c>
      <c r="AH25">
        <v>2243.02</v>
      </c>
      <c r="AI25">
        <v>2260.98</v>
      </c>
      <c r="AJ25">
        <v>2292.66</v>
      </c>
      <c r="AK25">
        <v>2475.06</v>
      </c>
      <c r="AL25">
        <v>2498.8200000000002</v>
      </c>
      <c r="AM25">
        <v>2557.42</v>
      </c>
      <c r="AN25">
        <v>2571.14</v>
      </c>
      <c r="AO25">
        <v>2591.1999999999998</v>
      </c>
      <c r="AP25">
        <v>2609.6799999999998</v>
      </c>
      <c r="AQ25">
        <v>2641.88</v>
      </c>
      <c r="AR25">
        <v>2824.28</v>
      </c>
      <c r="AS25">
        <v>2855.16</v>
      </c>
      <c r="AT25">
        <v>2871.8</v>
      </c>
      <c r="AU25">
        <v>2941.8</v>
      </c>
      <c r="AV25">
        <v>3063.4</v>
      </c>
      <c r="AW25">
        <v>3125.4</v>
      </c>
      <c r="AX25">
        <v>3187.4</v>
      </c>
      <c r="AY25">
        <v>3200.08</v>
      </c>
      <c r="AZ25">
        <v>3252.58</v>
      </c>
      <c r="BA25">
        <v>3314.58</v>
      </c>
      <c r="BB25">
        <v>3402.08</v>
      </c>
      <c r="BC25">
        <v>3431.38</v>
      </c>
      <c r="BD25">
        <v>3493.38</v>
      </c>
      <c r="BE25">
        <v>3511.34</v>
      </c>
      <c r="BF25">
        <v>3588.84</v>
      </c>
      <c r="BG25">
        <v>3666.34</v>
      </c>
      <c r="BH25">
        <v>3806.34</v>
      </c>
      <c r="BI25">
        <v>3914.84</v>
      </c>
      <c r="BJ25">
        <v>4023.34</v>
      </c>
      <c r="BK25">
        <v>4033.38</v>
      </c>
      <c r="BL25">
        <v>4045</v>
      </c>
      <c r="BM25">
        <v>4061.1</v>
      </c>
      <c r="BN25">
        <v>4078</v>
      </c>
      <c r="BO25">
        <v>4100.7</v>
      </c>
      <c r="BP25">
        <v>4125.26</v>
      </c>
      <c r="BQ25">
        <v>4134.5</v>
      </c>
      <c r="BR25">
        <v>4146.38</v>
      </c>
      <c r="BS25">
        <v>4152.9799999999996</v>
      </c>
      <c r="BT25">
        <v>4170.9399999999996</v>
      </c>
      <c r="BU25">
        <v>4330.9399999999996</v>
      </c>
      <c r="BV25">
        <v>4570.9399999999996</v>
      </c>
      <c r="BW25">
        <v>4770.9399999999996</v>
      </c>
      <c r="BX25">
        <v>4779.92</v>
      </c>
      <c r="BY25">
        <v>4979.92</v>
      </c>
      <c r="BZ25">
        <v>4979.92</v>
      </c>
      <c r="CA25">
        <v>4979.92</v>
      </c>
      <c r="CB25">
        <v>4979.92</v>
      </c>
      <c r="CC25">
        <v>4979.92</v>
      </c>
      <c r="CD25">
        <v>4979.92</v>
      </c>
      <c r="CE25">
        <v>4979.92</v>
      </c>
      <c r="CF25">
        <v>4979.92</v>
      </c>
      <c r="CG25">
        <v>4979.92</v>
      </c>
    </row>
    <row r="26" spans="1:85" x14ac:dyDescent="0.25">
      <c r="B26">
        <v>23</v>
      </c>
      <c r="C26">
        <v>0</v>
      </c>
      <c r="D26">
        <v>30.860000000000099</v>
      </c>
      <c r="E26">
        <v>83.099999999999895</v>
      </c>
      <c r="F26">
        <v>230.85</v>
      </c>
      <c r="G26">
        <v>305.85000000000002</v>
      </c>
      <c r="H26">
        <v>345.33</v>
      </c>
      <c r="I26">
        <v>474.19</v>
      </c>
      <c r="J26">
        <v>503.21</v>
      </c>
      <c r="K26">
        <v>710.06</v>
      </c>
      <c r="L26">
        <v>785.06</v>
      </c>
      <c r="M26">
        <v>854.72</v>
      </c>
      <c r="N26">
        <v>990.54</v>
      </c>
      <c r="O26">
        <v>1069.48</v>
      </c>
      <c r="P26">
        <v>1099.2</v>
      </c>
      <c r="Q26">
        <v>1170.02</v>
      </c>
      <c r="R26">
        <v>1224.3599999999999</v>
      </c>
      <c r="S26">
        <v>1255.94</v>
      </c>
      <c r="T26">
        <v>1311.66</v>
      </c>
      <c r="U26">
        <v>1323.26</v>
      </c>
      <c r="V26">
        <v>1396.4</v>
      </c>
      <c r="W26">
        <v>1518</v>
      </c>
      <c r="X26">
        <v>1549.58</v>
      </c>
      <c r="Y26">
        <v>1578.84</v>
      </c>
      <c r="Z26">
        <v>1599.28</v>
      </c>
      <c r="AA26">
        <v>1621.56</v>
      </c>
      <c r="AB26">
        <v>1664.74</v>
      </c>
      <c r="AC26">
        <v>1680.52</v>
      </c>
      <c r="AD26">
        <v>1708.38</v>
      </c>
      <c r="AE26">
        <v>1890.78</v>
      </c>
      <c r="AF26">
        <v>1911.68</v>
      </c>
      <c r="AG26">
        <v>1963.22</v>
      </c>
      <c r="AH26">
        <v>1975.3</v>
      </c>
      <c r="AI26">
        <v>1992.94</v>
      </c>
      <c r="AJ26">
        <v>2009.2</v>
      </c>
      <c r="AK26">
        <v>2037.52</v>
      </c>
      <c r="AL26">
        <v>2219.92</v>
      </c>
      <c r="AM26">
        <v>2247.08</v>
      </c>
      <c r="AN26">
        <v>2261.6999999999998</v>
      </c>
      <c r="AO26">
        <v>2331.6999999999998</v>
      </c>
      <c r="AP26">
        <v>2453.3000000000002</v>
      </c>
      <c r="AQ26">
        <v>2515.3000000000002</v>
      </c>
      <c r="AR26">
        <v>2577.3000000000002</v>
      </c>
      <c r="AS26">
        <v>2588.44</v>
      </c>
      <c r="AT26">
        <v>2640.94</v>
      </c>
      <c r="AU26">
        <v>2702.94</v>
      </c>
      <c r="AV26">
        <v>2790.44</v>
      </c>
      <c r="AW26">
        <v>2816.22</v>
      </c>
      <c r="AX26">
        <v>2878.22</v>
      </c>
      <c r="AY26">
        <v>2894</v>
      </c>
      <c r="AZ26">
        <v>2971.5</v>
      </c>
      <c r="BA26">
        <v>3049</v>
      </c>
      <c r="BB26">
        <v>3189</v>
      </c>
      <c r="BC26">
        <v>3297.5</v>
      </c>
      <c r="BD26">
        <v>3406</v>
      </c>
      <c r="BE26">
        <v>3414.82</v>
      </c>
      <c r="BF26">
        <v>3425.04</v>
      </c>
      <c r="BG26">
        <v>3439.2</v>
      </c>
      <c r="BH26">
        <v>3454.06</v>
      </c>
      <c r="BI26">
        <v>3474.04</v>
      </c>
      <c r="BJ26">
        <v>3495.64</v>
      </c>
      <c r="BK26">
        <v>3503.76</v>
      </c>
      <c r="BL26">
        <v>3514.2</v>
      </c>
      <c r="BM26">
        <v>3520</v>
      </c>
      <c r="BN26">
        <v>3535.78</v>
      </c>
      <c r="BO26">
        <v>3695.78</v>
      </c>
      <c r="BP26">
        <v>3935.78</v>
      </c>
      <c r="BQ26">
        <v>4135.78</v>
      </c>
      <c r="BR26">
        <v>4143.68</v>
      </c>
      <c r="BS26">
        <v>4343.68</v>
      </c>
      <c r="BT26">
        <v>4343.68</v>
      </c>
      <c r="BU26">
        <v>4343.68</v>
      </c>
      <c r="BV26">
        <v>4343.68</v>
      </c>
      <c r="BW26">
        <v>4343.68</v>
      </c>
      <c r="BX26">
        <v>4343.68</v>
      </c>
      <c r="BY26">
        <v>4343.68</v>
      </c>
      <c r="BZ26">
        <v>4343.68</v>
      </c>
      <c r="CA26">
        <v>4343.68</v>
      </c>
      <c r="CB26">
        <v>4343.68</v>
      </c>
      <c r="CC26">
        <v>4343.68</v>
      </c>
      <c r="CD26">
        <v>4343.68</v>
      </c>
      <c r="CE26">
        <v>4343.68</v>
      </c>
      <c r="CF26">
        <v>4343.68</v>
      </c>
      <c r="CG26">
        <v>4343.68</v>
      </c>
    </row>
    <row r="27" spans="1:85" x14ac:dyDescent="0.25">
      <c r="B27">
        <v>24</v>
      </c>
      <c r="C27">
        <v>0</v>
      </c>
      <c r="D27">
        <v>3.72999999999911</v>
      </c>
      <c r="E27">
        <v>28.769999999999101</v>
      </c>
      <c r="F27">
        <v>235.61999999999901</v>
      </c>
      <c r="G27">
        <v>310.61999999999898</v>
      </c>
      <c r="H27">
        <v>370.73999999999899</v>
      </c>
      <c r="I27">
        <v>487.95999999999901</v>
      </c>
      <c r="J27">
        <v>556.07999999999902</v>
      </c>
      <c r="K27">
        <v>581.71999999999798</v>
      </c>
      <c r="L27">
        <v>642.83999999999799</v>
      </c>
      <c r="M27">
        <v>689.71999999999798</v>
      </c>
      <c r="N27">
        <v>716.979999999999</v>
      </c>
      <c r="O27">
        <v>765.07999999999902</v>
      </c>
      <c r="P27">
        <v>775.099999999999</v>
      </c>
      <c r="Q27">
        <v>838.21999999999798</v>
      </c>
      <c r="R27">
        <v>959.819999999998</v>
      </c>
      <c r="S27">
        <v>987.07999999999902</v>
      </c>
      <c r="T27">
        <v>1012.32</v>
      </c>
      <c r="U27">
        <v>1029.96</v>
      </c>
      <c r="V27">
        <v>1049.2</v>
      </c>
      <c r="W27">
        <v>1086.48</v>
      </c>
      <c r="X27">
        <v>1100.0999999999999</v>
      </c>
      <c r="Y27">
        <v>1124.1400000000001</v>
      </c>
      <c r="Z27">
        <v>1306.54</v>
      </c>
      <c r="AA27">
        <v>1324.58</v>
      </c>
      <c r="AB27">
        <v>1369.06</v>
      </c>
      <c r="AC27">
        <v>1379.48</v>
      </c>
      <c r="AD27">
        <v>1394.7</v>
      </c>
      <c r="AE27">
        <v>1408.72</v>
      </c>
      <c r="AF27">
        <v>1433.16</v>
      </c>
      <c r="AG27">
        <v>1615.56</v>
      </c>
      <c r="AH27">
        <v>1639</v>
      </c>
      <c r="AI27">
        <v>1651.62</v>
      </c>
      <c r="AJ27">
        <v>1721.62</v>
      </c>
      <c r="AK27">
        <v>1843.22</v>
      </c>
      <c r="AL27">
        <v>1905.22</v>
      </c>
      <c r="AM27">
        <v>1967.22</v>
      </c>
      <c r="AN27">
        <v>1976.84</v>
      </c>
      <c r="AO27">
        <v>2029.34</v>
      </c>
      <c r="AP27">
        <v>2091.34</v>
      </c>
      <c r="AQ27">
        <v>2178.84</v>
      </c>
      <c r="AR27">
        <v>2201.08</v>
      </c>
      <c r="AS27">
        <v>2263.08</v>
      </c>
      <c r="AT27">
        <v>2276.6999999999998</v>
      </c>
      <c r="AU27">
        <v>2354.1999999999998</v>
      </c>
      <c r="AV27">
        <v>2431.6999999999998</v>
      </c>
      <c r="AW27">
        <v>2571.6999999999998</v>
      </c>
      <c r="AX27">
        <v>2680.2</v>
      </c>
      <c r="AY27">
        <v>2788.7</v>
      </c>
      <c r="AZ27">
        <v>2796.32</v>
      </c>
      <c r="BA27">
        <v>2805.14</v>
      </c>
      <c r="BB27">
        <v>2817.36</v>
      </c>
      <c r="BC27">
        <v>2830.18</v>
      </c>
      <c r="BD27">
        <v>2847.4</v>
      </c>
      <c r="BE27">
        <v>2866.04</v>
      </c>
      <c r="BF27">
        <v>2873.06</v>
      </c>
      <c r="BG27">
        <v>2882.08</v>
      </c>
      <c r="BH27">
        <v>2887.08</v>
      </c>
      <c r="BI27">
        <v>2900.7</v>
      </c>
      <c r="BJ27">
        <v>3060.7</v>
      </c>
      <c r="BK27">
        <v>3300.7</v>
      </c>
      <c r="BL27">
        <v>3500.7</v>
      </c>
      <c r="BM27">
        <v>3507.52</v>
      </c>
      <c r="BN27">
        <v>3707.52</v>
      </c>
      <c r="BO27">
        <v>3707.52</v>
      </c>
      <c r="BP27">
        <v>3707.52</v>
      </c>
      <c r="BQ27">
        <v>3707.52</v>
      </c>
      <c r="BR27">
        <v>3707.52</v>
      </c>
      <c r="BS27">
        <v>3707.52</v>
      </c>
      <c r="BT27">
        <v>3707.52</v>
      </c>
      <c r="BU27">
        <v>3707.52</v>
      </c>
      <c r="BV27">
        <v>3707.52</v>
      </c>
      <c r="BW27">
        <v>3707.52</v>
      </c>
      <c r="BX27">
        <v>3707.52</v>
      </c>
      <c r="BY27">
        <v>3707.52</v>
      </c>
      <c r="BZ27">
        <v>3707.52</v>
      </c>
      <c r="CA27">
        <v>3707.52</v>
      </c>
      <c r="CB27">
        <v>3707.52</v>
      </c>
      <c r="CC27">
        <v>3707.52</v>
      </c>
      <c r="CD27">
        <v>3707.52</v>
      </c>
      <c r="CE27">
        <v>3707.52</v>
      </c>
      <c r="CF27">
        <v>3707.52</v>
      </c>
      <c r="CG27">
        <v>3707.52</v>
      </c>
    </row>
    <row r="29" spans="1:85" x14ac:dyDescent="0.25">
      <c r="A29" t="s">
        <v>27</v>
      </c>
    </row>
    <row r="30" spans="1:85" x14ac:dyDescent="0.25">
      <c r="B30" t="s">
        <v>26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  <c r="BW30">
        <v>73</v>
      </c>
      <c r="BX30">
        <v>74</v>
      </c>
      <c r="BY30">
        <v>75</v>
      </c>
      <c r="BZ30">
        <v>76</v>
      </c>
      <c r="CA30">
        <v>77</v>
      </c>
      <c r="CB30">
        <v>78</v>
      </c>
      <c r="CC30">
        <v>79</v>
      </c>
      <c r="CD30">
        <v>80</v>
      </c>
      <c r="CE30">
        <v>81</v>
      </c>
      <c r="CF30">
        <v>82</v>
      </c>
      <c r="CG30">
        <v>83</v>
      </c>
    </row>
    <row r="31" spans="1:85" x14ac:dyDescent="0.25">
      <c r="B31">
        <v>1</v>
      </c>
      <c r="C31">
        <v>20.2303</v>
      </c>
      <c r="D31">
        <v>20.2</v>
      </c>
      <c r="E31">
        <v>19.899999999999999</v>
      </c>
      <c r="F31">
        <v>19.399999999999999</v>
      </c>
      <c r="G31">
        <v>19.391999999999999</v>
      </c>
      <c r="H31">
        <v>18.786000000000001</v>
      </c>
      <c r="I31">
        <v>18.57</v>
      </c>
      <c r="J31">
        <v>18.5</v>
      </c>
      <c r="K31">
        <v>17.79</v>
      </c>
      <c r="L31">
        <v>17.5</v>
      </c>
      <c r="M31">
        <v>17.350000000000001</v>
      </c>
      <c r="N31">
        <v>16.78</v>
      </c>
      <c r="O31">
        <v>16.38</v>
      </c>
      <c r="P31">
        <v>16.32</v>
      </c>
      <c r="Q31">
        <v>16.3</v>
      </c>
      <c r="R31">
        <v>16.21</v>
      </c>
      <c r="S31">
        <v>15.97</v>
      </c>
      <c r="T31">
        <v>15.85</v>
      </c>
      <c r="U31">
        <v>15.78</v>
      </c>
      <c r="V31">
        <v>15.35</v>
      </c>
      <c r="W31">
        <v>15.18</v>
      </c>
      <c r="X31">
        <v>14.55</v>
      </c>
      <c r="Y31">
        <v>14.5</v>
      </c>
      <c r="Z31">
        <v>14.27</v>
      </c>
      <c r="AA31">
        <v>13.89</v>
      </c>
      <c r="AB31">
        <v>13.85</v>
      </c>
      <c r="AC31">
        <v>13.7</v>
      </c>
      <c r="AD31">
        <v>13.23</v>
      </c>
      <c r="AE31">
        <v>12.88</v>
      </c>
      <c r="AF31">
        <v>12.58</v>
      </c>
      <c r="AG31">
        <v>12.4</v>
      </c>
      <c r="AH31">
        <v>11.96</v>
      </c>
      <c r="AI31">
        <v>11.94</v>
      </c>
      <c r="AJ31">
        <v>11.9</v>
      </c>
      <c r="AK31">
        <v>11.837199999999999</v>
      </c>
      <c r="AL31">
        <v>11.46</v>
      </c>
      <c r="AM31">
        <v>11.3726</v>
      </c>
      <c r="AN31">
        <v>11.26</v>
      </c>
      <c r="AO31">
        <v>11.22</v>
      </c>
      <c r="AP31">
        <v>11.200900000000001</v>
      </c>
      <c r="AQ31">
        <v>10.786799999999999</v>
      </c>
      <c r="AR31">
        <v>10.7666</v>
      </c>
      <c r="AS31">
        <v>10.74</v>
      </c>
      <c r="AT31">
        <v>10.68</v>
      </c>
      <c r="AU31">
        <v>10.6</v>
      </c>
      <c r="AV31">
        <v>10.352499999999999</v>
      </c>
      <c r="AW31">
        <v>10.25</v>
      </c>
      <c r="AX31">
        <v>10.1808</v>
      </c>
      <c r="AY31">
        <v>10.0192</v>
      </c>
      <c r="AZ31">
        <v>9.92</v>
      </c>
      <c r="BA31">
        <v>9.85</v>
      </c>
      <c r="BB31">
        <v>9.8000000000000007</v>
      </c>
      <c r="BC31">
        <v>9.19</v>
      </c>
      <c r="BD31">
        <v>8.75</v>
      </c>
      <c r="BE31">
        <v>8.5500000000000007</v>
      </c>
      <c r="BF31">
        <v>7.85</v>
      </c>
      <c r="BG31">
        <v>7.5</v>
      </c>
      <c r="BH31">
        <v>7.03</v>
      </c>
      <c r="BI31">
        <v>6.76</v>
      </c>
      <c r="BJ31">
        <v>6.38</v>
      </c>
      <c r="BK31">
        <v>5.7165999999999997</v>
      </c>
      <c r="BL31">
        <v>5.5853000000000002</v>
      </c>
      <c r="BM31">
        <v>5.4337999999999997</v>
      </c>
      <c r="BN31">
        <v>5.37</v>
      </c>
      <c r="BO31">
        <v>5.3631000000000002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B32">
        <v>2</v>
      </c>
      <c r="C32">
        <v>19.899999999999999</v>
      </c>
      <c r="D32">
        <v>19.399999999999999</v>
      </c>
      <c r="E32">
        <v>19.391999999999999</v>
      </c>
      <c r="F32">
        <v>18.786000000000001</v>
      </c>
      <c r="G32">
        <v>18.57</v>
      </c>
      <c r="H32">
        <v>18.5</v>
      </c>
      <c r="I32">
        <v>17.79</v>
      </c>
      <c r="J32">
        <v>17.5</v>
      </c>
      <c r="K32">
        <v>17.350000000000001</v>
      </c>
      <c r="L32">
        <v>16.78</v>
      </c>
      <c r="M32">
        <v>16.38</v>
      </c>
      <c r="N32">
        <v>16.32</v>
      </c>
      <c r="O32">
        <v>16.3</v>
      </c>
      <c r="P32">
        <v>16.21</v>
      </c>
      <c r="Q32">
        <v>15.97</v>
      </c>
      <c r="R32">
        <v>15.85</v>
      </c>
      <c r="S32">
        <v>15.78</v>
      </c>
      <c r="T32">
        <v>15.35</v>
      </c>
      <c r="U32">
        <v>15.18</v>
      </c>
      <c r="V32">
        <v>14.55</v>
      </c>
      <c r="W32">
        <v>14.5</v>
      </c>
      <c r="X32">
        <v>14.27</v>
      </c>
      <c r="Y32">
        <v>13.89</v>
      </c>
      <c r="Z32">
        <v>13.85</v>
      </c>
      <c r="AA32">
        <v>13.7</v>
      </c>
      <c r="AB32">
        <v>13.23</v>
      </c>
      <c r="AC32">
        <v>12.88</v>
      </c>
      <c r="AD32">
        <v>12.58</v>
      </c>
      <c r="AE32">
        <v>12.4</v>
      </c>
      <c r="AF32">
        <v>11.96</v>
      </c>
      <c r="AG32">
        <v>11.94</v>
      </c>
      <c r="AH32">
        <v>11.9</v>
      </c>
      <c r="AI32">
        <v>11.837199999999999</v>
      </c>
      <c r="AJ32">
        <v>11.46</v>
      </c>
      <c r="AK32">
        <v>11.3726</v>
      </c>
      <c r="AL32">
        <v>11.26</v>
      </c>
      <c r="AM32">
        <v>11.22</v>
      </c>
      <c r="AN32">
        <v>11.200900000000001</v>
      </c>
      <c r="AO32">
        <v>10.786799999999999</v>
      </c>
      <c r="AP32">
        <v>10.7666</v>
      </c>
      <c r="AQ32">
        <v>10.74</v>
      </c>
      <c r="AR32">
        <v>10.68</v>
      </c>
      <c r="AS32">
        <v>10.6</v>
      </c>
      <c r="AT32">
        <v>10.352499999999999</v>
      </c>
      <c r="AU32">
        <v>10.25</v>
      </c>
      <c r="AV32">
        <v>10.1808</v>
      </c>
      <c r="AW32">
        <v>10.0192</v>
      </c>
      <c r="AX32">
        <v>9.92</v>
      </c>
      <c r="AY32">
        <v>9.85</v>
      </c>
      <c r="AZ32">
        <v>9.8000000000000007</v>
      </c>
      <c r="BA32">
        <v>9.19</v>
      </c>
      <c r="BB32">
        <v>8.75</v>
      </c>
      <c r="BC32">
        <v>8.5500000000000007</v>
      </c>
      <c r="BD32">
        <v>7.85</v>
      </c>
      <c r="BE32">
        <v>7.5</v>
      </c>
      <c r="BF32">
        <v>7.03</v>
      </c>
      <c r="BG32">
        <v>6.76</v>
      </c>
      <c r="BH32">
        <v>6.38</v>
      </c>
      <c r="BI32">
        <v>5.7165999999999997</v>
      </c>
      <c r="BJ32">
        <v>5.5853000000000002</v>
      </c>
      <c r="BK32">
        <v>5.4337999999999997</v>
      </c>
      <c r="BL32">
        <v>5.37</v>
      </c>
      <c r="BM32">
        <v>5.3631000000000002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2:85" x14ac:dyDescent="0.25">
      <c r="B33">
        <v>3</v>
      </c>
      <c r="C33">
        <v>19.391999999999999</v>
      </c>
      <c r="D33">
        <v>18.786000000000001</v>
      </c>
      <c r="E33">
        <v>18.57</v>
      </c>
      <c r="F33">
        <v>18.5</v>
      </c>
      <c r="G33">
        <v>17.79</v>
      </c>
      <c r="H33">
        <v>17.5</v>
      </c>
      <c r="I33">
        <v>17.350000000000001</v>
      </c>
      <c r="J33">
        <v>16.78</v>
      </c>
      <c r="K33">
        <v>16.38</v>
      </c>
      <c r="L33">
        <v>16.32</v>
      </c>
      <c r="M33">
        <v>16.3</v>
      </c>
      <c r="N33">
        <v>16.21</v>
      </c>
      <c r="O33">
        <v>15.97</v>
      </c>
      <c r="P33">
        <v>15.85</v>
      </c>
      <c r="Q33">
        <v>15.78</v>
      </c>
      <c r="R33">
        <v>15.35</v>
      </c>
      <c r="S33">
        <v>15.18</v>
      </c>
      <c r="T33">
        <v>14.55</v>
      </c>
      <c r="U33">
        <v>14.5</v>
      </c>
      <c r="V33">
        <v>14.27</v>
      </c>
      <c r="W33">
        <v>13.89</v>
      </c>
      <c r="X33">
        <v>13.85</v>
      </c>
      <c r="Y33">
        <v>13.7</v>
      </c>
      <c r="Z33">
        <v>13.23</v>
      </c>
      <c r="AA33">
        <v>12.88</v>
      </c>
      <c r="AB33">
        <v>12.58</v>
      </c>
      <c r="AC33">
        <v>12.4</v>
      </c>
      <c r="AD33">
        <v>11.96</v>
      </c>
      <c r="AE33">
        <v>11.94</v>
      </c>
      <c r="AF33">
        <v>11.9</v>
      </c>
      <c r="AG33">
        <v>11.837199999999999</v>
      </c>
      <c r="AH33">
        <v>11.46</v>
      </c>
      <c r="AI33">
        <v>11.3726</v>
      </c>
      <c r="AJ33">
        <v>11.26</v>
      </c>
      <c r="AK33">
        <v>11.22</v>
      </c>
      <c r="AL33">
        <v>11.200900000000001</v>
      </c>
      <c r="AM33">
        <v>10.786799999999999</v>
      </c>
      <c r="AN33">
        <v>10.7666</v>
      </c>
      <c r="AO33">
        <v>10.74</v>
      </c>
      <c r="AP33">
        <v>10.68</v>
      </c>
      <c r="AQ33">
        <v>10.6</v>
      </c>
      <c r="AR33">
        <v>10.352499999999999</v>
      </c>
      <c r="AS33">
        <v>10.25</v>
      </c>
      <c r="AT33">
        <v>10.1808</v>
      </c>
      <c r="AU33">
        <v>10.0192</v>
      </c>
      <c r="AV33">
        <v>9.92</v>
      </c>
      <c r="AW33">
        <v>9.85</v>
      </c>
      <c r="AX33">
        <v>9.8000000000000007</v>
      </c>
      <c r="AY33">
        <v>9.19</v>
      </c>
      <c r="AZ33">
        <v>8.75</v>
      </c>
      <c r="BA33">
        <v>8.5500000000000007</v>
      </c>
      <c r="BB33">
        <v>7.85</v>
      </c>
      <c r="BC33">
        <v>7.5</v>
      </c>
      <c r="BD33">
        <v>7.03</v>
      </c>
      <c r="BE33">
        <v>6.76</v>
      </c>
      <c r="BF33">
        <v>6.38</v>
      </c>
      <c r="BG33">
        <v>5.7165999999999997</v>
      </c>
      <c r="BH33">
        <v>5.5853000000000002</v>
      </c>
      <c r="BI33">
        <v>5.4337999999999997</v>
      </c>
      <c r="BJ33">
        <v>5.37</v>
      </c>
      <c r="BK33">
        <v>5.3631000000000002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2:85" x14ac:dyDescent="0.25">
      <c r="B34">
        <v>4</v>
      </c>
      <c r="C34">
        <v>19.391999999999999</v>
      </c>
      <c r="D34">
        <v>18.786000000000001</v>
      </c>
      <c r="E34">
        <v>18.57</v>
      </c>
      <c r="F34">
        <v>18.5</v>
      </c>
      <c r="G34">
        <v>17.79</v>
      </c>
      <c r="H34">
        <v>17.5</v>
      </c>
      <c r="I34">
        <v>17.350000000000001</v>
      </c>
      <c r="J34">
        <v>16.78</v>
      </c>
      <c r="K34">
        <v>16.38</v>
      </c>
      <c r="L34">
        <v>16.32</v>
      </c>
      <c r="M34">
        <v>16.3</v>
      </c>
      <c r="N34">
        <v>16.21</v>
      </c>
      <c r="O34">
        <v>15.97</v>
      </c>
      <c r="P34">
        <v>15.85</v>
      </c>
      <c r="Q34">
        <v>15.78</v>
      </c>
      <c r="R34">
        <v>15.35</v>
      </c>
      <c r="S34">
        <v>15.18</v>
      </c>
      <c r="T34">
        <v>14.55</v>
      </c>
      <c r="U34">
        <v>14.5</v>
      </c>
      <c r="V34">
        <v>14.27</v>
      </c>
      <c r="W34">
        <v>13.89</v>
      </c>
      <c r="X34">
        <v>13.85</v>
      </c>
      <c r="Y34">
        <v>13.7</v>
      </c>
      <c r="Z34">
        <v>13.23</v>
      </c>
      <c r="AA34">
        <v>12.88</v>
      </c>
      <c r="AB34">
        <v>12.58</v>
      </c>
      <c r="AC34">
        <v>12.4</v>
      </c>
      <c r="AD34">
        <v>11.96</v>
      </c>
      <c r="AE34">
        <v>11.94</v>
      </c>
      <c r="AF34">
        <v>11.9</v>
      </c>
      <c r="AG34">
        <v>11.837199999999999</v>
      </c>
      <c r="AH34">
        <v>11.46</v>
      </c>
      <c r="AI34">
        <v>11.3726</v>
      </c>
      <c r="AJ34">
        <v>11.26</v>
      </c>
      <c r="AK34">
        <v>11.22</v>
      </c>
      <c r="AL34">
        <v>11.200900000000001</v>
      </c>
      <c r="AM34">
        <v>10.786799999999999</v>
      </c>
      <c r="AN34">
        <v>10.7666</v>
      </c>
      <c r="AO34">
        <v>10.74</v>
      </c>
      <c r="AP34">
        <v>10.68</v>
      </c>
      <c r="AQ34">
        <v>10.6</v>
      </c>
      <c r="AR34">
        <v>10.352499999999999</v>
      </c>
      <c r="AS34">
        <v>10.25</v>
      </c>
      <c r="AT34">
        <v>10.1808</v>
      </c>
      <c r="AU34">
        <v>10.0192</v>
      </c>
      <c r="AV34">
        <v>9.92</v>
      </c>
      <c r="AW34">
        <v>9.85</v>
      </c>
      <c r="AX34">
        <v>9.8000000000000007</v>
      </c>
      <c r="AY34">
        <v>9.19</v>
      </c>
      <c r="AZ34">
        <v>8.75</v>
      </c>
      <c r="BA34">
        <v>8.5500000000000007</v>
      </c>
      <c r="BB34">
        <v>7.85</v>
      </c>
      <c r="BC34">
        <v>7.5</v>
      </c>
      <c r="BD34">
        <v>7.03</v>
      </c>
      <c r="BE34">
        <v>6.76</v>
      </c>
      <c r="BF34">
        <v>6.38</v>
      </c>
      <c r="BG34">
        <v>5.7165999999999997</v>
      </c>
      <c r="BH34">
        <v>5.5853000000000002</v>
      </c>
      <c r="BI34">
        <v>5.4337999999999997</v>
      </c>
      <c r="BJ34">
        <v>5.37</v>
      </c>
      <c r="BK34">
        <v>5.3631000000000002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2:85" x14ac:dyDescent="0.25">
      <c r="B35">
        <v>5</v>
      </c>
      <c r="C35">
        <v>19.391999999999999</v>
      </c>
      <c r="D35">
        <v>18.786000000000001</v>
      </c>
      <c r="E35">
        <v>18.57</v>
      </c>
      <c r="F35">
        <v>18.5</v>
      </c>
      <c r="G35">
        <v>17.79</v>
      </c>
      <c r="H35">
        <v>17.5</v>
      </c>
      <c r="I35">
        <v>17.350000000000001</v>
      </c>
      <c r="J35">
        <v>16.78</v>
      </c>
      <c r="K35">
        <v>16.38</v>
      </c>
      <c r="L35">
        <v>16.32</v>
      </c>
      <c r="M35">
        <v>16.3</v>
      </c>
      <c r="N35">
        <v>16.21</v>
      </c>
      <c r="O35">
        <v>15.97</v>
      </c>
      <c r="P35">
        <v>15.85</v>
      </c>
      <c r="Q35">
        <v>15.78</v>
      </c>
      <c r="R35">
        <v>15.35</v>
      </c>
      <c r="S35">
        <v>15.18</v>
      </c>
      <c r="T35">
        <v>14.55</v>
      </c>
      <c r="U35">
        <v>14.5</v>
      </c>
      <c r="V35">
        <v>14.27</v>
      </c>
      <c r="W35">
        <v>13.89</v>
      </c>
      <c r="X35">
        <v>13.85</v>
      </c>
      <c r="Y35">
        <v>13.7</v>
      </c>
      <c r="Z35">
        <v>13.23</v>
      </c>
      <c r="AA35">
        <v>12.88</v>
      </c>
      <c r="AB35">
        <v>12.58</v>
      </c>
      <c r="AC35">
        <v>12.4</v>
      </c>
      <c r="AD35">
        <v>11.96</v>
      </c>
      <c r="AE35">
        <v>11.94</v>
      </c>
      <c r="AF35">
        <v>11.9</v>
      </c>
      <c r="AG35">
        <v>11.837199999999999</v>
      </c>
      <c r="AH35">
        <v>11.46</v>
      </c>
      <c r="AI35">
        <v>11.3726</v>
      </c>
      <c r="AJ35">
        <v>11.26</v>
      </c>
      <c r="AK35">
        <v>11.22</v>
      </c>
      <c r="AL35">
        <v>11.200900000000001</v>
      </c>
      <c r="AM35">
        <v>10.786799999999999</v>
      </c>
      <c r="AN35">
        <v>10.7666</v>
      </c>
      <c r="AO35">
        <v>10.74</v>
      </c>
      <c r="AP35">
        <v>10.68</v>
      </c>
      <c r="AQ35">
        <v>10.6</v>
      </c>
      <c r="AR35">
        <v>10.352499999999999</v>
      </c>
      <c r="AS35">
        <v>10.25</v>
      </c>
      <c r="AT35">
        <v>10.1808</v>
      </c>
      <c r="AU35">
        <v>10.0192</v>
      </c>
      <c r="AV35">
        <v>9.92</v>
      </c>
      <c r="AW35">
        <v>9.85</v>
      </c>
      <c r="AX35">
        <v>9.8000000000000007</v>
      </c>
      <c r="AY35">
        <v>9.19</v>
      </c>
      <c r="AZ35">
        <v>8.75</v>
      </c>
      <c r="BA35">
        <v>8.5500000000000007</v>
      </c>
      <c r="BB35">
        <v>7.85</v>
      </c>
      <c r="BC35">
        <v>7.5</v>
      </c>
      <c r="BD35">
        <v>7.03</v>
      </c>
      <c r="BE35">
        <v>6.76</v>
      </c>
      <c r="BF35">
        <v>6.38</v>
      </c>
      <c r="BG35">
        <v>5.7165999999999997</v>
      </c>
      <c r="BH35">
        <v>5.5853000000000002</v>
      </c>
      <c r="BI35">
        <v>5.4337999999999997</v>
      </c>
      <c r="BJ35">
        <v>5.37</v>
      </c>
      <c r="BK35">
        <v>5.3631000000000002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2:85" x14ac:dyDescent="0.25">
      <c r="B36">
        <v>6</v>
      </c>
      <c r="C36">
        <v>19.391999999999999</v>
      </c>
      <c r="D36">
        <v>18.786000000000001</v>
      </c>
      <c r="E36">
        <v>18.57</v>
      </c>
      <c r="F36">
        <v>18.5</v>
      </c>
      <c r="G36">
        <v>17.79</v>
      </c>
      <c r="H36">
        <v>17.5</v>
      </c>
      <c r="I36">
        <v>17.350000000000001</v>
      </c>
      <c r="J36">
        <v>16.78</v>
      </c>
      <c r="K36">
        <v>16.38</v>
      </c>
      <c r="L36">
        <v>16.32</v>
      </c>
      <c r="M36">
        <v>16.3</v>
      </c>
      <c r="N36">
        <v>16.21</v>
      </c>
      <c r="O36">
        <v>15.97</v>
      </c>
      <c r="P36">
        <v>15.85</v>
      </c>
      <c r="Q36">
        <v>15.78</v>
      </c>
      <c r="R36">
        <v>15.35</v>
      </c>
      <c r="S36">
        <v>15.18</v>
      </c>
      <c r="T36">
        <v>14.55</v>
      </c>
      <c r="U36">
        <v>14.5</v>
      </c>
      <c r="V36">
        <v>14.27</v>
      </c>
      <c r="W36">
        <v>13.89</v>
      </c>
      <c r="X36">
        <v>13.85</v>
      </c>
      <c r="Y36">
        <v>13.7</v>
      </c>
      <c r="Z36">
        <v>13.23</v>
      </c>
      <c r="AA36">
        <v>12.88</v>
      </c>
      <c r="AB36">
        <v>12.58</v>
      </c>
      <c r="AC36">
        <v>12.4</v>
      </c>
      <c r="AD36">
        <v>11.96</v>
      </c>
      <c r="AE36">
        <v>11.94</v>
      </c>
      <c r="AF36">
        <v>11.9</v>
      </c>
      <c r="AG36">
        <v>11.837199999999999</v>
      </c>
      <c r="AH36">
        <v>11.46</v>
      </c>
      <c r="AI36">
        <v>11.3726</v>
      </c>
      <c r="AJ36">
        <v>11.26</v>
      </c>
      <c r="AK36">
        <v>11.22</v>
      </c>
      <c r="AL36">
        <v>11.200900000000001</v>
      </c>
      <c r="AM36">
        <v>10.786799999999999</v>
      </c>
      <c r="AN36">
        <v>10.7666</v>
      </c>
      <c r="AO36">
        <v>10.74</v>
      </c>
      <c r="AP36">
        <v>10.68</v>
      </c>
      <c r="AQ36">
        <v>10.6</v>
      </c>
      <c r="AR36">
        <v>10.352499999999999</v>
      </c>
      <c r="AS36">
        <v>10.25</v>
      </c>
      <c r="AT36">
        <v>10.1808</v>
      </c>
      <c r="AU36">
        <v>10.0192</v>
      </c>
      <c r="AV36">
        <v>9.92</v>
      </c>
      <c r="AW36">
        <v>9.85</v>
      </c>
      <c r="AX36">
        <v>9.8000000000000007</v>
      </c>
      <c r="AY36">
        <v>9.19</v>
      </c>
      <c r="AZ36">
        <v>8.75</v>
      </c>
      <c r="BA36">
        <v>8.5500000000000007</v>
      </c>
      <c r="BB36">
        <v>7.85</v>
      </c>
      <c r="BC36">
        <v>7.5</v>
      </c>
      <c r="BD36">
        <v>7.03</v>
      </c>
      <c r="BE36">
        <v>6.76</v>
      </c>
      <c r="BF36">
        <v>6.38</v>
      </c>
      <c r="BG36">
        <v>5.7165999999999997</v>
      </c>
      <c r="BH36">
        <v>5.5853000000000002</v>
      </c>
      <c r="BI36">
        <v>5.4337999999999997</v>
      </c>
      <c r="BJ36">
        <v>5.37</v>
      </c>
      <c r="BK36">
        <v>5.3631000000000002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2:85" x14ac:dyDescent="0.25">
      <c r="B37">
        <v>7</v>
      </c>
      <c r="C37">
        <v>21.432200000000002</v>
      </c>
      <c r="D37">
        <v>21.05</v>
      </c>
      <c r="E37">
        <v>20.85</v>
      </c>
      <c r="F37">
        <v>20.523199999999999</v>
      </c>
      <c r="G37">
        <v>20.2303</v>
      </c>
      <c r="H37">
        <v>20.2</v>
      </c>
      <c r="I37">
        <v>19.899999999999999</v>
      </c>
      <c r="J37">
        <v>19.399999999999999</v>
      </c>
      <c r="K37">
        <v>19.391999999999999</v>
      </c>
      <c r="L37">
        <v>18.786000000000001</v>
      </c>
      <c r="M37">
        <v>18.57</v>
      </c>
      <c r="N37">
        <v>18.5</v>
      </c>
      <c r="O37">
        <v>17.79</v>
      </c>
      <c r="P37">
        <v>17.5</v>
      </c>
      <c r="Q37">
        <v>17.350000000000001</v>
      </c>
      <c r="R37">
        <v>16.78</v>
      </c>
      <c r="S37">
        <v>16.38</v>
      </c>
      <c r="T37">
        <v>16.32</v>
      </c>
      <c r="U37">
        <v>16.3</v>
      </c>
      <c r="V37">
        <v>16.21</v>
      </c>
      <c r="W37">
        <v>15.97</v>
      </c>
      <c r="X37">
        <v>15.85</v>
      </c>
      <c r="Y37">
        <v>15.78</v>
      </c>
      <c r="Z37">
        <v>15.35</v>
      </c>
      <c r="AA37">
        <v>15.18</v>
      </c>
      <c r="AB37">
        <v>14.55</v>
      </c>
      <c r="AC37">
        <v>14.5</v>
      </c>
      <c r="AD37">
        <v>14.27</v>
      </c>
      <c r="AE37">
        <v>13.89</v>
      </c>
      <c r="AF37">
        <v>13.85</v>
      </c>
      <c r="AG37">
        <v>13.7</v>
      </c>
      <c r="AH37">
        <v>13.23</v>
      </c>
      <c r="AI37">
        <v>12.88</v>
      </c>
      <c r="AJ37">
        <v>12.58</v>
      </c>
      <c r="AK37">
        <v>12.4</v>
      </c>
      <c r="AL37">
        <v>11.96</v>
      </c>
      <c r="AM37">
        <v>11.94</v>
      </c>
      <c r="AN37">
        <v>11.9</v>
      </c>
      <c r="AO37">
        <v>11.837199999999999</v>
      </c>
      <c r="AP37">
        <v>11.46</v>
      </c>
      <c r="AQ37">
        <v>11.3726</v>
      </c>
      <c r="AR37">
        <v>11.26</v>
      </c>
      <c r="AS37">
        <v>11.22</v>
      </c>
      <c r="AT37">
        <v>11.200900000000001</v>
      </c>
      <c r="AU37">
        <v>10.786799999999999</v>
      </c>
      <c r="AV37">
        <v>10.7666</v>
      </c>
      <c r="AW37">
        <v>10.74</v>
      </c>
      <c r="AX37">
        <v>10.68</v>
      </c>
      <c r="AY37">
        <v>10.6</v>
      </c>
      <c r="AZ37">
        <v>10.352499999999999</v>
      </c>
      <c r="BA37">
        <v>10.25</v>
      </c>
      <c r="BB37">
        <v>10.1808</v>
      </c>
      <c r="BC37">
        <v>10.0192</v>
      </c>
      <c r="BD37">
        <v>9.92</v>
      </c>
      <c r="BE37">
        <v>9.85</v>
      </c>
      <c r="BF37">
        <v>9.8000000000000007</v>
      </c>
      <c r="BG37">
        <v>9.19</v>
      </c>
      <c r="BH37">
        <v>8.75</v>
      </c>
      <c r="BI37">
        <v>8.5500000000000007</v>
      </c>
      <c r="BJ37">
        <v>7.85</v>
      </c>
      <c r="BK37">
        <v>7.5</v>
      </c>
      <c r="BL37">
        <v>7.03</v>
      </c>
      <c r="BM37">
        <v>6.76</v>
      </c>
      <c r="BN37">
        <v>6.38</v>
      </c>
      <c r="BO37">
        <v>5.7165999999999997</v>
      </c>
      <c r="BP37">
        <v>5.5853000000000002</v>
      </c>
      <c r="BQ37">
        <v>5.4337999999999997</v>
      </c>
      <c r="BR37">
        <v>5.37</v>
      </c>
      <c r="BS37">
        <v>5.3631000000000002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2:85" x14ac:dyDescent="0.25">
      <c r="B38">
        <v>8</v>
      </c>
      <c r="C38">
        <v>22.947199999999999</v>
      </c>
      <c r="D38">
        <v>22.49</v>
      </c>
      <c r="E38">
        <v>22.4</v>
      </c>
      <c r="F38">
        <v>22.351299999999998</v>
      </c>
      <c r="G38">
        <v>21.886700000000001</v>
      </c>
      <c r="H38">
        <v>21.55</v>
      </c>
      <c r="I38">
        <v>21.432200000000002</v>
      </c>
      <c r="J38">
        <v>21.05</v>
      </c>
      <c r="K38">
        <v>20.85</v>
      </c>
      <c r="L38">
        <v>20.523199999999999</v>
      </c>
      <c r="M38">
        <v>20.2303</v>
      </c>
      <c r="N38">
        <v>20.2</v>
      </c>
      <c r="O38">
        <v>19.899999999999999</v>
      </c>
      <c r="P38">
        <v>19.399999999999999</v>
      </c>
      <c r="Q38">
        <v>19.391999999999999</v>
      </c>
      <c r="R38">
        <v>18.786000000000001</v>
      </c>
      <c r="S38">
        <v>18.57</v>
      </c>
      <c r="T38">
        <v>18.5</v>
      </c>
      <c r="U38">
        <v>17.79</v>
      </c>
      <c r="V38">
        <v>17.5</v>
      </c>
      <c r="W38">
        <v>17.350000000000001</v>
      </c>
      <c r="X38">
        <v>16.78</v>
      </c>
      <c r="Y38">
        <v>16.38</v>
      </c>
      <c r="Z38">
        <v>16.32</v>
      </c>
      <c r="AA38">
        <v>16.3</v>
      </c>
      <c r="AB38">
        <v>16.21</v>
      </c>
      <c r="AC38">
        <v>15.97</v>
      </c>
      <c r="AD38">
        <v>15.85</v>
      </c>
      <c r="AE38">
        <v>15.78</v>
      </c>
      <c r="AF38">
        <v>15.35</v>
      </c>
      <c r="AG38">
        <v>15.18</v>
      </c>
      <c r="AH38">
        <v>14.55</v>
      </c>
      <c r="AI38">
        <v>14.5</v>
      </c>
      <c r="AJ38">
        <v>14.27</v>
      </c>
      <c r="AK38">
        <v>13.89</v>
      </c>
      <c r="AL38">
        <v>13.85</v>
      </c>
      <c r="AM38">
        <v>13.7</v>
      </c>
      <c r="AN38">
        <v>13.23</v>
      </c>
      <c r="AO38">
        <v>12.88</v>
      </c>
      <c r="AP38">
        <v>12.58</v>
      </c>
      <c r="AQ38">
        <v>12.4</v>
      </c>
      <c r="AR38">
        <v>11.96</v>
      </c>
      <c r="AS38">
        <v>11.94</v>
      </c>
      <c r="AT38">
        <v>11.9</v>
      </c>
      <c r="AU38">
        <v>11.837199999999999</v>
      </c>
      <c r="AV38">
        <v>11.46</v>
      </c>
      <c r="AW38">
        <v>11.3726</v>
      </c>
      <c r="AX38">
        <v>11.26</v>
      </c>
      <c r="AY38">
        <v>11.22</v>
      </c>
      <c r="AZ38">
        <v>11.200900000000001</v>
      </c>
      <c r="BA38">
        <v>10.786799999999999</v>
      </c>
      <c r="BB38">
        <v>10.7666</v>
      </c>
      <c r="BC38">
        <v>10.74</v>
      </c>
      <c r="BD38">
        <v>10.68</v>
      </c>
      <c r="BE38">
        <v>10.6</v>
      </c>
      <c r="BF38">
        <v>10.352499999999999</v>
      </c>
      <c r="BG38">
        <v>10.25</v>
      </c>
      <c r="BH38">
        <v>10.1808</v>
      </c>
      <c r="BI38">
        <v>10.0192</v>
      </c>
      <c r="BJ38">
        <v>9.92</v>
      </c>
      <c r="BK38">
        <v>9.85</v>
      </c>
      <c r="BL38">
        <v>9.8000000000000007</v>
      </c>
      <c r="BM38">
        <v>9.19</v>
      </c>
      <c r="BN38">
        <v>8.75</v>
      </c>
      <c r="BO38">
        <v>8.5500000000000007</v>
      </c>
      <c r="BP38">
        <v>7.85</v>
      </c>
      <c r="BQ38">
        <v>7.5</v>
      </c>
      <c r="BR38">
        <v>7.03</v>
      </c>
      <c r="BS38">
        <v>6.76</v>
      </c>
      <c r="BT38">
        <v>6.38</v>
      </c>
      <c r="BU38">
        <v>5.7165999999999997</v>
      </c>
      <c r="BV38">
        <v>5.5853000000000002</v>
      </c>
      <c r="BW38">
        <v>5.4337999999999997</v>
      </c>
      <c r="BX38">
        <v>5.37</v>
      </c>
      <c r="BY38">
        <v>5.3631000000000002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2:85" x14ac:dyDescent="0.25">
      <c r="B39">
        <v>9</v>
      </c>
      <c r="C39">
        <v>24.65</v>
      </c>
      <c r="D39">
        <v>24.1</v>
      </c>
      <c r="E39">
        <v>23.78</v>
      </c>
      <c r="F39">
        <v>23.7</v>
      </c>
      <c r="G39">
        <v>23.41</v>
      </c>
      <c r="H39">
        <v>22.947199999999999</v>
      </c>
      <c r="I39">
        <v>22.49</v>
      </c>
      <c r="J39">
        <v>22.4</v>
      </c>
      <c r="K39">
        <v>22.351299999999998</v>
      </c>
      <c r="L39">
        <v>21.886700000000001</v>
      </c>
      <c r="M39">
        <v>21.55</v>
      </c>
      <c r="N39">
        <v>21.432200000000002</v>
      </c>
      <c r="O39">
        <v>21.05</v>
      </c>
      <c r="P39">
        <v>20.85</v>
      </c>
      <c r="Q39">
        <v>20.523199999999999</v>
      </c>
      <c r="R39">
        <v>20.2303</v>
      </c>
      <c r="S39">
        <v>20.2</v>
      </c>
      <c r="T39">
        <v>19.899999999999999</v>
      </c>
      <c r="U39">
        <v>19.399999999999999</v>
      </c>
      <c r="V39">
        <v>19.391999999999999</v>
      </c>
      <c r="W39">
        <v>18.786000000000001</v>
      </c>
      <c r="X39">
        <v>18.57</v>
      </c>
      <c r="Y39">
        <v>18.5</v>
      </c>
      <c r="Z39">
        <v>17.79</v>
      </c>
      <c r="AA39">
        <v>17.5</v>
      </c>
      <c r="AB39">
        <v>17.350000000000001</v>
      </c>
      <c r="AC39">
        <v>16.78</v>
      </c>
      <c r="AD39">
        <v>16.38</v>
      </c>
      <c r="AE39">
        <v>16.32</v>
      </c>
      <c r="AF39">
        <v>16.3</v>
      </c>
      <c r="AG39">
        <v>16.21</v>
      </c>
      <c r="AH39">
        <v>15.97</v>
      </c>
      <c r="AI39">
        <v>15.85</v>
      </c>
      <c r="AJ39">
        <v>15.78</v>
      </c>
      <c r="AK39">
        <v>15.35</v>
      </c>
      <c r="AL39">
        <v>15.18</v>
      </c>
      <c r="AM39">
        <v>14.55</v>
      </c>
      <c r="AN39">
        <v>14.5</v>
      </c>
      <c r="AO39">
        <v>14.27</v>
      </c>
      <c r="AP39">
        <v>13.89</v>
      </c>
      <c r="AQ39">
        <v>13.85</v>
      </c>
      <c r="AR39">
        <v>13.7</v>
      </c>
      <c r="AS39">
        <v>13.23</v>
      </c>
      <c r="AT39">
        <v>12.88</v>
      </c>
      <c r="AU39">
        <v>12.58</v>
      </c>
      <c r="AV39">
        <v>12.4</v>
      </c>
      <c r="AW39">
        <v>11.96</v>
      </c>
      <c r="AX39">
        <v>11.94</v>
      </c>
      <c r="AY39">
        <v>11.9</v>
      </c>
      <c r="AZ39">
        <v>11.837199999999999</v>
      </c>
      <c r="BA39">
        <v>11.46</v>
      </c>
      <c r="BB39">
        <v>11.3726</v>
      </c>
      <c r="BC39">
        <v>11.26</v>
      </c>
      <c r="BD39">
        <v>11.22</v>
      </c>
      <c r="BE39">
        <v>11.200900000000001</v>
      </c>
      <c r="BF39">
        <v>10.786799999999999</v>
      </c>
      <c r="BG39">
        <v>10.7666</v>
      </c>
      <c r="BH39">
        <v>10.74</v>
      </c>
      <c r="BI39">
        <v>10.68</v>
      </c>
      <c r="BJ39">
        <v>10.6</v>
      </c>
      <c r="BK39">
        <v>10.352499999999999</v>
      </c>
      <c r="BL39">
        <v>10.25</v>
      </c>
      <c r="BM39">
        <v>10.1808</v>
      </c>
      <c r="BN39">
        <v>10.0192</v>
      </c>
      <c r="BO39">
        <v>9.92</v>
      </c>
      <c r="BP39">
        <v>9.85</v>
      </c>
      <c r="BQ39">
        <v>9.8000000000000007</v>
      </c>
      <c r="BR39">
        <v>9.19</v>
      </c>
      <c r="BS39">
        <v>8.75</v>
      </c>
      <c r="BT39">
        <v>8.5500000000000007</v>
      </c>
      <c r="BU39">
        <v>7.85</v>
      </c>
      <c r="BV39">
        <v>7.5</v>
      </c>
      <c r="BW39">
        <v>7.03</v>
      </c>
      <c r="BX39">
        <v>6.76</v>
      </c>
      <c r="BY39">
        <v>6.38</v>
      </c>
      <c r="BZ39">
        <v>5.7165999999999997</v>
      </c>
      <c r="CA39">
        <v>5.5853000000000002</v>
      </c>
      <c r="CB39">
        <v>5.4337999999999997</v>
      </c>
      <c r="CC39">
        <v>5.37</v>
      </c>
      <c r="CD39">
        <v>5.3631000000000002</v>
      </c>
      <c r="CE39">
        <v>0</v>
      </c>
      <c r="CF39">
        <v>0</v>
      </c>
      <c r="CG39">
        <v>0</v>
      </c>
    </row>
    <row r="40" spans="2:85" x14ac:dyDescent="0.25">
      <c r="B40">
        <v>10</v>
      </c>
      <c r="C40">
        <v>24.8</v>
      </c>
      <c r="D40">
        <v>24.65</v>
      </c>
      <c r="E40">
        <v>24.1</v>
      </c>
      <c r="F40">
        <v>23.78</v>
      </c>
      <c r="G40">
        <v>23.7</v>
      </c>
      <c r="H40">
        <v>23.41</v>
      </c>
      <c r="I40">
        <v>22.947199999999999</v>
      </c>
      <c r="J40">
        <v>22.49</v>
      </c>
      <c r="K40">
        <v>22.4</v>
      </c>
      <c r="L40">
        <v>22.351299999999998</v>
      </c>
      <c r="M40">
        <v>21.886700000000001</v>
      </c>
      <c r="N40">
        <v>21.55</v>
      </c>
      <c r="O40">
        <v>21.432200000000002</v>
      </c>
      <c r="P40">
        <v>21.05</v>
      </c>
      <c r="Q40">
        <v>20.85</v>
      </c>
      <c r="R40">
        <v>20.523199999999999</v>
      </c>
      <c r="S40">
        <v>20.2303</v>
      </c>
      <c r="T40">
        <v>20.2</v>
      </c>
      <c r="U40">
        <v>19.899999999999999</v>
      </c>
      <c r="V40">
        <v>19.399999999999999</v>
      </c>
      <c r="W40">
        <v>19.391999999999999</v>
      </c>
      <c r="X40">
        <v>18.786000000000001</v>
      </c>
      <c r="Y40">
        <v>18.57</v>
      </c>
      <c r="Z40">
        <v>18.5</v>
      </c>
      <c r="AA40">
        <v>17.79</v>
      </c>
      <c r="AB40">
        <v>17.5</v>
      </c>
      <c r="AC40">
        <v>17.350000000000001</v>
      </c>
      <c r="AD40">
        <v>16.78</v>
      </c>
      <c r="AE40">
        <v>16.38</v>
      </c>
      <c r="AF40">
        <v>16.32</v>
      </c>
      <c r="AG40">
        <v>16.3</v>
      </c>
      <c r="AH40">
        <v>16.21</v>
      </c>
      <c r="AI40">
        <v>15.97</v>
      </c>
      <c r="AJ40">
        <v>15.85</v>
      </c>
      <c r="AK40">
        <v>15.78</v>
      </c>
      <c r="AL40">
        <v>15.35</v>
      </c>
      <c r="AM40">
        <v>15.18</v>
      </c>
      <c r="AN40">
        <v>14.55</v>
      </c>
      <c r="AO40">
        <v>14.5</v>
      </c>
      <c r="AP40">
        <v>14.27</v>
      </c>
      <c r="AQ40">
        <v>13.89</v>
      </c>
      <c r="AR40">
        <v>13.85</v>
      </c>
      <c r="AS40">
        <v>13.7</v>
      </c>
      <c r="AT40">
        <v>13.23</v>
      </c>
      <c r="AU40">
        <v>12.88</v>
      </c>
      <c r="AV40">
        <v>12.58</v>
      </c>
      <c r="AW40">
        <v>12.4</v>
      </c>
      <c r="AX40">
        <v>11.96</v>
      </c>
      <c r="AY40">
        <v>11.94</v>
      </c>
      <c r="AZ40">
        <v>11.9</v>
      </c>
      <c r="BA40">
        <v>11.837199999999999</v>
      </c>
      <c r="BB40">
        <v>11.46</v>
      </c>
      <c r="BC40">
        <v>11.3726</v>
      </c>
      <c r="BD40">
        <v>11.26</v>
      </c>
      <c r="BE40">
        <v>11.22</v>
      </c>
      <c r="BF40">
        <v>11.200900000000001</v>
      </c>
      <c r="BG40">
        <v>10.786799999999999</v>
      </c>
      <c r="BH40">
        <v>10.7666</v>
      </c>
      <c r="BI40">
        <v>10.74</v>
      </c>
      <c r="BJ40">
        <v>10.68</v>
      </c>
      <c r="BK40">
        <v>10.6</v>
      </c>
      <c r="BL40">
        <v>10.352499999999999</v>
      </c>
      <c r="BM40">
        <v>10.25</v>
      </c>
      <c r="BN40">
        <v>10.1808</v>
      </c>
      <c r="BO40">
        <v>10.0192</v>
      </c>
      <c r="BP40">
        <v>9.92</v>
      </c>
      <c r="BQ40">
        <v>9.85</v>
      </c>
      <c r="BR40">
        <v>9.8000000000000007</v>
      </c>
      <c r="BS40">
        <v>9.19</v>
      </c>
      <c r="BT40">
        <v>8.75</v>
      </c>
      <c r="BU40">
        <v>8.5500000000000007</v>
      </c>
      <c r="BV40">
        <v>7.85</v>
      </c>
      <c r="BW40">
        <v>7.5</v>
      </c>
      <c r="BX40">
        <v>7.03</v>
      </c>
      <c r="BY40">
        <v>6.76</v>
      </c>
      <c r="BZ40">
        <v>6.38</v>
      </c>
      <c r="CA40">
        <v>5.7165999999999997</v>
      </c>
      <c r="CB40">
        <v>5.5853000000000002</v>
      </c>
      <c r="CC40">
        <v>5.4337999999999997</v>
      </c>
      <c r="CD40">
        <v>5.37</v>
      </c>
      <c r="CE40">
        <v>5.3631000000000002</v>
      </c>
      <c r="CF40">
        <v>0</v>
      </c>
      <c r="CG40">
        <v>0</v>
      </c>
    </row>
    <row r="41" spans="2:85" x14ac:dyDescent="0.25">
      <c r="B41">
        <v>11</v>
      </c>
      <c r="C41">
        <v>24.8</v>
      </c>
      <c r="D41">
        <v>24.65</v>
      </c>
      <c r="E41">
        <v>24.1</v>
      </c>
      <c r="F41">
        <v>23.78</v>
      </c>
      <c r="G41">
        <v>23.7</v>
      </c>
      <c r="H41">
        <v>23.41</v>
      </c>
      <c r="I41">
        <v>22.947199999999999</v>
      </c>
      <c r="J41">
        <v>22.49</v>
      </c>
      <c r="K41">
        <v>22.4</v>
      </c>
      <c r="L41">
        <v>22.351299999999998</v>
      </c>
      <c r="M41">
        <v>21.886700000000001</v>
      </c>
      <c r="N41">
        <v>21.55</v>
      </c>
      <c r="O41">
        <v>21.432200000000002</v>
      </c>
      <c r="P41">
        <v>21.05</v>
      </c>
      <c r="Q41">
        <v>20.85</v>
      </c>
      <c r="R41">
        <v>20.523199999999999</v>
      </c>
      <c r="S41">
        <v>20.2303</v>
      </c>
      <c r="T41">
        <v>20.2</v>
      </c>
      <c r="U41">
        <v>19.899999999999999</v>
      </c>
      <c r="V41">
        <v>19.399999999999999</v>
      </c>
      <c r="W41">
        <v>19.391999999999999</v>
      </c>
      <c r="X41">
        <v>18.786000000000001</v>
      </c>
      <c r="Y41">
        <v>18.57</v>
      </c>
      <c r="Z41">
        <v>18.5</v>
      </c>
      <c r="AA41">
        <v>17.79</v>
      </c>
      <c r="AB41">
        <v>17.5</v>
      </c>
      <c r="AC41">
        <v>17.350000000000001</v>
      </c>
      <c r="AD41">
        <v>16.78</v>
      </c>
      <c r="AE41">
        <v>16.38</v>
      </c>
      <c r="AF41">
        <v>16.32</v>
      </c>
      <c r="AG41">
        <v>16.3</v>
      </c>
      <c r="AH41">
        <v>16.21</v>
      </c>
      <c r="AI41">
        <v>15.97</v>
      </c>
      <c r="AJ41">
        <v>15.85</v>
      </c>
      <c r="AK41">
        <v>15.78</v>
      </c>
      <c r="AL41">
        <v>15.35</v>
      </c>
      <c r="AM41">
        <v>15.18</v>
      </c>
      <c r="AN41">
        <v>14.55</v>
      </c>
      <c r="AO41">
        <v>14.5</v>
      </c>
      <c r="AP41">
        <v>14.27</v>
      </c>
      <c r="AQ41">
        <v>13.89</v>
      </c>
      <c r="AR41">
        <v>13.85</v>
      </c>
      <c r="AS41">
        <v>13.7</v>
      </c>
      <c r="AT41">
        <v>13.23</v>
      </c>
      <c r="AU41">
        <v>12.88</v>
      </c>
      <c r="AV41">
        <v>12.58</v>
      </c>
      <c r="AW41">
        <v>12.4</v>
      </c>
      <c r="AX41">
        <v>11.96</v>
      </c>
      <c r="AY41">
        <v>11.94</v>
      </c>
      <c r="AZ41">
        <v>11.9</v>
      </c>
      <c r="BA41">
        <v>11.837199999999999</v>
      </c>
      <c r="BB41">
        <v>11.46</v>
      </c>
      <c r="BC41">
        <v>11.3726</v>
      </c>
      <c r="BD41">
        <v>11.26</v>
      </c>
      <c r="BE41">
        <v>11.22</v>
      </c>
      <c r="BF41">
        <v>11.200900000000001</v>
      </c>
      <c r="BG41">
        <v>10.786799999999999</v>
      </c>
      <c r="BH41">
        <v>10.7666</v>
      </c>
      <c r="BI41">
        <v>10.74</v>
      </c>
      <c r="BJ41">
        <v>10.68</v>
      </c>
      <c r="BK41">
        <v>10.6</v>
      </c>
      <c r="BL41">
        <v>10.352499999999999</v>
      </c>
      <c r="BM41">
        <v>10.25</v>
      </c>
      <c r="BN41">
        <v>10.1808</v>
      </c>
      <c r="BO41">
        <v>10.0192</v>
      </c>
      <c r="BP41">
        <v>9.92</v>
      </c>
      <c r="BQ41">
        <v>9.85</v>
      </c>
      <c r="BR41">
        <v>9.8000000000000007</v>
      </c>
      <c r="BS41">
        <v>9.19</v>
      </c>
      <c r="BT41">
        <v>8.75</v>
      </c>
      <c r="BU41">
        <v>8.5500000000000007</v>
      </c>
      <c r="BV41">
        <v>7.85</v>
      </c>
      <c r="BW41">
        <v>7.5</v>
      </c>
      <c r="BX41">
        <v>7.03</v>
      </c>
      <c r="BY41">
        <v>6.76</v>
      </c>
      <c r="BZ41">
        <v>6.38</v>
      </c>
      <c r="CA41">
        <v>5.7165999999999997</v>
      </c>
      <c r="CB41">
        <v>5.5853000000000002</v>
      </c>
      <c r="CC41">
        <v>5.4337999999999997</v>
      </c>
      <c r="CD41">
        <v>5.37</v>
      </c>
      <c r="CE41">
        <v>5.3631000000000002</v>
      </c>
      <c r="CF41">
        <v>0</v>
      </c>
      <c r="CG41">
        <v>0</v>
      </c>
    </row>
    <row r="42" spans="2:85" x14ac:dyDescent="0.25">
      <c r="B42">
        <v>12</v>
      </c>
      <c r="C42">
        <v>24.65</v>
      </c>
      <c r="D42">
        <v>24.1</v>
      </c>
      <c r="E42">
        <v>23.78</v>
      </c>
      <c r="F42">
        <v>23.7</v>
      </c>
      <c r="G42">
        <v>23.41</v>
      </c>
      <c r="H42">
        <v>22.947199999999999</v>
      </c>
      <c r="I42">
        <v>22.49</v>
      </c>
      <c r="J42">
        <v>22.4</v>
      </c>
      <c r="K42">
        <v>22.351299999999998</v>
      </c>
      <c r="L42">
        <v>21.886700000000001</v>
      </c>
      <c r="M42">
        <v>21.55</v>
      </c>
      <c r="N42">
        <v>21.432200000000002</v>
      </c>
      <c r="O42">
        <v>21.05</v>
      </c>
      <c r="P42">
        <v>20.85</v>
      </c>
      <c r="Q42">
        <v>20.523199999999999</v>
      </c>
      <c r="R42">
        <v>20.2303</v>
      </c>
      <c r="S42">
        <v>20.2</v>
      </c>
      <c r="T42">
        <v>19.899999999999999</v>
      </c>
      <c r="U42">
        <v>19.399999999999999</v>
      </c>
      <c r="V42">
        <v>19.391999999999999</v>
      </c>
      <c r="W42">
        <v>18.786000000000001</v>
      </c>
      <c r="X42">
        <v>18.57</v>
      </c>
      <c r="Y42">
        <v>18.5</v>
      </c>
      <c r="Z42">
        <v>17.79</v>
      </c>
      <c r="AA42">
        <v>17.5</v>
      </c>
      <c r="AB42">
        <v>17.350000000000001</v>
      </c>
      <c r="AC42">
        <v>16.78</v>
      </c>
      <c r="AD42">
        <v>16.38</v>
      </c>
      <c r="AE42">
        <v>16.32</v>
      </c>
      <c r="AF42">
        <v>16.3</v>
      </c>
      <c r="AG42">
        <v>16.21</v>
      </c>
      <c r="AH42">
        <v>15.97</v>
      </c>
      <c r="AI42">
        <v>15.85</v>
      </c>
      <c r="AJ42">
        <v>15.78</v>
      </c>
      <c r="AK42">
        <v>15.35</v>
      </c>
      <c r="AL42">
        <v>15.18</v>
      </c>
      <c r="AM42">
        <v>14.55</v>
      </c>
      <c r="AN42">
        <v>14.5</v>
      </c>
      <c r="AO42">
        <v>14.27</v>
      </c>
      <c r="AP42">
        <v>13.89</v>
      </c>
      <c r="AQ42">
        <v>13.85</v>
      </c>
      <c r="AR42">
        <v>13.7</v>
      </c>
      <c r="AS42">
        <v>13.23</v>
      </c>
      <c r="AT42">
        <v>12.88</v>
      </c>
      <c r="AU42">
        <v>12.58</v>
      </c>
      <c r="AV42">
        <v>12.4</v>
      </c>
      <c r="AW42">
        <v>11.96</v>
      </c>
      <c r="AX42">
        <v>11.94</v>
      </c>
      <c r="AY42">
        <v>11.9</v>
      </c>
      <c r="AZ42">
        <v>11.837199999999999</v>
      </c>
      <c r="BA42">
        <v>11.46</v>
      </c>
      <c r="BB42">
        <v>11.3726</v>
      </c>
      <c r="BC42">
        <v>11.26</v>
      </c>
      <c r="BD42">
        <v>11.22</v>
      </c>
      <c r="BE42">
        <v>11.200900000000001</v>
      </c>
      <c r="BF42">
        <v>10.786799999999999</v>
      </c>
      <c r="BG42">
        <v>10.7666</v>
      </c>
      <c r="BH42">
        <v>10.74</v>
      </c>
      <c r="BI42">
        <v>10.68</v>
      </c>
      <c r="BJ42">
        <v>10.6</v>
      </c>
      <c r="BK42">
        <v>10.352499999999999</v>
      </c>
      <c r="BL42">
        <v>10.25</v>
      </c>
      <c r="BM42">
        <v>10.1808</v>
      </c>
      <c r="BN42">
        <v>10.0192</v>
      </c>
      <c r="BO42">
        <v>9.92</v>
      </c>
      <c r="BP42">
        <v>9.85</v>
      </c>
      <c r="BQ42">
        <v>9.8000000000000007</v>
      </c>
      <c r="BR42">
        <v>9.19</v>
      </c>
      <c r="BS42">
        <v>8.75</v>
      </c>
      <c r="BT42">
        <v>8.5500000000000007</v>
      </c>
      <c r="BU42">
        <v>7.85</v>
      </c>
      <c r="BV42">
        <v>7.5</v>
      </c>
      <c r="BW42">
        <v>7.03</v>
      </c>
      <c r="BX42">
        <v>6.76</v>
      </c>
      <c r="BY42">
        <v>6.38</v>
      </c>
      <c r="BZ42">
        <v>5.7165999999999997</v>
      </c>
      <c r="CA42">
        <v>5.5853000000000002</v>
      </c>
      <c r="CB42">
        <v>5.4337999999999997</v>
      </c>
      <c r="CC42">
        <v>5.37</v>
      </c>
      <c r="CD42">
        <v>5.3631000000000002</v>
      </c>
      <c r="CE42">
        <v>0</v>
      </c>
      <c r="CF42">
        <v>0</v>
      </c>
      <c r="CG42">
        <v>0</v>
      </c>
    </row>
    <row r="43" spans="2:85" x14ac:dyDescent="0.25">
      <c r="B43">
        <v>13</v>
      </c>
      <c r="C43">
        <v>24.65</v>
      </c>
      <c r="D43">
        <v>24.1</v>
      </c>
      <c r="E43">
        <v>23.78</v>
      </c>
      <c r="F43">
        <v>23.7</v>
      </c>
      <c r="G43">
        <v>23.41</v>
      </c>
      <c r="H43">
        <v>22.947199999999999</v>
      </c>
      <c r="I43">
        <v>22.49</v>
      </c>
      <c r="J43">
        <v>22.4</v>
      </c>
      <c r="K43">
        <v>22.351299999999998</v>
      </c>
      <c r="L43">
        <v>21.886700000000001</v>
      </c>
      <c r="M43">
        <v>21.55</v>
      </c>
      <c r="N43">
        <v>21.432200000000002</v>
      </c>
      <c r="O43">
        <v>21.05</v>
      </c>
      <c r="P43">
        <v>20.85</v>
      </c>
      <c r="Q43">
        <v>20.523199999999999</v>
      </c>
      <c r="R43">
        <v>20.2303</v>
      </c>
      <c r="S43">
        <v>20.2</v>
      </c>
      <c r="T43">
        <v>19.899999999999999</v>
      </c>
      <c r="U43">
        <v>19.399999999999999</v>
      </c>
      <c r="V43">
        <v>19.391999999999999</v>
      </c>
      <c r="W43">
        <v>18.786000000000001</v>
      </c>
      <c r="X43">
        <v>18.57</v>
      </c>
      <c r="Y43">
        <v>18.5</v>
      </c>
      <c r="Z43">
        <v>17.79</v>
      </c>
      <c r="AA43">
        <v>17.5</v>
      </c>
      <c r="AB43">
        <v>17.350000000000001</v>
      </c>
      <c r="AC43">
        <v>16.78</v>
      </c>
      <c r="AD43">
        <v>16.38</v>
      </c>
      <c r="AE43">
        <v>16.32</v>
      </c>
      <c r="AF43">
        <v>16.3</v>
      </c>
      <c r="AG43">
        <v>16.21</v>
      </c>
      <c r="AH43">
        <v>15.97</v>
      </c>
      <c r="AI43">
        <v>15.85</v>
      </c>
      <c r="AJ43">
        <v>15.78</v>
      </c>
      <c r="AK43">
        <v>15.35</v>
      </c>
      <c r="AL43">
        <v>15.18</v>
      </c>
      <c r="AM43">
        <v>14.55</v>
      </c>
      <c r="AN43">
        <v>14.5</v>
      </c>
      <c r="AO43">
        <v>14.27</v>
      </c>
      <c r="AP43">
        <v>13.89</v>
      </c>
      <c r="AQ43">
        <v>13.85</v>
      </c>
      <c r="AR43">
        <v>13.7</v>
      </c>
      <c r="AS43">
        <v>13.23</v>
      </c>
      <c r="AT43">
        <v>12.88</v>
      </c>
      <c r="AU43">
        <v>12.58</v>
      </c>
      <c r="AV43">
        <v>12.4</v>
      </c>
      <c r="AW43">
        <v>11.96</v>
      </c>
      <c r="AX43">
        <v>11.94</v>
      </c>
      <c r="AY43">
        <v>11.9</v>
      </c>
      <c r="AZ43">
        <v>11.837199999999999</v>
      </c>
      <c r="BA43">
        <v>11.46</v>
      </c>
      <c r="BB43">
        <v>11.3726</v>
      </c>
      <c r="BC43">
        <v>11.26</v>
      </c>
      <c r="BD43">
        <v>11.22</v>
      </c>
      <c r="BE43">
        <v>11.200900000000001</v>
      </c>
      <c r="BF43">
        <v>10.786799999999999</v>
      </c>
      <c r="BG43">
        <v>10.7666</v>
      </c>
      <c r="BH43">
        <v>10.74</v>
      </c>
      <c r="BI43">
        <v>10.68</v>
      </c>
      <c r="BJ43">
        <v>10.6</v>
      </c>
      <c r="BK43">
        <v>10.352499999999999</v>
      </c>
      <c r="BL43">
        <v>10.25</v>
      </c>
      <c r="BM43">
        <v>10.1808</v>
      </c>
      <c r="BN43">
        <v>10.0192</v>
      </c>
      <c r="BO43">
        <v>9.92</v>
      </c>
      <c r="BP43">
        <v>9.85</v>
      </c>
      <c r="BQ43">
        <v>9.8000000000000007</v>
      </c>
      <c r="BR43">
        <v>9.19</v>
      </c>
      <c r="BS43">
        <v>8.75</v>
      </c>
      <c r="BT43">
        <v>8.5500000000000007</v>
      </c>
      <c r="BU43">
        <v>7.85</v>
      </c>
      <c r="BV43">
        <v>7.5</v>
      </c>
      <c r="BW43">
        <v>7.03</v>
      </c>
      <c r="BX43">
        <v>6.76</v>
      </c>
      <c r="BY43">
        <v>6.38</v>
      </c>
      <c r="BZ43">
        <v>5.7165999999999997</v>
      </c>
      <c r="CA43">
        <v>5.5853000000000002</v>
      </c>
      <c r="CB43">
        <v>5.4337999999999997</v>
      </c>
      <c r="CC43">
        <v>5.37</v>
      </c>
      <c r="CD43">
        <v>5.3631000000000002</v>
      </c>
      <c r="CE43">
        <v>0</v>
      </c>
      <c r="CF43">
        <v>0</v>
      </c>
      <c r="CG43">
        <v>0</v>
      </c>
    </row>
    <row r="44" spans="2:85" x14ac:dyDescent="0.25">
      <c r="B44">
        <v>14</v>
      </c>
      <c r="C44">
        <v>24.65</v>
      </c>
      <c r="D44">
        <v>24.1</v>
      </c>
      <c r="E44">
        <v>23.78</v>
      </c>
      <c r="F44">
        <v>23.7</v>
      </c>
      <c r="G44">
        <v>23.41</v>
      </c>
      <c r="H44">
        <v>22.947199999999999</v>
      </c>
      <c r="I44">
        <v>22.49</v>
      </c>
      <c r="J44">
        <v>22.4</v>
      </c>
      <c r="K44">
        <v>22.351299999999998</v>
      </c>
      <c r="L44">
        <v>21.886700000000001</v>
      </c>
      <c r="M44">
        <v>21.55</v>
      </c>
      <c r="N44">
        <v>21.432200000000002</v>
      </c>
      <c r="O44">
        <v>21.05</v>
      </c>
      <c r="P44">
        <v>20.85</v>
      </c>
      <c r="Q44">
        <v>20.523199999999999</v>
      </c>
      <c r="R44">
        <v>20.2303</v>
      </c>
      <c r="S44">
        <v>20.2</v>
      </c>
      <c r="T44">
        <v>19.899999999999999</v>
      </c>
      <c r="U44">
        <v>19.399999999999999</v>
      </c>
      <c r="V44">
        <v>19.391999999999999</v>
      </c>
      <c r="W44">
        <v>18.786000000000001</v>
      </c>
      <c r="X44">
        <v>18.57</v>
      </c>
      <c r="Y44">
        <v>18.5</v>
      </c>
      <c r="Z44">
        <v>17.79</v>
      </c>
      <c r="AA44">
        <v>17.5</v>
      </c>
      <c r="AB44">
        <v>17.350000000000001</v>
      </c>
      <c r="AC44">
        <v>16.78</v>
      </c>
      <c r="AD44">
        <v>16.38</v>
      </c>
      <c r="AE44">
        <v>16.32</v>
      </c>
      <c r="AF44">
        <v>16.3</v>
      </c>
      <c r="AG44">
        <v>16.21</v>
      </c>
      <c r="AH44">
        <v>15.97</v>
      </c>
      <c r="AI44">
        <v>15.85</v>
      </c>
      <c r="AJ44">
        <v>15.78</v>
      </c>
      <c r="AK44">
        <v>15.35</v>
      </c>
      <c r="AL44">
        <v>15.18</v>
      </c>
      <c r="AM44">
        <v>14.55</v>
      </c>
      <c r="AN44">
        <v>14.5</v>
      </c>
      <c r="AO44">
        <v>14.27</v>
      </c>
      <c r="AP44">
        <v>13.89</v>
      </c>
      <c r="AQ44">
        <v>13.85</v>
      </c>
      <c r="AR44">
        <v>13.7</v>
      </c>
      <c r="AS44">
        <v>13.23</v>
      </c>
      <c r="AT44">
        <v>12.88</v>
      </c>
      <c r="AU44">
        <v>12.58</v>
      </c>
      <c r="AV44">
        <v>12.4</v>
      </c>
      <c r="AW44">
        <v>11.96</v>
      </c>
      <c r="AX44">
        <v>11.94</v>
      </c>
      <c r="AY44">
        <v>11.9</v>
      </c>
      <c r="AZ44">
        <v>11.837199999999999</v>
      </c>
      <c r="BA44">
        <v>11.46</v>
      </c>
      <c r="BB44">
        <v>11.3726</v>
      </c>
      <c r="BC44">
        <v>11.26</v>
      </c>
      <c r="BD44">
        <v>11.22</v>
      </c>
      <c r="BE44">
        <v>11.200900000000001</v>
      </c>
      <c r="BF44">
        <v>10.786799999999999</v>
      </c>
      <c r="BG44">
        <v>10.7666</v>
      </c>
      <c r="BH44">
        <v>10.74</v>
      </c>
      <c r="BI44">
        <v>10.68</v>
      </c>
      <c r="BJ44">
        <v>10.6</v>
      </c>
      <c r="BK44">
        <v>10.352499999999999</v>
      </c>
      <c r="BL44">
        <v>10.25</v>
      </c>
      <c r="BM44">
        <v>10.1808</v>
      </c>
      <c r="BN44">
        <v>10.0192</v>
      </c>
      <c r="BO44">
        <v>9.92</v>
      </c>
      <c r="BP44">
        <v>9.85</v>
      </c>
      <c r="BQ44">
        <v>9.8000000000000007</v>
      </c>
      <c r="BR44">
        <v>9.19</v>
      </c>
      <c r="BS44">
        <v>8.75</v>
      </c>
      <c r="BT44">
        <v>8.5500000000000007</v>
      </c>
      <c r="BU44">
        <v>7.85</v>
      </c>
      <c r="BV44">
        <v>7.5</v>
      </c>
      <c r="BW44">
        <v>7.03</v>
      </c>
      <c r="BX44">
        <v>6.76</v>
      </c>
      <c r="BY44">
        <v>6.38</v>
      </c>
      <c r="BZ44">
        <v>5.7165999999999997</v>
      </c>
      <c r="CA44">
        <v>5.5853000000000002</v>
      </c>
      <c r="CB44">
        <v>5.4337999999999997</v>
      </c>
      <c r="CC44">
        <v>5.37</v>
      </c>
      <c r="CD44">
        <v>5.3631000000000002</v>
      </c>
      <c r="CE44">
        <v>0</v>
      </c>
      <c r="CF44">
        <v>0</v>
      </c>
      <c r="CG44">
        <v>0</v>
      </c>
    </row>
    <row r="45" spans="2:85" x14ac:dyDescent="0.25">
      <c r="B45">
        <v>15</v>
      </c>
      <c r="C45">
        <v>24.1</v>
      </c>
      <c r="D45">
        <v>23.78</v>
      </c>
      <c r="E45">
        <v>23.7</v>
      </c>
      <c r="F45">
        <v>23.41</v>
      </c>
      <c r="G45">
        <v>22.947199999999999</v>
      </c>
      <c r="H45">
        <v>22.49</v>
      </c>
      <c r="I45">
        <v>22.4</v>
      </c>
      <c r="J45">
        <v>22.351299999999998</v>
      </c>
      <c r="K45">
        <v>21.886700000000001</v>
      </c>
      <c r="L45">
        <v>21.55</v>
      </c>
      <c r="M45">
        <v>21.432200000000002</v>
      </c>
      <c r="N45">
        <v>21.05</v>
      </c>
      <c r="O45">
        <v>20.85</v>
      </c>
      <c r="P45">
        <v>20.523199999999999</v>
      </c>
      <c r="Q45">
        <v>20.2303</v>
      </c>
      <c r="R45">
        <v>20.2</v>
      </c>
      <c r="S45">
        <v>19.899999999999999</v>
      </c>
      <c r="T45">
        <v>19.399999999999999</v>
      </c>
      <c r="U45">
        <v>19.391999999999999</v>
      </c>
      <c r="V45">
        <v>18.786000000000001</v>
      </c>
      <c r="W45">
        <v>18.57</v>
      </c>
      <c r="X45">
        <v>18.5</v>
      </c>
      <c r="Y45">
        <v>17.79</v>
      </c>
      <c r="Z45">
        <v>17.5</v>
      </c>
      <c r="AA45">
        <v>17.350000000000001</v>
      </c>
      <c r="AB45">
        <v>16.78</v>
      </c>
      <c r="AC45">
        <v>16.38</v>
      </c>
      <c r="AD45">
        <v>16.32</v>
      </c>
      <c r="AE45">
        <v>16.3</v>
      </c>
      <c r="AF45">
        <v>16.21</v>
      </c>
      <c r="AG45">
        <v>15.97</v>
      </c>
      <c r="AH45">
        <v>15.85</v>
      </c>
      <c r="AI45">
        <v>15.78</v>
      </c>
      <c r="AJ45">
        <v>15.35</v>
      </c>
      <c r="AK45">
        <v>15.18</v>
      </c>
      <c r="AL45">
        <v>14.55</v>
      </c>
      <c r="AM45">
        <v>14.5</v>
      </c>
      <c r="AN45">
        <v>14.27</v>
      </c>
      <c r="AO45">
        <v>13.89</v>
      </c>
      <c r="AP45">
        <v>13.85</v>
      </c>
      <c r="AQ45">
        <v>13.7</v>
      </c>
      <c r="AR45">
        <v>13.23</v>
      </c>
      <c r="AS45">
        <v>12.88</v>
      </c>
      <c r="AT45">
        <v>12.58</v>
      </c>
      <c r="AU45">
        <v>12.4</v>
      </c>
      <c r="AV45">
        <v>11.96</v>
      </c>
      <c r="AW45">
        <v>11.94</v>
      </c>
      <c r="AX45">
        <v>11.9</v>
      </c>
      <c r="AY45">
        <v>11.837199999999999</v>
      </c>
      <c r="AZ45">
        <v>11.46</v>
      </c>
      <c r="BA45">
        <v>11.3726</v>
      </c>
      <c r="BB45">
        <v>11.26</v>
      </c>
      <c r="BC45">
        <v>11.22</v>
      </c>
      <c r="BD45">
        <v>11.200900000000001</v>
      </c>
      <c r="BE45">
        <v>10.786799999999999</v>
      </c>
      <c r="BF45">
        <v>10.7666</v>
      </c>
      <c r="BG45">
        <v>10.74</v>
      </c>
      <c r="BH45">
        <v>10.68</v>
      </c>
      <c r="BI45">
        <v>10.6</v>
      </c>
      <c r="BJ45">
        <v>10.352499999999999</v>
      </c>
      <c r="BK45">
        <v>10.25</v>
      </c>
      <c r="BL45">
        <v>10.1808</v>
      </c>
      <c r="BM45">
        <v>10.0192</v>
      </c>
      <c r="BN45">
        <v>9.92</v>
      </c>
      <c r="BO45">
        <v>9.85</v>
      </c>
      <c r="BP45">
        <v>9.8000000000000007</v>
      </c>
      <c r="BQ45">
        <v>9.19</v>
      </c>
      <c r="BR45">
        <v>8.75</v>
      </c>
      <c r="BS45">
        <v>8.5500000000000007</v>
      </c>
      <c r="BT45">
        <v>7.85</v>
      </c>
      <c r="BU45">
        <v>7.5</v>
      </c>
      <c r="BV45">
        <v>7.03</v>
      </c>
      <c r="BW45">
        <v>6.76</v>
      </c>
      <c r="BX45">
        <v>6.38</v>
      </c>
      <c r="BY45">
        <v>5.7165999999999997</v>
      </c>
      <c r="BZ45">
        <v>5.5853000000000002</v>
      </c>
      <c r="CA45">
        <v>5.4337999999999997</v>
      </c>
      <c r="CB45">
        <v>5.37</v>
      </c>
      <c r="CC45">
        <v>5.3631000000000002</v>
      </c>
      <c r="CD45">
        <v>0</v>
      </c>
      <c r="CE45">
        <v>0</v>
      </c>
      <c r="CF45">
        <v>0</v>
      </c>
      <c r="CG45">
        <v>0</v>
      </c>
    </row>
    <row r="46" spans="2:85" x14ac:dyDescent="0.25">
      <c r="B46">
        <v>16</v>
      </c>
      <c r="C46">
        <v>24.1</v>
      </c>
      <c r="D46">
        <v>23.78</v>
      </c>
      <c r="E46">
        <v>23.7</v>
      </c>
      <c r="F46">
        <v>23.41</v>
      </c>
      <c r="G46">
        <v>22.947199999999999</v>
      </c>
      <c r="H46">
        <v>22.49</v>
      </c>
      <c r="I46">
        <v>22.4</v>
      </c>
      <c r="J46">
        <v>22.351299999999998</v>
      </c>
      <c r="K46">
        <v>21.886700000000001</v>
      </c>
      <c r="L46">
        <v>21.55</v>
      </c>
      <c r="M46">
        <v>21.432200000000002</v>
      </c>
      <c r="N46">
        <v>21.05</v>
      </c>
      <c r="O46">
        <v>20.85</v>
      </c>
      <c r="P46">
        <v>20.523199999999999</v>
      </c>
      <c r="Q46">
        <v>20.2303</v>
      </c>
      <c r="R46">
        <v>20.2</v>
      </c>
      <c r="S46">
        <v>19.899999999999999</v>
      </c>
      <c r="T46">
        <v>19.399999999999999</v>
      </c>
      <c r="U46">
        <v>19.391999999999999</v>
      </c>
      <c r="V46">
        <v>18.786000000000001</v>
      </c>
      <c r="W46">
        <v>18.57</v>
      </c>
      <c r="X46">
        <v>18.5</v>
      </c>
      <c r="Y46">
        <v>17.79</v>
      </c>
      <c r="Z46">
        <v>17.5</v>
      </c>
      <c r="AA46">
        <v>17.350000000000001</v>
      </c>
      <c r="AB46">
        <v>16.78</v>
      </c>
      <c r="AC46">
        <v>16.38</v>
      </c>
      <c r="AD46">
        <v>16.32</v>
      </c>
      <c r="AE46">
        <v>16.3</v>
      </c>
      <c r="AF46">
        <v>16.21</v>
      </c>
      <c r="AG46">
        <v>15.97</v>
      </c>
      <c r="AH46">
        <v>15.85</v>
      </c>
      <c r="AI46">
        <v>15.78</v>
      </c>
      <c r="AJ46">
        <v>15.35</v>
      </c>
      <c r="AK46">
        <v>15.18</v>
      </c>
      <c r="AL46">
        <v>14.55</v>
      </c>
      <c r="AM46">
        <v>14.5</v>
      </c>
      <c r="AN46">
        <v>14.27</v>
      </c>
      <c r="AO46">
        <v>13.89</v>
      </c>
      <c r="AP46">
        <v>13.85</v>
      </c>
      <c r="AQ46">
        <v>13.7</v>
      </c>
      <c r="AR46">
        <v>13.23</v>
      </c>
      <c r="AS46">
        <v>12.88</v>
      </c>
      <c r="AT46">
        <v>12.58</v>
      </c>
      <c r="AU46">
        <v>12.4</v>
      </c>
      <c r="AV46">
        <v>11.96</v>
      </c>
      <c r="AW46">
        <v>11.94</v>
      </c>
      <c r="AX46">
        <v>11.9</v>
      </c>
      <c r="AY46">
        <v>11.837199999999999</v>
      </c>
      <c r="AZ46">
        <v>11.46</v>
      </c>
      <c r="BA46">
        <v>11.3726</v>
      </c>
      <c r="BB46">
        <v>11.26</v>
      </c>
      <c r="BC46">
        <v>11.22</v>
      </c>
      <c r="BD46">
        <v>11.200900000000001</v>
      </c>
      <c r="BE46">
        <v>10.786799999999999</v>
      </c>
      <c r="BF46">
        <v>10.7666</v>
      </c>
      <c r="BG46">
        <v>10.74</v>
      </c>
      <c r="BH46">
        <v>10.68</v>
      </c>
      <c r="BI46">
        <v>10.6</v>
      </c>
      <c r="BJ46">
        <v>10.352499999999999</v>
      </c>
      <c r="BK46">
        <v>10.25</v>
      </c>
      <c r="BL46">
        <v>10.1808</v>
      </c>
      <c r="BM46">
        <v>10.0192</v>
      </c>
      <c r="BN46">
        <v>9.92</v>
      </c>
      <c r="BO46">
        <v>9.85</v>
      </c>
      <c r="BP46">
        <v>9.8000000000000007</v>
      </c>
      <c r="BQ46">
        <v>9.19</v>
      </c>
      <c r="BR46">
        <v>8.75</v>
      </c>
      <c r="BS46">
        <v>8.5500000000000007</v>
      </c>
      <c r="BT46">
        <v>7.85</v>
      </c>
      <c r="BU46">
        <v>7.5</v>
      </c>
      <c r="BV46">
        <v>7.03</v>
      </c>
      <c r="BW46">
        <v>6.76</v>
      </c>
      <c r="BX46">
        <v>6.38</v>
      </c>
      <c r="BY46">
        <v>5.7165999999999997</v>
      </c>
      <c r="BZ46">
        <v>5.5853000000000002</v>
      </c>
      <c r="CA46">
        <v>5.4337999999999997</v>
      </c>
      <c r="CB46">
        <v>5.37</v>
      </c>
      <c r="CC46">
        <v>5.3631000000000002</v>
      </c>
      <c r="CD46">
        <v>0</v>
      </c>
      <c r="CE46">
        <v>0</v>
      </c>
      <c r="CF46">
        <v>0</v>
      </c>
      <c r="CG46">
        <v>0</v>
      </c>
    </row>
    <row r="47" spans="2:85" x14ac:dyDescent="0.25">
      <c r="B47">
        <v>17</v>
      </c>
      <c r="C47">
        <v>24.88</v>
      </c>
      <c r="D47">
        <v>24.8</v>
      </c>
      <c r="E47">
        <v>24.65</v>
      </c>
      <c r="F47">
        <v>24.1</v>
      </c>
      <c r="G47">
        <v>23.78</v>
      </c>
      <c r="H47">
        <v>23.7</v>
      </c>
      <c r="I47">
        <v>23.41</v>
      </c>
      <c r="J47">
        <v>22.947199999999999</v>
      </c>
      <c r="K47">
        <v>22.49</v>
      </c>
      <c r="L47">
        <v>22.4</v>
      </c>
      <c r="M47">
        <v>22.351299999999998</v>
      </c>
      <c r="N47">
        <v>21.886700000000001</v>
      </c>
      <c r="O47">
        <v>21.55</v>
      </c>
      <c r="P47">
        <v>21.432200000000002</v>
      </c>
      <c r="Q47">
        <v>21.05</v>
      </c>
      <c r="R47">
        <v>20.85</v>
      </c>
      <c r="S47">
        <v>20.523199999999999</v>
      </c>
      <c r="T47">
        <v>20.2303</v>
      </c>
      <c r="U47">
        <v>20.2</v>
      </c>
      <c r="V47">
        <v>19.899999999999999</v>
      </c>
      <c r="W47">
        <v>19.399999999999999</v>
      </c>
      <c r="X47">
        <v>19.391999999999999</v>
      </c>
      <c r="Y47">
        <v>18.786000000000001</v>
      </c>
      <c r="Z47">
        <v>18.57</v>
      </c>
      <c r="AA47">
        <v>18.5</v>
      </c>
      <c r="AB47">
        <v>17.79</v>
      </c>
      <c r="AC47">
        <v>17.5</v>
      </c>
      <c r="AD47">
        <v>17.350000000000001</v>
      </c>
      <c r="AE47">
        <v>16.78</v>
      </c>
      <c r="AF47">
        <v>16.38</v>
      </c>
      <c r="AG47">
        <v>16.32</v>
      </c>
      <c r="AH47">
        <v>16.3</v>
      </c>
      <c r="AI47">
        <v>16.21</v>
      </c>
      <c r="AJ47">
        <v>15.97</v>
      </c>
      <c r="AK47">
        <v>15.85</v>
      </c>
      <c r="AL47">
        <v>15.78</v>
      </c>
      <c r="AM47">
        <v>15.35</v>
      </c>
      <c r="AN47">
        <v>15.18</v>
      </c>
      <c r="AO47">
        <v>14.55</v>
      </c>
      <c r="AP47">
        <v>14.5</v>
      </c>
      <c r="AQ47">
        <v>14.27</v>
      </c>
      <c r="AR47">
        <v>13.89</v>
      </c>
      <c r="AS47">
        <v>13.85</v>
      </c>
      <c r="AT47">
        <v>13.7</v>
      </c>
      <c r="AU47">
        <v>13.23</v>
      </c>
      <c r="AV47">
        <v>12.88</v>
      </c>
      <c r="AW47">
        <v>12.58</v>
      </c>
      <c r="AX47">
        <v>12.4</v>
      </c>
      <c r="AY47">
        <v>11.96</v>
      </c>
      <c r="AZ47">
        <v>11.94</v>
      </c>
      <c r="BA47">
        <v>11.9</v>
      </c>
      <c r="BB47">
        <v>11.837199999999999</v>
      </c>
      <c r="BC47">
        <v>11.46</v>
      </c>
      <c r="BD47">
        <v>11.3726</v>
      </c>
      <c r="BE47">
        <v>11.26</v>
      </c>
      <c r="BF47">
        <v>11.22</v>
      </c>
      <c r="BG47">
        <v>11.200900000000001</v>
      </c>
      <c r="BH47">
        <v>10.786799999999999</v>
      </c>
      <c r="BI47">
        <v>10.7666</v>
      </c>
      <c r="BJ47">
        <v>10.74</v>
      </c>
      <c r="BK47">
        <v>10.68</v>
      </c>
      <c r="BL47">
        <v>10.6</v>
      </c>
      <c r="BM47">
        <v>10.352499999999999</v>
      </c>
      <c r="BN47">
        <v>10.25</v>
      </c>
      <c r="BO47">
        <v>10.1808</v>
      </c>
      <c r="BP47">
        <v>10.0192</v>
      </c>
      <c r="BQ47">
        <v>9.92</v>
      </c>
      <c r="BR47">
        <v>9.85</v>
      </c>
      <c r="BS47">
        <v>9.8000000000000007</v>
      </c>
      <c r="BT47">
        <v>9.19</v>
      </c>
      <c r="BU47">
        <v>8.75</v>
      </c>
      <c r="BV47">
        <v>8.5500000000000007</v>
      </c>
      <c r="BW47">
        <v>7.85</v>
      </c>
      <c r="BX47">
        <v>7.5</v>
      </c>
      <c r="BY47">
        <v>7.03</v>
      </c>
      <c r="BZ47">
        <v>6.76</v>
      </c>
      <c r="CA47">
        <v>6.38</v>
      </c>
      <c r="CB47">
        <v>5.7165999999999997</v>
      </c>
      <c r="CC47">
        <v>5.5853000000000002</v>
      </c>
      <c r="CD47">
        <v>5.4337999999999997</v>
      </c>
      <c r="CE47">
        <v>5.37</v>
      </c>
      <c r="CF47">
        <v>5.3631000000000002</v>
      </c>
      <c r="CG47">
        <v>0</v>
      </c>
    </row>
    <row r="48" spans="2:85" x14ac:dyDescent="0.25">
      <c r="B48">
        <v>18</v>
      </c>
      <c r="C48">
        <v>24.88</v>
      </c>
      <c r="D48">
        <v>24.8</v>
      </c>
      <c r="E48">
        <v>24.65</v>
      </c>
      <c r="F48">
        <v>24.1</v>
      </c>
      <c r="G48">
        <v>23.78</v>
      </c>
      <c r="H48">
        <v>23.7</v>
      </c>
      <c r="I48">
        <v>23.41</v>
      </c>
      <c r="J48">
        <v>22.947199999999999</v>
      </c>
      <c r="K48">
        <v>22.49</v>
      </c>
      <c r="L48">
        <v>22.4</v>
      </c>
      <c r="M48">
        <v>22.351299999999998</v>
      </c>
      <c r="N48">
        <v>21.886700000000001</v>
      </c>
      <c r="O48">
        <v>21.55</v>
      </c>
      <c r="P48">
        <v>21.432200000000002</v>
      </c>
      <c r="Q48">
        <v>21.05</v>
      </c>
      <c r="R48">
        <v>20.85</v>
      </c>
      <c r="S48">
        <v>20.523199999999999</v>
      </c>
      <c r="T48">
        <v>20.2303</v>
      </c>
      <c r="U48">
        <v>20.2</v>
      </c>
      <c r="V48">
        <v>19.899999999999999</v>
      </c>
      <c r="W48">
        <v>19.399999999999999</v>
      </c>
      <c r="X48">
        <v>19.391999999999999</v>
      </c>
      <c r="Y48">
        <v>18.786000000000001</v>
      </c>
      <c r="Z48">
        <v>18.57</v>
      </c>
      <c r="AA48">
        <v>18.5</v>
      </c>
      <c r="AB48">
        <v>17.79</v>
      </c>
      <c r="AC48">
        <v>17.5</v>
      </c>
      <c r="AD48">
        <v>17.350000000000001</v>
      </c>
      <c r="AE48">
        <v>16.78</v>
      </c>
      <c r="AF48">
        <v>16.38</v>
      </c>
      <c r="AG48">
        <v>16.32</v>
      </c>
      <c r="AH48">
        <v>16.3</v>
      </c>
      <c r="AI48">
        <v>16.21</v>
      </c>
      <c r="AJ48">
        <v>15.97</v>
      </c>
      <c r="AK48">
        <v>15.85</v>
      </c>
      <c r="AL48">
        <v>15.78</v>
      </c>
      <c r="AM48">
        <v>15.35</v>
      </c>
      <c r="AN48">
        <v>15.18</v>
      </c>
      <c r="AO48">
        <v>14.55</v>
      </c>
      <c r="AP48">
        <v>14.5</v>
      </c>
      <c r="AQ48">
        <v>14.27</v>
      </c>
      <c r="AR48">
        <v>13.89</v>
      </c>
      <c r="AS48">
        <v>13.85</v>
      </c>
      <c r="AT48">
        <v>13.7</v>
      </c>
      <c r="AU48">
        <v>13.23</v>
      </c>
      <c r="AV48">
        <v>12.88</v>
      </c>
      <c r="AW48">
        <v>12.58</v>
      </c>
      <c r="AX48">
        <v>12.4</v>
      </c>
      <c r="AY48">
        <v>11.96</v>
      </c>
      <c r="AZ48">
        <v>11.94</v>
      </c>
      <c r="BA48">
        <v>11.9</v>
      </c>
      <c r="BB48">
        <v>11.837199999999999</v>
      </c>
      <c r="BC48">
        <v>11.46</v>
      </c>
      <c r="BD48">
        <v>11.3726</v>
      </c>
      <c r="BE48">
        <v>11.26</v>
      </c>
      <c r="BF48">
        <v>11.22</v>
      </c>
      <c r="BG48">
        <v>11.200900000000001</v>
      </c>
      <c r="BH48">
        <v>10.786799999999999</v>
      </c>
      <c r="BI48">
        <v>10.7666</v>
      </c>
      <c r="BJ48">
        <v>10.74</v>
      </c>
      <c r="BK48">
        <v>10.68</v>
      </c>
      <c r="BL48">
        <v>10.6</v>
      </c>
      <c r="BM48">
        <v>10.352499999999999</v>
      </c>
      <c r="BN48">
        <v>10.25</v>
      </c>
      <c r="BO48">
        <v>10.1808</v>
      </c>
      <c r="BP48">
        <v>10.0192</v>
      </c>
      <c r="BQ48">
        <v>9.92</v>
      </c>
      <c r="BR48">
        <v>9.85</v>
      </c>
      <c r="BS48">
        <v>9.8000000000000007</v>
      </c>
      <c r="BT48">
        <v>9.19</v>
      </c>
      <c r="BU48">
        <v>8.75</v>
      </c>
      <c r="BV48">
        <v>8.5500000000000007</v>
      </c>
      <c r="BW48">
        <v>7.85</v>
      </c>
      <c r="BX48">
        <v>7.5</v>
      </c>
      <c r="BY48">
        <v>7.03</v>
      </c>
      <c r="BZ48">
        <v>6.76</v>
      </c>
      <c r="CA48">
        <v>6.38</v>
      </c>
      <c r="CB48">
        <v>5.7165999999999997</v>
      </c>
      <c r="CC48">
        <v>5.5853000000000002</v>
      </c>
      <c r="CD48">
        <v>5.4337999999999997</v>
      </c>
      <c r="CE48">
        <v>5.37</v>
      </c>
      <c r="CF48">
        <v>5.3631000000000002</v>
      </c>
      <c r="CG48">
        <v>0</v>
      </c>
    </row>
    <row r="49" spans="2:85" x14ac:dyDescent="0.25">
      <c r="B49">
        <v>19</v>
      </c>
      <c r="C49">
        <v>24.88</v>
      </c>
      <c r="D49">
        <v>24.8</v>
      </c>
      <c r="E49">
        <v>24.65</v>
      </c>
      <c r="F49">
        <v>24.1</v>
      </c>
      <c r="G49">
        <v>23.78</v>
      </c>
      <c r="H49">
        <v>23.7</v>
      </c>
      <c r="I49">
        <v>23.41</v>
      </c>
      <c r="J49">
        <v>22.947199999999999</v>
      </c>
      <c r="K49">
        <v>22.49</v>
      </c>
      <c r="L49">
        <v>22.4</v>
      </c>
      <c r="M49">
        <v>22.351299999999998</v>
      </c>
      <c r="N49">
        <v>21.886700000000001</v>
      </c>
      <c r="O49">
        <v>21.55</v>
      </c>
      <c r="P49">
        <v>21.432200000000002</v>
      </c>
      <c r="Q49">
        <v>21.05</v>
      </c>
      <c r="R49">
        <v>20.85</v>
      </c>
      <c r="S49">
        <v>20.523199999999999</v>
      </c>
      <c r="T49">
        <v>20.2303</v>
      </c>
      <c r="U49">
        <v>20.2</v>
      </c>
      <c r="V49">
        <v>19.899999999999999</v>
      </c>
      <c r="W49">
        <v>19.399999999999999</v>
      </c>
      <c r="X49">
        <v>19.391999999999999</v>
      </c>
      <c r="Y49">
        <v>18.786000000000001</v>
      </c>
      <c r="Z49">
        <v>18.57</v>
      </c>
      <c r="AA49">
        <v>18.5</v>
      </c>
      <c r="AB49">
        <v>17.79</v>
      </c>
      <c r="AC49">
        <v>17.5</v>
      </c>
      <c r="AD49">
        <v>17.350000000000001</v>
      </c>
      <c r="AE49">
        <v>16.78</v>
      </c>
      <c r="AF49">
        <v>16.38</v>
      </c>
      <c r="AG49">
        <v>16.32</v>
      </c>
      <c r="AH49">
        <v>16.3</v>
      </c>
      <c r="AI49">
        <v>16.21</v>
      </c>
      <c r="AJ49">
        <v>15.97</v>
      </c>
      <c r="AK49">
        <v>15.85</v>
      </c>
      <c r="AL49">
        <v>15.78</v>
      </c>
      <c r="AM49">
        <v>15.35</v>
      </c>
      <c r="AN49">
        <v>15.18</v>
      </c>
      <c r="AO49">
        <v>14.55</v>
      </c>
      <c r="AP49">
        <v>14.5</v>
      </c>
      <c r="AQ49">
        <v>14.27</v>
      </c>
      <c r="AR49">
        <v>13.89</v>
      </c>
      <c r="AS49">
        <v>13.85</v>
      </c>
      <c r="AT49">
        <v>13.7</v>
      </c>
      <c r="AU49">
        <v>13.23</v>
      </c>
      <c r="AV49">
        <v>12.88</v>
      </c>
      <c r="AW49">
        <v>12.58</v>
      </c>
      <c r="AX49">
        <v>12.4</v>
      </c>
      <c r="AY49">
        <v>11.96</v>
      </c>
      <c r="AZ49">
        <v>11.94</v>
      </c>
      <c r="BA49">
        <v>11.9</v>
      </c>
      <c r="BB49">
        <v>11.837199999999999</v>
      </c>
      <c r="BC49">
        <v>11.46</v>
      </c>
      <c r="BD49">
        <v>11.3726</v>
      </c>
      <c r="BE49">
        <v>11.26</v>
      </c>
      <c r="BF49">
        <v>11.22</v>
      </c>
      <c r="BG49">
        <v>11.200900000000001</v>
      </c>
      <c r="BH49">
        <v>10.786799999999999</v>
      </c>
      <c r="BI49">
        <v>10.7666</v>
      </c>
      <c r="BJ49">
        <v>10.74</v>
      </c>
      <c r="BK49">
        <v>10.68</v>
      </c>
      <c r="BL49">
        <v>10.6</v>
      </c>
      <c r="BM49">
        <v>10.352499999999999</v>
      </c>
      <c r="BN49">
        <v>10.25</v>
      </c>
      <c r="BO49">
        <v>10.1808</v>
      </c>
      <c r="BP49">
        <v>10.0192</v>
      </c>
      <c r="BQ49">
        <v>9.92</v>
      </c>
      <c r="BR49">
        <v>9.85</v>
      </c>
      <c r="BS49">
        <v>9.8000000000000007</v>
      </c>
      <c r="BT49">
        <v>9.19</v>
      </c>
      <c r="BU49">
        <v>8.75</v>
      </c>
      <c r="BV49">
        <v>8.5500000000000007</v>
      </c>
      <c r="BW49">
        <v>7.85</v>
      </c>
      <c r="BX49">
        <v>7.5</v>
      </c>
      <c r="BY49">
        <v>7.03</v>
      </c>
      <c r="BZ49">
        <v>6.76</v>
      </c>
      <c r="CA49">
        <v>6.38</v>
      </c>
      <c r="CB49">
        <v>5.7165999999999997</v>
      </c>
      <c r="CC49">
        <v>5.5853000000000002</v>
      </c>
      <c r="CD49">
        <v>5.4337999999999997</v>
      </c>
      <c r="CE49">
        <v>5.37</v>
      </c>
      <c r="CF49">
        <v>5.3631000000000002</v>
      </c>
      <c r="CG49">
        <v>0</v>
      </c>
    </row>
    <row r="50" spans="2:85" x14ac:dyDescent="0.25">
      <c r="B50">
        <v>20</v>
      </c>
      <c r="C50">
        <v>24.8</v>
      </c>
      <c r="D50">
        <v>24.65</v>
      </c>
      <c r="E50">
        <v>24.1</v>
      </c>
      <c r="F50">
        <v>23.78</v>
      </c>
      <c r="G50">
        <v>23.7</v>
      </c>
      <c r="H50">
        <v>23.41</v>
      </c>
      <c r="I50">
        <v>22.947199999999999</v>
      </c>
      <c r="J50">
        <v>22.49</v>
      </c>
      <c r="K50">
        <v>22.4</v>
      </c>
      <c r="L50">
        <v>22.351299999999998</v>
      </c>
      <c r="M50">
        <v>21.886700000000001</v>
      </c>
      <c r="N50">
        <v>21.55</v>
      </c>
      <c r="O50">
        <v>21.432200000000002</v>
      </c>
      <c r="P50">
        <v>21.05</v>
      </c>
      <c r="Q50">
        <v>20.85</v>
      </c>
      <c r="R50">
        <v>20.523199999999999</v>
      </c>
      <c r="S50">
        <v>20.2303</v>
      </c>
      <c r="T50">
        <v>20.2</v>
      </c>
      <c r="U50">
        <v>19.899999999999999</v>
      </c>
      <c r="V50">
        <v>19.399999999999999</v>
      </c>
      <c r="W50">
        <v>19.391999999999999</v>
      </c>
      <c r="X50">
        <v>18.786000000000001</v>
      </c>
      <c r="Y50">
        <v>18.57</v>
      </c>
      <c r="Z50">
        <v>18.5</v>
      </c>
      <c r="AA50">
        <v>17.79</v>
      </c>
      <c r="AB50">
        <v>17.5</v>
      </c>
      <c r="AC50">
        <v>17.350000000000001</v>
      </c>
      <c r="AD50">
        <v>16.78</v>
      </c>
      <c r="AE50">
        <v>16.38</v>
      </c>
      <c r="AF50">
        <v>16.32</v>
      </c>
      <c r="AG50">
        <v>16.3</v>
      </c>
      <c r="AH50">
        <v>16.21</v>
      </c>
      <c r="AI50">
        <v>15.97</v>
      </c>
      <c r="AJ50">
        <v>15.85</v>
      </c>
      <c r="AK50">
        <v>15.78</v>
      </c>
      <c r="AL50">
        <v>15.35</v>
      </c>
      <c r="AM50">
        <v>15.18</v>
      </c>
      <c r="AN50">
        <v>14.55</v>
      </c>
      <c r="AO50">
        <v>14.5</v>
      </c>
      <c r="AP50">
        <v>14.27</v>
      </c>
      <c r="AQ50">
        <v>13.89</v>
      </c>
      <c r="AR50">
        <v>13.85</v>
      </c>
      <c r="AS50">
        <v>13.7</v>
      </c>
      <c r="AT50">
        <v>13.23</v>
      </c>
      <c r="AU50">
        <v>12.88</v>
      </c>
      <c r="AV50">
        <v>12.58</v>
      </c>
      <c r="AW50">
        <v>12.4</v>
      </c>
      <c r="AX50">
        <v>11.96</v>
      </c>
      <c r="AY50">
        <v>11.94</v>
      </c>
      <c r="AZ50">
        <v>11.9</v>
      </c>
      <c r="BA50">
        <v>11.837199999999999</v>
      </c>
      <c r="BB50">
        <v>11.46</v>
      </c>
      <c r="BC50">
        <v>11.3726</v>
      </c>
      <c r="BD50">
        <v>11.26</v>
      </c>
      <c r="BE50">
        <v>11.22</v>
      </c>
      <c r="BF50">
        <v>11.200900000000001</v>
      </c>
      <c r="BG50">
        <v>10.786799999999999</v>
      </c>
      <c r="BH50">
        <v>10.7666</v>
      </c>
      <c r="BI50">
        <v>10.74</v>
      </c>
      <c r="BJ50">
        <v>10.68</v>
      </c>
      <c r="BK50">
        <v>10.6</v>
      </c>
      <c r="BL50">
        <v>10.352499999999999</v>
      </c>
      <c r="BM50">
        <v>10.25</v>
      </c>
      <c r="BN50">
        <v>10.1808</v>
      </c>
      <c r="BO50">
        <v>10.0192</v>
      </c>
      <c r="BP50">
        <v>9.92</v>
      </c>
      <c r="BQ50">
        <v>9.85</v>
      </c>
      <c r="BR50">
        <v>9.8000000000000007</v>
      </c>
      <c r="BS50">
        <v>9.19</v>
      </c>
      <c r="BT50">
        <v>8.75</v>
      </c>
      <c r="BU50">
        <v>8.5500000000000007</v>
      </c>
      <c r="BV50">
        <v>7.85</v>
      </c>
      <c r="BW50">
        <v>7.5</v>
      </c>
      <c r="BX50">
        <v>7.03</v>
      </c>
      <c r="BY50">
        <v>6.76</v>
      </c>
      <c r="BZ50">
        <v>6.38</v>
      </c>
      <c r="CA50">
        <v>5.7165999999999997</v>
      </c>
      <c r="CB50">
        <v>5.5853000000000002</v>
      </c>
      <c r="CC50">
        <v>5.4337999999999997</v>
      </c>
      <c r="CD50">
        <v>5.37</v>
      </c>
      <c r="CE50">
        <v>5.3631000000000002</v>
      </c>
      <c r="CF50">
        <v>0</v>
      </c>
      <c r="CG50">
        <v>0</v>
      </c>
    </row>
    <row r="51" spans="2:85" x14ac:dyDescent="0.25">
      <c r="B51">
        <v>21</v>
      </c>
      <c r="C51">
        <v>23.78</v>
      </c>
      <c r="D51">
        <v>23.7</v>
      </c>
      <c r="E51">
        <v>23.41</v>
      </c>
      <c r="F51">
        <v>22.947199999999999</v>
      </c>
      <c r="G51">
        <v>22.49</v>
      </c>
      <c r="H51">
        <v>22.4</v>
      </c>
      <c r="I51">
        <v>22.351299999999998</v>
      </c>
      <c r="J51">
        <v>21.886700000000001</v>
      </c>
      <c r="K51">
        <v>21.55</v>
      </c>
      <c r="L51">
        <v>21.432200000000002</v>
      </c>
      <c r="M51">
        <v>21.05</v>
      </c>
      <c r="N51">
        <v>20.85</v>
      </c>
      <c r="O51">
        <v>20.523199999999999</v>
      </c>
      <c r="P51">
        <v>20.2303</v>
      </c>
      <c r="Q51">
        <v>20.2</v>
      </c>
      <c r="R51">
        <v>19.899999999999999</v>
      </c>
      <c r="S51">
        <v>19.399999999999999</v>
      </c>
      <c r="T51">
        <v>19.391999999999999</v>
      </c>
      <c r="U51">
        <v>18.786000000000001</v>
      </c>
      <c r="V51">
        <v>18.57</v>
      </c>
      <c r="W51">
        <v>18.5</v>
      </c>
      <c r="X51">
        <v>17.79</v>
      </c>
      <c r="Y51">
        <v>17.5</v>
      </c>
      <c r="Z51">
        <v>17.350000000000001</v>
      </c>
      <c r="AA51">
        <v>16.78</v>
      </c>
      <c r="AB51">
        <v>16.38</v>
      </c>
      <c r="AC51">
        <v>16.32</v>
      </c>
      <c r="AD51">
        <v>16.3</v>
      </c>
      <c r="AE51">
        <v>16.21</v>
      </c>
      <c r="AF51">
        <v>15.97</v>
      </c>
      <c r="AG51">
        <v>15.85</v>
      </c>
      <c r="AH51">
        <v>15.78</v>
      </c>
      <c r="AI51">
        <v>15.35</v>
      </c>
      <c r="AJ51">
        <v>15.18</v>
      </c>
      <c r="AK51">
        <v>14.55</v>
      </c>
      <c r="AL51">
        <v>14.5</v>
      </c>
      <c r="AM51">
        <v>14.27</v>
      </c>
      <c r="AN51">
        <v>13.89</v>
      </c>
      <c r="AO51">
        <v>13.85</v>
      </c>
      <c r="AP51">
        <v>13.7</v>
      </c>
      <c r="AQ51">
        <v>13.23</v>
      </c>
      <c r="AR51">
        <v>12.88</v>
      </c>
      <c r="AS51">
        <v>12.58</v>
      </c>
      <c r="AT51">
        <v>12.4</v>
      </c>
      <c r="AU51">
        <v>11.96</v>
      </c>
      <c r="AV51">
        <v>11.94</v>
      </c>
      <c r="AW51">
        <v>11.9</v>
      </c>
      <c r="AX51">
        <v>11.837199999999999</v>
      </c>
      <c r="AY51">
        <v>11.46</v>
      </c>
      <c r="AZ51">
        <v>11.3726</v>
      </c>
      <c r="BA51">
        <v>11.26</v>
      </c>
      <c r="BB51">
        <v>11.22</v>
      </c>
      <c r="BC51">
        <v>11.200900000000001</v>
      </c>
      <c r="BD51">
        <v>10.786799999999999</v>
      </c>
      <c r="BE51">
        <v>10.7666</v>
      </c>
      <c r="BF51">
        <v>10.74</v>
      </c>
      <c r="BG51">
        <v>10.68</v>
      </c>
      <c r="BH51">
        <v>10.6</v>
      </c>
      <c r="BI51">
        <v>10.352499999999999</v>
      </c>
      <c r="BJ51">
        <v>10.25</v>
      </c>
      <c r="BK51">
        <v>10.1808</v>
      </c>
      <c r="BL51">
        <v>10.0192</v>
      </c>
      <c r="BM51">
        <v>9.92</v>
      </c>
      <c r="BN51">
        <v>9.85</v>
      </c>
      <c r="BO51">
        <v>9.8000000000000007</v>
      </c>
      <c r="BP51">
        <v>9.19</v>
      </c>
      <c r="BQ51">
        <v>8.75</v>
      </c>
      <c r="BR51">
        <v>8.5500000000000007</v>
      </c>
      <c r="BS51">
        <v>7.85</v>
      </c>
      <c r="BT51">
        <v>7.5</v>
      </c>
      <c r="BU51">
        <v>7.03</v>
      </c>
      <c r="BV51">
        <v>6.76</v>
      </c>
      <c r="BW51">
        <v>6.38</v>
      </c>
      <c r="BX51">
        <v>5.7165999999999997</v>
      </c>
      <c r="BY51">
        <v>5.5853000000000002</v>
      </c>
      <c r="BZ51">
        <v>5.4337999999999997</v>
      </c>
      <c r="CA51">
        <v>5.37</v>
      </c>
      <c r="CB51">
        <v>5.3631000000000002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2:85" x14ac:dyDescent="0.25">
      <c r="B52">
        <v>22</v>
      </c>
      <c r="C52">
        <v>22.49</v>
      </c>
      <c r="D52">
        <v>22.4</v>
      </c>
      <c r="E52">
        <v>22.351299999999998</v>
      </c>
      <c r="F52">
        <v>21.886700000000001</v>
      </c>
      <c r="G52">
        <v>21.55</v>
      </c>
      <c r="H52">
        <v>21.432200000000002</v>
      </c>
      <c r="I52">
        <v>21.05</v>
      </c>
      <c r="J52">
        <v>20.85</v>
      </c>
      <c r="K52">
        <v>20.523199999999999</v>
      </c>
      <c r="L52">
        <v>20.2303</v>
      </c>
      <c r="M52">
        <v>20.2</v>
      </c>
      <c r="N52">
        <v>19.899999999999999</v>
      </c>
      <c r="O52">
        <v>19.399999999999999</v>
      </c>
      <c r="P52">
        <v>19.391999999999999</v>
      </c>
      <c r="Q52">
        <v>18.786000000000001</v>
      </c>
      <c r="R52">
        <v>18.57</v>
      </c>
      <c r="S52">
        <v>18.5</v>
      </c>
      <c r="T52">
        <v>17.79</v>
      </c>
      <c r="U52">
        <v>17.5</v>
      </c>
      <c r="V52">
        <v>17.350000000000001</v>
      </c>
      <c r="W52">
        <v>16.78</v>
      </c>
      <c r="X52">
        <v>16.38</v>
      </c>
      <c r="Y52">
        <v>16.32</v>
      </c>
      <c r="Z52">
        <v>16.3</v>
      </c>
      <c r="AA52">
        <v>16.21</v>
      </c>
      <c r="AB52">
        <v>15.97</v>
      </c>
      <c r="AC52">
        <v>15.85</v>
      </c>
      <c r="AD52">
        <v>15.78</v>
      </c>
      <c r="AE52">
        <v>15.35</v>
      </c>
      <c r="AF52">
        <v>15.18</v>
      </c>
      <c r="AG52">
        <v>14.55</v>
      </c>
      <c r="AH52">
        <v>14.5</v>
      </c>
      <c r="AI52">
        <v>14.27</v>
      </c>
      <c r="AJ52">
        <v>13.89</v>
      </c>
      <c r="AK52">
        <v>13.85</v>
      </c>
      <c r="AL52">
        <v>13.7</v>
      </c>
      <c r="AM52">
        <v>13.23</v>
      </c>
      <c r="AN52">
        <v>12.88</v>
      </c>
      <c r="AO52">
        <v>12.58</v>
      </c>
      <c r="AP52">
        <v>12.4</v>
      </c>
      <c r="AQ52">
        <v>11.96</v>
      </c>
      <c r="AR52">
        <v>11.94</v>
      </c>
      <c r="AS52">
        <v>11.9</v>
      </c>
      <c r="AT52">
        <v>11.837199999999999</v>
      </c>
      <c r="AU52">
        <v>11.46</v>
      </c>
      <c r="AV52">
        <v>11.3726</v>
      </c>
      <c r="AW52">
        <v>11.26</v>
      </c>
      <c r="AX52">
        <v>11.22</v>
      </c>
      <c r="AY52">
        <v>11.200900000000001</v>
      </c>
      <c r="AZ52">
        <v>10.786799999999999</v>
      </c>
      <c r="BA52">
        <v>10.7666</v>
      </c>
      <c r="BB52">
        <v>10.74</v>
      </c>
      <c r="BC52">
        <v>10.68</v>
      </c>
      <c r="BD52">
        <v>10.6</v>
      </c>
      <c r="BE52">
        <v>10.352499999999999</v>
      </c>
      <c r="BF52">
        <v>10.25</v>
      </c>
      <c r="BG52">
        <v>10.1808</v>
      </c>
      <c r="BH52">
        <v>10.0192</v>
      </c>
      <c r="BI52">
        <v>9.92</v>
      </c>
      <c r="BJ52">
        <v>9.85</v>
      </c>
      <c r="BK52">
        <v>9.8000000000000007</v>
      </c>
      <c r="BL52">
        <v>9.19</v>
      </c>
      <c r="BM52">
        <v>8.75</v>
      </c>
      <c r="BN52">
        <v>8.5500000000000007</v>
      </c>
      <c r="BO52">
        <v>7.85</v>
      </c>
      <c r="BP52">
        <v>7.5</v>
      </c>
      <c r="BQ52">
        <v>7.03</v>
      </c>
      <c r="BR52">
        <v>6.76</v>
      </c>
      <c r="BS52">
        <v>6.38</v>
      </c>
      <c r="BT52">
        <v>5.7165999999999997</v>
      </c>
      <c r="BU52">
        <v>5.5853000000000002</v>
      </c>
      <c r="BV52">
        <v>5.4337999999999997</v>
      </c>
      <c r="BW52">
        <v>5.37</v>
      </c>
      <c r="BX52">
        <v>5.3631000000000002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2:85" x14ac:dyDescent="0.25">
      <c r="B53">
        <v>23</v>
      </c>
      <c r="C53">
        <v>21.05</v>
      </c>
      <c r="D53">
        <v>20.85</v>
      </c>
      <c r="E53">
        <v>20.523199999999999</v>
      </c>
      <c r="F53">
        <v>20.2303</v>
      </c>
      <c r="G53">
        <v>20.2</v>
      </c>
      <c r="H53">
        <v>19.899999999999999</v>
      </c>
      <c r="I53">
        <v>19.399999999999999</v>
      </c>
      <c r="J53">
        <v>19.391999999999999</v>
      </c>
      <c r="K53">
        <v>18.786000000000001</v>
      </c>
      <c r="L53">
        <v>18.57</v>
      </c>
      <c r="M53">
        <v>18.5</v>
      </c>
      <c r="N53">
        <v>17.79</v>
      </c>
      <c r="O53">
        <v>17.5</v>
      </c>
      <c r="P53">
        <v>17.350000000000001</v>
      </c>
      <c r="Q53">
        <v>16.78</v>
      </c>
      <c r="R53">
        <v>16.38</v>
      </c>
      <c r="S53">
        <v>16.32</v>
      </c>
      <c r="T53">
        <v>16.3</v>
      </c>
      <c r="U53">
        <v>16.21</v>
      </c>
      <c r="V53">
        <v>15.97</v>
      </c>
      <c r="W53">
        <v>15.85</v>
      </c>
      <c r="X53">
        <v>15.78</v>
      </c>
      <c r="Y53">
        <v>15.35</v>
      </c>
      <c r="Z53">
        <v>15.18</v>
      </c>
      <c r="AA53">
        <v>14.55</v>
      </c>
      <c r="AB53">
        <v>14.5</v>
      </c>
      <c r="AC53">
        <v>14.27</v>
      </c>
      <c r="AD53">
        <v>13.89</v>
      </c>
      <c r="AE53">
        <v>13.85</v>
      </c>
      <c r="AF53">
        <v>13.7</v>
      </c>
      <c r="AG53">
        <v>13.23</v>
      </c>
      <c r="AH53">
        <v>12.88</v>
      </c>
      <c r="AI53">
        <v>12.58</v>
      </c>
      <c r="AJ53">
        <v>12.4</v>
      </c>
      <c r="AK53">
        <v>11.96</v>
      </c>
      <c r="AL53">
        <v>11.94</v>
      </c>
      <c r="AM53">
        <v>11.9</v>
      </c>
      <c r="AN53">
        <v>11.837199999999999</v>
      </c>
      <c r="AO53">
        <v>11.46</v>
      </c>
      <c r="AP53">
        <v>11.3726</v>
      </c>
      <c r="AQ53">
        <v>11.26</v>
      </c>
      <c r="AR53">
        <v>11.22</v>
      </c>
      <c r="AS53">
        <v>11.200900000000001</v>
      </c>
      <c r="AT53">
        <v>10.786799999999999</v>
      </c>
      <c r="AU53">
        <v>10.7666</v>
      </c>
      <c r="AV53">
        <v>10.74</v>
      </c>
      <c r="AW53">
        <v>10.68</v>
      </c>
      <c r="AX53">
        <v>10.6</v>
      </c>
      <c r="AY53">
        <v>10.352499999999999</v>
      </c>
      <c r="AZ53">
        <v>10.25</v>
      </c>
      <c r="BA53">
        <v>10.1808</v>
      </c>
      <c r="BB53">
        <v>10.0192</v>
      </c>
      <c r="BC53">
        <v>9.92</v>
      </c>
      <c r="BD53">
        <v>9.85</v>
      </c>
      <c r="BE53">
        <v>9.8000000000000007</v>
      </c>
      <c r="BF53">
        <v>9.19</v>
      </c>
      <c r="BG53">
        <v>8.75</v>
      </c>
      <c r="BH53">
        <v>8.5500000000000007</v>
      </c>
      <c r="BI53">
        <v>7.85</v>
      </c>
      <c r="BJ53">
        <v>7.5</v>
      </c>
      <c r="BK53">
        <v>7.03</v>
      </c>
      <c r="BL53">
        <v>6.76</v>
      </c>
      <c r="BM53">
        <v>6.38</v>
      </c>
      <c r="BN53">
        <v>5.7165999999999997</v>
      </c>
      <c r="BO53">
        <v>5.5853000000000002</v>
      </c>
      <c r="BP53">
        <v>5.4337999999999997</v>
      </c>
      <c r="BQ53">
        <v>5.37</v>
      </c>
      <c r="BR53">
        <v>5.3631000000000002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2:85" x14ac:dyDescent="0.25">
      <c r="B54">
        <v>24</v>
      </c>
      <c r="C54">
        <v>19.899999999999999</v>
      </c>
      <c r="D54">
        <v>19.399999999999999</v>
      </c>
      <c r="E54">
        <v>19.391999999999999</v>
      </c>
      <c r="F54">
        <v>18.786000000000001</v>
      </c>
      <c r="G54">
        <v>18.57</v>
      </c>
      <c r="H54">
        <v>18.5</v>
      </c>
      <c r="I54">
        <v>17.79</v>
      </c>
      <c r="J54">
        <v>17.5</v>
      </c>
      <c r="K54">
        <v>17.350000000000001</v>
      </c>
      <c r="L54">
        <v>16.78</v>
      </c>
      <c r="M54">
        <v>16.38</v>
      </c>
      <c r="N54">
        <v>16.32</v>
      </c>
      <c r="O54">
        <v>16.3</v>
      </c>
      <c r="P54">
        <v>16.21</v>
      </c>
      <c r="Q54">
        <v>15.97</v>
      </c>
      <c r="R54">
        <v>15.85</v>
      </c>
      <c r="S54">
        <v>15.78</v>
      </c>
      <c r="T54">
        <v>15.35</v>
      </c>
      <c r="U54">
        <v>15.18</v>
      </c>
      <c r="V54">
        <v>14.55</v>
      </c>
      <c r="W54">
        <v>14.5</v>
      </c>
      <c r="X54">
        <v>14.27</v>
      </c>
      <c r="Y54">
        <v>13.89</v>
      </c>
      <c r="Z54">
        <v>13.85</v>
      </c>
      <c r="AA54">
        <v>13.7</v>
      </c>
      <c r="AB54">
        <v>13.23</v>
      </c>
      <c r="AC54">
        <v>12.88</v>
      </c>
      <c r="AD54">
        <v>12.58</v>
      </c>
      <c r="AE54">
        <v>12.4</v>
      </c>
      <c r="AF54">
        <v>11.96</v>
      </c>
      <c r="AG54">
        <v>11.94</v>
      </c>
      <c r="AH54">
        <v>11.9</v>
      </c>
      <c r="AI54">
        <v>11.837199999999999</v>
      </c>
      <c r="AJ54">
        <v>11.46</v>
      </c>
      <c r="AK54">
        <v>11.3726</v>
      </c>
      <c r="AL54">
        <v>11.26</v>
      </c>
      <c r="AM54">
        <v>11.22</v>
      </c>
      <c r="AN54">
        <v>11.200900000000001</v>
      </c>
      <c r="AO54">
        <v>10.786799999999999</v>
      </c>
      <c r="AP54">
        <v>10.7666</v>
      </c>
      <c r="AQ54">
        <v>10.74</v>
      </c>
      <c r="AR54">
        <v>10.68</v>
      </c>
      <c r="AS54">
        <v>10.6</v>
      </c>
      <c r="AT54">
        <v>10.352499999999999</v>
      </c>
      <c r="AU54">
        <v>10.25</v>
      </c>
      <c r="AV54">
        <v>10.1808</v>
      </c>
      <c r="AW54">
        <v>10.0192</v>
      </c>
      <c r="AX54">
        <v>9.92</v>
      </c>
      <c r="AY54">
        <v>9.85</v>
      </c>
      <c r="AZ54">
        <v>9.8000000000000007</v>
      </c>
      <c r="BA54">
        <v>9.19</v>
      </c>
      <c r="BB54">
        <v>8.75</v>
      </c>
      <c r="BC54">
        <v>8.5500000000000007</v>
      </c>
      <c r="BD54">
        <v>7.85</v>
      </c>
      <c r="BE54">
        <v>7.5</v>
      </c>
      <c r="BF54">
        <v>7.03</v>
      </c>
      <c r="BG54">
        <v>6.76</v>
      </c>
      <c r="BH54">
        <v>6.38</v>
      </c>
      <c r="BI54">
        <v>5.7165999999999997</v>
      </c>
      <c r="BJ54">
        <v>5.5853000000000002</v>
      </c>
      <c r="BK54">
        <v>5.4337999999999997</v>
      </c>
      <c r="BL54">
        <v>5.37</v>
      </c>
      <c r="BM54">
        <v>5.3631000000000002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R27"/>
  <sheetViews>
    <sheetView workbookViewId="0">
      <selection activeCell="E12" sqref="E12"/>
    </sheetView>
  </sheetViews>
  <sheetFormatPr defaultRowHeight="15" x14ac:dyDescent="0.25"/>
  <sheetData>
    <row r="2" spans="1:18" x14ac:dyDescent="0.25">
      <c r="A2" t="s">
        <v>4</v>
      </c>
    </row>
    <row r="3" spans="1:18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M3" s="1" t="s">
        <v>0</v>
      </c>
      <c r="N3" s="2" t="s">
        <v>1</v>
      </c>
      <c r="O3" s="2" t="s">
        <v>2</v>
      </c>
      <c r="Q3" s="1" t="s">
        <v>3</v>
      </c>
      <c r="R3" s="3">
        <v>603014.70978482557</v>
      </c>
    </row>
    <row r="4" spans="1:18" x14ac:dyDescent="0.25">
      <c r="B4" s="2">
        <v>1</v>
      </c>
      <c r="C4" s="4">
        <v>0</v>
      </c>
      <c r="D4" s="5">
        <v>108.50000000000004</v>
      </c>
      <c r="E4" s="5">
        <v>200.00000000000676</v>
      </c>
      <c r="F4" s="5">
        <v>200.00000000000662</v>
      </c>
      <c r="G4" s="5">
        <v>300</v>
      </c>
      <c r="H4" s="5">
        <v>213.59999999999374</v>
      </c>
      <c r="I4" s="5">
        <v>189.95999999999304</v>
      </c>
      <c r="J4" s="5">
        <v>0</v>
      </c>
      <c r="K4" s="6">
        <v>0</v>
      </c>
      <c r="M4" s="2">
        <v>1</v>
      </c>
      <c r="N4" s="4">
        <v>1212.0600000000002</v>
      </c>
      <c r="O4" s="6">
        <v>15.78</v>
      </c>
    </row>
    <row r="5" spans="1:18" x14ac:dyDescent="0.25">
      <c r="B5" s="2">
        <v>2</v>
      </c>
      <c r="C5" s="7">
        <v>0</v>
      </c>
      <c r="D5">
        <v>155</v>
      </c>
      <c r="E5">
        <v>400.00000000000671</v>
      </c>
      <c r="F5">
        <v>400.00000000000659</v>
      </c>
      <c r="G5">
        <v>300</v>
      </c>
      <c r="H5">
        <v>310</v>
      </c>
      <c r="I5">
        <v>350</v>
      </c>
      <c r="J5">
        <v>0</v>
      </c>
      <c r="K5" s="8">
        <v>263.83999999998673</v>
      </c>
      <c r="M5" s="2">
        <v>2</v>
      </c>
      <c r="N5" s="7">
        <v>2178.84</v>
      </c>
      <c r="O5" s="8">
        <v>10.74</v>
      </c>
    </row>
    <row r="6" spans="1:18" x14ac:dyDescent="0.25">
      <c r="B6" s="2">
        <v>3</v>
      </c>
      <c r="C6" s="7">
        <v>108.50000000000004</v>
      </c>
      <c r="D6">
        <v>155</v>
      </c>
      <c r="E6">
        <v>400.00000000000267</v>
      </c>
      <c r="F6">
        <v>400.00000000000261</v>
      </c>
      <c r="G6">
        <v>300</v>
      </c>
      <c r="H6">
        <v>310</v>
      </c>
      <c r="I6">
        <v>350</v>
      </c>
      <c r="J6">
        <v>150.00000000000003</v>
      </c>
      <c r="K6" s="8">
        <v>430.09999999999997</v>
      </c>
      <c r="M6" s="2">
        <v>3</v>
      </c>
      <c r="N6" s="7">
        <v>2603.6000000000054</v>
      </c>
      <c r="O6" s="8">
        <v>9.85</v>
      </c>
    </row>
    <row r="7" spans="1:18" x14ac:dyDescent="0.25">
      <c r="B7" s="2">
        <v>4</v>
      </c>
      <c r="C7" s="7">
        <v>155</v>
      </c>
      <c r="D7">
        <v>155</v>
      </c>
      <c r="E7">
        <v>400</v>
      </c>
      <c r="F7">
        <v>400</v>
      </c>
      <c r="G7">
        <v>300</v>
      </c>
      <c r="H7">
        <v>310</v>
      </c>
      <c r="I7">
        <v>350</v>
      </c>
      <c r="J7">
        <v>246.60000000000011</v>
      </c>
      <c r="K7" s="8">
        <v>225.2</v>
      </c>
      <c r="M7" s="2">
        <v>4</v>
      </c>
      <c r="N7" s="7">
        <v>2541.8000000000002</v>
      </c>
      <c r="O7" s="8">
        <v>9.85</v>
      </c>
    </row>
    <row r="8" spans="1:18" x14ac:dyDescent="0.25">
      <c r="B8" s="2">
        <v>5</v>
      </c>
      <c r="C8" s="7">
        <v>155</v>
      </c>
      <c r="D8">
        <v>155</v>
      </c>
      <c r="E8">
        <v>400</v>
      </c>
      <c r="F8">
        <v>400</v>
      </c>
      <c r="G8">
        <v>300</v>
      </c>
      <c r="H8">
        <v>310</v>
      </c>
      <c r="I8">
        <v>350</v>
      </c>
      <c r="J8">
        <v>246.59999999999994</v>
      </c>
      <c r="K8" s="8">
        <v>225.1999999999997</v>
      </c>
      <c r="M8" s="2">
        <v>5</v>
      </c>
      <c r="N8" s="7">
        <v>2541.7999999999997</v>
      </c>
      <c r="O8" s="8">
        <v>9.85</v>
      </c>
    </row>
    <row r="9" spans="1:18" x14ac:dyDescent="0.25">
      <c r="B9" s="2">
        <v>6</v>
      </c>
      <c r="C9" s="7">
        <v>155</v>
      </c>
      <c r="D9">
        <v>155</v>
      </c>
      <c r="E9">
        <v>400</v>
      </c>
      <c r="F9">
        <v>400</v>
      </c>
      <c r="G9">
        <v>300</v>
      </c>
      <c r="H9">
        <v>310</v>
      </c>
      <c r="I9">
        <v>350</v>
      </c>
      <c r="J9">
        <v>254.77</v>
      </c>
      <c r="K9" s="8">
        <v>278.82999999999993</v>
      </c>
      <c r="M9" s="2">
        <v>6</v>
      </c>
      <c r="N9" s="7">
        <v>2603.6</v>
      </c>
      <c r="O9" s="8">
        <v>9.85</v>
      </c>
    </row>
    <row r="10" spans="1:18" x14ac:dyDescent="0.25">
      <c r="B10" s="2">
        <v>7</v>
      </c>
      <c r="C10" s="7">
        <v>155</v>
      </c>
      <c r="D10">
        <v>155</v>
      </c>
      <c r="E10">
        <v>272.45856741573022</v>
      </c>
      <c r="F10">
        <v>272.45856741573022</v>
      </c>
      <c r="G10">
        <v>300</v>
      </c>
      <c r="H10">
        <v>237.68960674157302</v>
      </c>
      <c r="I10">
        <v>216.45856741573019</v>
      </c>
      <c r="J10">
        <v>133.18469101123591</v>
      </c>
      <c r="K10" s="8">
        <v>206.85000000000002</v>
      </c>
      <c r="M10" s="2">
        <v>7</v>
      </c>
      <c r="N10" s="7">
        <v>1949.0999999999995</v>
      </c>
      <c r="O10" s="8">
        <v>13.85</v>
      </c>
    </row>
    <row r="11" spans="1:18" x14ac:dyDescent="0.25">
      <c r="B11" s="2">
        <v>8</v>
      </c>
      <c r="C11" s="7">
        <v>155</v>
      </c>
      <c r="D11">
        <v>155</v>
      </c>
      <c r="E11">
        <v>344.18969101123605</v>
      </c>
      <c r="F11">
        <v>344.18969101123605</v>
      </c>
      <c r="G11">
        <v>300</v>
      </c>
      <c r="H11">
        <v>302.89971910112359</v>
      </c>
      <c r="I11">
        <v>288.18969101123599</v>
      </c>
      <c r="J11">
        <v>184.42120786516853</v>
      </c>
      <c r="K11" s="8">
        <v>206.85000000000002</v>
      </c>
      <c r="M11" s="2">
        <v>8</v>
      </c>
      <c r="N11" s="7">
        <v>2280.7400000000002</v>
      </c>
      <c r="O11" s="8">
        <v>15.78</v>
      </c>
    </row>
    <row r="12" spans="1:18" x14ac:dyDescent="0.25">
      <c r="B12" s="2">
        <v>9</v>
      </c>
      <c r="C12" s="7">
        <v>155</v>
      </c>
      <c r="D12">
        <v>155</v>
      </c>
      <c r="E12">
        <v>400</v>
      </c>
      <c r="F12">
        <v>400</v>
      </c>
      <c r="G12">
        <v>300</v>
      </c>
      <c r="H12">
        <v>310</v>
      </c>
      <c r="I12">
        <v>350</v>
      </c>
      <c r="J12">
        <v>288.01000000000005</v>
      </c>
      <c r="K12" s="8">
        <v>428.92999999999989</v>
      </c>
      <c r="M12" s="2">
        <v>9</v>
      </c>
      <c r="N12" s="7">
        <v>2786.94</v>
      </c>
      <c r="O12" s="8">
        <v>15.78</v>
      </c>
    </row>
    <row r="13" spans="1:18" x14ac:dyDescent="0.25">
      <c r="B13" s="2">
        <v>10</v>
      </c>
      <c r="C13" s="7">
        <v>155</v>
      </c>
      <c r="D13">
        <v>155</v>
      </c>
      <c r="E13">
        <v>400</v>
      </c>
      <c r="F13">
        <v>400</v>
      </c>
      <c r="G13">
        <v>300</v>
      </c>
      <c r="H13">
        <v>310</v>
      </c>
      <c r="I13">
        <v>350</v>
      </c>
      <c r="J13">
        <v>289.2</v>
      </c>
      <c r="K13" s="8">
        <v>483.95999999999992</v>
      </c>
      <c r="M13" s="2">
        <v>10</v>
      </c>
      <c r="N13" s="7">
        <v>2843.16</v>
      </c>
      <c r="O13" s="8">
        <v>15.78</v>
      </c>
    </row>
    <row r="14" spans="1:18" x14ac:dyDescent="0.25">
      <c r="B14" s="2">
        <v>11</v>
      </c>
      <c r="C14" s="7">
        <v>155</v>
      </c>
      <c r="D14">
        <v>155</v>
      </c>
      <c r="E14">
        <v>400</v>
      </c>
      <c r="F14">
        <v>400</v>
      </c>
      <c r="G14">
        <v>300</v>
      </c>
      <c r="H14">
        <v>310</v>
      </c>
      <c r="I14">
        <v>350</v>
      </c>
      <c r="J14">
        <v>289.2</v>
      </c>
      <c r="K14" s="8">
        <v>483.96000000000004</v>
      </c>
      <c r="M14" s="2">
        <v>11</v>
      </c>
      <c r="N14" s="7">
        <v>2843.16</v>
      </c>
      <c r="O14" s="8">
        <v>15.78</v>
      </c>
    </row>
    <row r="15" spans="1:18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>
        <v>350</v>
      </c>
      <c r="J15">
        <v>288.01</v>
      </c>
      <c r="K15" s="8">
        <v>428.93000000000006</v>
      </c>
      <c r="M15" s="2">
        <v>12</v>
      </c>
      <c r="N15" s="7">
        <v>2786.94</v>
      </c>
      <c r="O15" s="8">
        <v>15.78</v>
      </c>
    </row>
    <row r="16" spans="1:18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>
        <v>350</v>
      </c>
      <c r="J16">
        <v>288.01</v>
      </c>
      <c r="K16" s="8">
        <v>428.93000000000006</v>
      </c>
      <c r="M16" s="2">
        <v>13</v>
      </c>
      <c r="N16" s="7">
        <v>2786.9400000000005</v>
      </c>
      <c r="O16" s="8">
        <v>15.78</v>
      </c>
    </row>
    <row r="17" spans="2:15" x14ac:dyDescent="0.25">
      <c r="B17" s="2">
        <v>14</v>
      </c>
      <c r="C17" s="7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>
        <v>350</v>
      </c>
      <c r="J17">
        <v>288.01</v>
      </c>
      <c r="K17" s="8">
        <v>428.93000000000006</v>
      </c>
      <c r="M17" s="2">
        <v>14</v>
      </c>
      <c r="N17" s="7">
        <v>2786.94</v>
      </c>
      <c r="O17" s="8">
        <v>15.78</v>
      </c>
    </row>
    <row r="18" spans="2:15" x14ac:dyDescent="0.25">
      <c r="B18" s="2">
        <v>15</v>
      </c>
      <c r="C18" s="7">
        <v>155</v>
      </c>
      <c r="D18">
        <v>155</v>
      </c>
      <c r="E18">
        <v>400</v>
      </c>
      <c r="F18">
        <v>400</v>
      </c>
      <c r="G18">
        <v>300</v>
      </c>
      <c r="H18">
        <v>310</v>
      </c>
      <c r="I18">
        <v>350</v>
      </c>
      <c r="J18">
        <v>285.63</v>
      </c>
      <c r="K18" s="8">
        <v>318.81000000000012</v>
      </c>
      <c r="M18" s="2">
        <v>15</v>
      </c>
      <c r="N18" s="7">
        <v>2674.44</v>
      </c>
      <c r="O18" s="8">
        <v>15.78</v>
      </c>
    </row>
    <row r="19" spans="2:15" x14ac:dyDescent="0.25">
      <c r="B19" s="2">
        <v>16</v>
      </c>
      <c r="C19" s="7">
        <v>155</v>
      </c>
      <c r="D19">
        <v>155</v>
      </c>
      <c r="E19">
        <v>400</v>
      </c>
      <c r="F19">
        <v>400</v>
      </c>
      <c r="G19">
        <v>300</v>
      </c>
      <c r="H19">
        <v>310</v>
      </c>
      <c r="I19">
        <v>350</v>
      </c>
      <c r="J19">
        <v>285.63</v>
      </c>
      <c r="K19" s="8">
        <v>318.80999999999989</v>
      </c>
      <c r="M19" s="2">
        <v>16</v>
      </c>
      <c r="N19" s="7">
        <v>2674.44</v>
      </c>
      <c r="O19" s="8">
        <v>15.78</v>
      </c>
    </row>
    <row r="20" spans="2:15" x14ac:dyDescent="0.25">
      <c r="B20" s="2">
        <v>17</v>
      </c>
      <c r="C20" s="7">
        <v>155</v>
      </c>
      <c r="D20">
        <v>155</v>
      </c>
      <c r="E20">
        <v>400</v>
      </c>
      <c r="F20">
        <v>400</v>
      </c>
      <c r="G20">
        <v>300</v>
      </c>
      <c r="H20">
        <v>310</v>
      </c>
      <c r="I20">
        <v>350</v>
      </c>
      <c r="J20">
        <v>292.77</v>
      </c>
      <c r="K20" s="8">
        <v>591.0000000000008</v>
      </c>
      <c r="M20" s="2">
        <v>17</v>
      </c>
      <c r="N20" s="7">
        <v>2953.7700000000009</v>
      </c>
      <c r="O20" s="8">
        <v>15.85</v>
      </c>
    </row>
    <row r="21" spans="2:15" x14ac:dyDescent="0.25">
      <c r="B21" s="2">
        <v>18</v>
      </c>
      <c r="C21" s="7">
        <v>155</v>
      </c>
      <c r="D21">
        <v>155</v>
      </c>
      <c r="E21">
        <v>400</v>
      </c>
      <c r="F21">
        <v>400</v>
      </c>
      <c r="G21">
        <v>300</v>
      </c>
      <c r="H21">
        <v>310</v>
      </c>
      <c r="I21">
        <v>350</v>
      </c>
      <c r="J21">
        <v>293.96000000000004</v>
      </c>
      <c r="K21" s="8">
        <v>423.31999999999982</v>
      </c>
      <c r="M21" s="2">
        <v>18</v>
      </c>
      <c r="N21" s="7">
        <v>2787.2799999999997</v>
      </c>
      <c r="O21" s="8">
        <v>16.3</v>
      </c>
    </row>
    <row r="22" spans="2:15" x14ac:dyDescent="0.25">
      <c r="B22" s="2">
        <v>19</v>
      </c>
      <c r="C22" s="7">
        <v>155</v>
      </c>
      <c r="D22">
        <v>155</v>
      </c>
      <c r="E22">
        <v>400</v>
      </c>
      <c r="F22">
        <v>400</v>
      </c>
      <c r="G22">
        <v>300</v>
      </c>
      <c r="H22">
        <v>310</v>
      </c>
      <c r="I22">
        <v>350</v>
      </c>
      <c r="J22">
        <v>293.95999999999964</v>
      </c>
      <c r="K22" s="8">
        <v>423.32000000000005</v>
      </c>
      <c r="M22" s="2">
        <v>19</v>
      </c>
      <c r="N22" s="7">
        <v>2787.2799999999997</v>
      </c>
      <c r="O22" s="8">
        <v>16.3</v>
      </c>
    </row>
    <row r="23" spans="2:15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>
        <v>350</v>
      </c>
      <c r="J23">
        <v>289.2</v>
      </c>
      <c r="K23" s="8">
        <v>483.96000000000004</v>
      </c>
      <c r="M23" s="2">
        <v>20</v>
      </c>
      <c r="N23" s="7">
        <v>2843.16</v>
      </c>
      <c r="O23" s="8">
        <v>15.78</v>
      </c>
    </row>
    <row r="24" spans="2:15" x14ac:dyDescent="0.25">
      <c r="B24" s="2">
        <v>21</v>
      </c>
      <c r="C24" s="7">
        <v>155</v>
      </c>
      <c r="D24">
        <v>155</v>
      </c>
      <c r="E24">
        <v>400</v>
      </c>
      <c r="F24">
        <v>400</v>
      </c>
      <c r="G24">
        <v>300</v>
      </c>
      <c r="H24">
        <v>310</v>
      </c>
      <c r="I24">
        <v>350</v>
      </c>
      <c r="J24">
        <v>255.8953846153849</v>
      </c>
      <c r="K24" s="8">
        <v>236.04461538461572</v>
      </c>
      <c r="M24" s="2">
        <v>21</v>
      </c>
      <c r="N24" s="7">
        <v>2561.9400000000005</v>
      </c>
      <c r="O24" s="8">
        <v>15.78</v>
      </c>
    </row>
    <row r="25" spans="2:15" x14ac:dyDescent="0.25">
      <c r="B25" s="2">
        <v>22</v>
      </c>
      <c r="C25" s="7">
        <v>155</v>
      </c>
      <c r="D25">
        <v>155</v>
      </c>
      <c r="E25">
        <v>307.70985955056176</v>
      </c>
      <c r="F25">
        <v>307.70985955056176</v>
      </c>
      <c r="G25">
        <v>300</v>
      </c>
      <c r="H25">
        <v>269.7362359550562</v>
      </c>
      <c r="I25">
        <v>251.70985955056173</v>
      </c>
      <c r="J25">
        <v>158.3641853932584</v>
      </c>
      <c r="K25" s="8">
        <v>206.85000000000002</v>
      </c>
      <c r="M25" s="2">
        <v>22</v>
      </c>
      <c r="N25" s="7">
        <v>2112.08</v>
      </c>
      <c r="O25" s="8">
        <v>15.78</v>
      </c>
    </row>
    <row r="26" spans="2:15" x14ac:dyDescent="0.25">
      <c r="B26" s="2">
        <v>23</v>
      </c>
      <c r="C26" s="7">
        <v>108.49999999999999</v>
      </c>
      <c r="D26">
        <v>108.49999999999999</v>
      </c>
      <c r="E26">
        <v>200</v>
      </c>
      <c r="F26">
        <v>359.92999999999984</v>
      </c>
      <c r="G26">
        <v>300</v>
      </c>
      <c r="H26">
        <v>216.99999999999997</v>
      </c>
      <c r="I26">
        <v>240</v>
      </c>
      <c r="J26">
        <v>149.99999999999997</v>
      </c>
      <c r="K26" s="8">
        <v>206.85000000000002</v>
      </c>
      <c r="M26" s="2">
        <v>23</v>
      </c>
      <c r="N26" s="7">
        <v>1890.7799999999997</v>
      </c>
      <c r="O26" s="8">
        <v>13.85</v>
      </c>
    </row>
    <row r="27" spans="2:15" x14ac:dyDescent="0.25">
      <c r="B27" s="2">
        <v>24</v>
      </c>
      <c r="C27" s="9">
        <v>155</v>
      </c>
      <c r="D27" s="10">
        <v>155</v>
      </c>
      <c r="E27" s="10">
        <v>400</v>
      </c>
      <c r="F27" s="10">
        <v>400.00000000000068</v>
      </c>
      <c r="G27" s="10">
        <v>300</v>
      </c>
      <c r="H27" s="10">
        <v>310</v>
      </c>
      <c r="I27" s="10">
        <v>350</v>
      </c>
      <c r="J27" s="10">
        <v>258.76</v>
      </c>
      <c r="K27" s="11">
        <v>351.43999999999966</v>
      </c>
      <c r="M27" s="2">
        <v>24</v>
      </c>
      <c r="N27" s="9">
        <v>2680.2000000000003</v>
      </c>
      <c r="O27" s="11">
        <v>9.92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93D5-1DCF-432F-B06C-771E3421EBA9}">
  <dimension ref="A2:CD66"/>
  <sheetViews>
    <sheetView topLeftCell="CD1" workbookViewId="0">
      <selection activeCell="CF6" sqref="CF6"/>
    </sheetView>
  </sheetViews>
  <sheetFormatPr defaultRowHeight="15" x14ac:dyDescent="0.25"/>
  <sheetData>
    <row r="2" spans="1:82" x14ac:dyDescent="0.25">
      <c r="A2" t="s">
        <v>25</v>
      </c>
    </row>
    <row r="3" spans="1:82" x14ac:dyDescent="0.25">
      <c r="B3" t="s">
        <v>26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</row>
    <row r="4" spans="1:82" x14ac:dyDescent="0.25">
      <c r="B4">
        <v>1</v>
      </c>
      <c r="C4">
        <v>0</v>
      </c>
      <c r="D4">
        <v>115.38</v>
      </c>
      <c r="E4">
        <v>179.32</v>
      </c>
      <c r="F4">
        <v>303.98</v>
      </c>
      <c r="G4">
        <v>378.98</v>
      </c>
      <c r="H4">
        <v>451.44</v>
      </c>
      <c r="I4">
        <v>478.72</v>
      </c>
      <c r="J4">
        <v>543.72</v>
      </c>
      <c r="K4">
        <v>593.58000000000004</v>
      </c>
      <c r="L4">
        <v>622.55999999999995</v>
      </c>
      <c r="M4">
        <v>673.7</v>
      </c>
      <c r="N4">
        <v>684.36</v>
      </c>
      <c r="O4">
        <v>751.48</v>
      </c>
      <c r="P4">
        <v>873.07999999999902</v>
      </c>
      <c r="Q4">
        <v>902.05999999999904</v>
      </c>
      <c r="R4">
        <v>928.92</v>
      </c>
      <c r="S4">
        <v>947.68</v>
      </c>
      <c r="T4">
        <v>968.14</v>
      </c>
      <c r="U4">
        <v>1007.78</v>
      </c>
      <c r="V4">
        <v>1022.28</v>
      </c>
      <c r="W4">
        <v>1047.8599999999999</v>
      </c>
      <c r="X4">
        <v>1230.26</v>
      </c>
      <c r="Y4">
        <v>1249.44</v>
      </c>
      <c r="Z4">
        <v>1296.74</v>
      </c>
      <c r="AA4">
        <v>1307.82</v>
      </c>
      <c r="AB4">
        <v>1324.02</v>
      </c>
      <c r="AC4">
        <v>1338.94</v>
      </c>
      <c r="AD4">
        <v>1364.94</v>
      </c>
      <c r="AE4">
        <v>1547.34</v>
      </c>
      <c r="AF4">
        <v>1572.28</v>
      </c>
      <c r="AG4">
        <v>1585.7</v>
      </c>
      <c r="AH4">
        <v>1655.7</v>
      </c>
      <c r="AI4">
        <v>1777.3</v>
      </c>
      <c r="AJ4">
        <v>1839.3</v>
      </c>
      <c r="AK4">
        <v>1849.52</v>
      </c>
      <c r="AL4">
        <v>1973.52</v>
      </c>
      <c r="AM4">
        <v>2026.02</v>
      </c>
      <c r="AN4">
        <v>2049.6799999999998</v>
      </c>
      <c r="AO4">
        <v>2111.6799999999998</v>
      </c>
      <c r="AP4">
        <v>2126.1799999999998</v>
      </c>
      <c r="AQ4">
        <v>2250.1799999999998</v>
      </c>
      <c r="AR4">
        <v>2337.6799999999998</v>
      </c>
      <c r="AS4">
        <v>2415.1799999999998</v>
      </c>
      <c r="AT4">
        <v>2570.1799999999998</v>
      </c>
      <c r="AU4">
        <v>2710.18</v>
      </c>
      <c r="AV4">
        <v>2818.68</v>
      </c>
      <c r="AW4">
        <v>2826.78</v>
      </c>
      <c r="AX4">
        <v>3043.78</v>
      </c>
      <c r="AY4">
        <v>3053.16</v>
      </c>
      <c r="AZ4">
        <v>3066.16</v>
      </c>
      <c r="BA4">
        <v>3079.8</v>
      </c>
      <c r="BB4">
        <v>3098.12</v>
      </c>
      <c r="BC4">
        <v>3117.94</v>
      </c>
      <c r="BD4">
        <v>3125.4</v>
      </c>
      <c r="BE4">
        <v>3134.98</v>
      </c>
      <c r="BF4">
        <v>3140.3</v>
      </c>
      <c r="BG4">
        <v>3154.8</v>
      </c>
      <c r="BH4">
        <v>3314.8</v>
      </c>
      <c r="BI4">
        <v>3554.8</v>
      </c>
      <c r="BJ4">
        <v>3562.04</v>
      </c>
      <c r="BK4">
        <v>3762.04</v>
      </c>
      <c r="BL4">
        <v>3962.04</v>
      </c>
      <c r="BM4">
        <v>3962.04</v>
      </c>
      <c r="BN4">
        <v>3962.04</v>
      </c>
      <c r="BO4">
        <v>3962.04</v>
      </c>
      <c r="BP4">
        <v>3962.04</v>
      </c>
      <c r="BQ4">
        <v>3962.04</v>
      </c>
      <c r="BR4">
        <v>3962.04</v>
      </c>
      <c r="BS4">
        <v>3962.04</v>
      </c>
      <c r="BT4">
        <v>3962.04</v>
      </c>
      <c r="BU4">
        <v>3962.04</v>
      </c>
      <c r="BV4">
        <v>3962.04</v>
      </c>
      <c r="BW4">
        <v>3962.04</v>
      </c>
      <c r="BX4">
        <v>3962.04</v>
      </c>
      <c r="BY4">
        <v>3962.04</v>
      </c>
      <c r="BZ4">
        <v>3962.04</v>
      </c>
      <c r="CA4">
        <v>3962.04</v>
      </c>
      <c r="CB4">
        <v>3962.04</v>
      </c>
      <c r="CC4">
        <v>3962.04</v>
      </c>
      <c r="CD4">
        <v>3962.04</v>
      </c>
    </row>
    <row r="5" spans="1:82" x14ac:dyDescent="0.25">
      <c r="B5">
        <v>2</v>
      </c>
      <c r="C5">
        <v>0</v>
      </c>
      <c r="D5">
        <v>102.959999999999</v>
      </c>
      <c r="E5">
        <v>177.95999999999901</v>
      </c>
      <c r="F5">
        <v>246.07999999999899</v>
      </c>
      <c r="G5">
        <v>271.71999999999798</v>
      </c>
      <c r="H5">
        <v>332.83999999999799</v>
      </c>
      <c r="I5">
        <v>379.71999999999798</v>
      </c>
      <c r="J5">
        <v>406.979999999999</v>
      </c>
      <c r="K5">
        <v>455.07999999999902</v>
      </c>
      <c r="L5">
        <v>465.099999999999</v>
      </c>
      <c r="M5">
        <v>528.21999999999798</v>
      </c>
      <c r="N5">
        <v>649.819999999998</v>
      </c>
      <c r="O5">
        <v>677.07999999999902</v>
      </c>
      <c r="P5">
        <v>702.319999999998</v>
      </c>
      <c r="Q5">
        <v>719.95999999999799</v>
      </c>
      <c r="R5">
        <v>739.199999999998</v>
      </c>
      <c r="S5">
        <v>776.47999999999797</v>
      </c>
      <c r="T5">
        <v>790.09999999999798</v>
      </c>
      <c r="U5">
        <v>814.13999999999805</v>
      </c>
      <c r="V5">
        <v>996.53999999999803</v>
      </c>
      <c r="W5">
        <v>1014.58</v>
      </c>
      <c r="X5">
        <v>1059.06</v>
      </c>
      <c r="Y5">
        <v>1069.48</v>
      </c>
      <c r="Z5">
        <v>1084.7</v>
      </c>
      <c r="AA5">
        <v>1098.72</v>
      </c>
      <c r="AB5">
        <v>1123.1600000000001</v>
      </c>
      <c r="AC5">
        <v>1305.56</v>
      </c>
      <c r="AD5">
        <v>1329</v>
      </c>
      <c r="AE5">
        <v>1341.62</v>
      </c>
      <c r="AF5">
        <v>1411.62</v>
      </c>
      <c r="AG5">
        <v>1533.22</v>
      </c>
      <c r="AH5">
        <v>1595.22</v>
      </c>
      <c r="AI5">
        <v>1604.84</v>
      </c>
      <c r="AJ5">
        <v>1728.84</v>
      </c>
      <c r="AK5">
        <v>1781.34</v>
      </c>
      <c r="AL5">
        <v>1803.58</v>
      </c>
      <c r="AM5">
        <v>1865.58</v>
      </c>
      <c r="AN5">
        <v>1879.2</v>
      </c>
      <c r="AO5">
        <v>2003.2</v>
      </c>
      <c r="AP5">
        <v>2090.6999999999998</v>
      </c>
      <c r="AQ5">
        <v>2168.1999999999998</v>
      </c>
      <c r="AR5">
        <v>2323.1999999999998</v>
      </c>
      <c r="AS5">
        <v>2463.1999999999998</v>
      </c>
      <c r="AT5">
        <v>2571.6999999999998</v>
      </c>
      <c r="AU5">
        <v>2579.3200000000002</v>
      </c>
      <c r="AV5">
        <v>2796.32</v>
      </c>
      <c r="AW5">
        <v>2805.14</v>
      </c>
      <c r="AX5">
        <v>2817.36</v>
      </c>
      <c r="AY5">
        <v>2830.18</v>
      </c>
      <c r="AZ5">
        <v>2847.4</v>
      </c>
      <c r="BA5">
        <v>2866.04</v>
      </c>
      <c r="BB5">
        <v>2873.06</v>
      </c>
      <c r="BC5">
        <v>2882.08</v>
      </c>
      <c r="BD5">
        <v>2887.08</v>
      </c>
      <c r="BE5">
        <v>2900.7</v>
      </c>
      <c r="BF5">
        <v>3060.7</v>
      </c>
      <c r="BG5">
        <v>3300.7</v>
      </c>
      <c r="BH5">
        <v>3307.52</v>
      </c>
      <c r="BI5">
        <v>3507.52</v>
      </c>
      <c r="BJ5">
        <v>3707.52</v>
      </c>
      <c r="BK5">
        <v>3707.52</v>
      </c>
      <c r="BL5">
        <v>3707.52</v>
      </c>
      <c r="BM5">
        <v>3707.52</v>
      </c>
      <c r="BN5">
        <v>3707.52</v>
      </c>
      <c r="BO5">
        <v>3707.52</v>
      </c>
      <c r="BP5">
        <v>3707.52</v>
      </c>
      <c r="BQ5">
        <v>3707.52</v>
      </c>
      <c r="BR5">
        <v>3707.52</v>
      </c>
      <c r="BS5">
        <v>3707.52</v>
      </c>
      <c r="BT5">
        <v>3707.52</v>
      </c>
      <c r="BU5">
        <v>3707.52</v>
      </c>
      <c r="BV5">
        <v>3707.52</v>
      </c>
      <c r="BW5">
        <v>3707.52</v>
      </c>
      <c r="BX5">
        <v>3707.52</v>
      </c>
      <c r="BY5">
        <v>3707.52</v>
      </c>
      <c r="BZ5">
        <v>3707.52</v>
      </c>
      <c r="CA5">
        <v>3707.52</v>
      </c>
      <c r="CB5">
        <v>3707.52</v>
      </c>
      <c r="CC5">
        <v>3707.52</v>
      </c>
      <c r="CD5">
        <v>3707.52</v>
      </c>
    </row>
    <row r="6" spans="1:82" x14ac:dyDescent="0.25">
      <c r="B6">
        <v>3</v>
      </c>
      <c r="C6">
        <v>0</v>
      </c>
      <c r="D6">
        <v>27.260000000000701</v>
      </c>
      <c r="E6">
        <v>92.140000000000796</v>
      </c>
      <c r="F6">
        <v>116.560000000001</v>
      </c>
      <c r="G6">
        <v>174.76000000000101</v>
      </c>
      <c r="H6">
        <v>219.42000000000101</v>
      </c>
      <c r="I6">
        <v>245.38000000000099</v>
      </c>
      <c r="J6">
        <v>291.18000000000097</v>
      </c>
      <c r="K6">
        <v>300.72000000000099</v>
      </c>
      <c r="L6">
        <v>360.840000000001</v>
      </c>
      <c r="M6">
        <v>482.44000000000102</v>
      </c>
      <c r="N6">
        <v>508.400000000001</v>
      </c>
      <c r="O6">
        <v>532.44000000000096</v>
      </c>
      <c r="P6">
        <v>549.24000000000103</v>
      </c>
      <c r="Q6">
        <v>567.56000000000097</v>
      </c>
      <c r="R6">
        <v>603.06000000000097</v>
      </c>
      <c r="S6">
        <v>616.04000000000099</v>
      </c>
      <c r="T6">
        <v>638.94000000000096</v>
      </c>
      <c r="U6">
        <v>821.34000000000106</v>
      </c>
      <c r="V6">
        <v>838.520000000001</v>
      </c>
      <c r="W6">
        <v>880.88000000000102</v>
      </c>
      <c r="X6">
        <v>890.80000000000098</v>
      </c>
      <c r="Y6">
        <v>905.30000000000098</v>
      </c>
      <c r="Z6">
        <v>918.66000000000099</v>
      </c>
      <c r="AA6">
        <v>941.94000000000096</v>
      </c>
      <c r="AB6">
        <v>1124.3399999999999</v>
      </c>
      <c r="AC6">
        <v>1146.6600000000001</v>
      </c>
      <c r="AD6">
        <v>1158.68</v>
      </c>
      <c r="AE6">
        <v>1228.68</v>
      </c>
      <c r="AF6">
        <v>1350.28</v>
      </c>
      <c r="AG6">
        <v>1412.28</v>
      </c>
      <c r="AH6">
        <v>1421.44</v>
      </c>
      <c r="AI6">
        <v>1545.44</v>
      </c>
      <c r="AJ6">
        <v>1597.94</v>
      </c>
      <c r="AK6">
        <v>1619.12</v>
      </c>
      <c r="AL6">
        <v>1681.12</v>
      </c>
      <c r="AM6">
        <v>1694.1</v>
      </c>
      <c r="AN6">
        <v>1818.1</v>
      </c>
      <c r="AO6">
        <v>1905.6</v>
      </c>
      <c r="AP6">
        <v>1983.1</v>
      </c>
      <c r="AQ6">
        <v>2138.1</v>
      </c>
      <c r="AR6">
        <v>2278.1</v>
      </c>
      <c r="AS6">
        <v>2386.6</v>
      </c>
      <c r="AT6">
        <v>2393.86</v>
      </c>
      <c r="AU6">
        <v>2610.86</v>
      </c>
      <c r="AV6">
        <v>2619.2600000000002</v>
      </c>
      <c r="AW6">
        <v>2630.9</v>
      </c>
      <c r="AX6">
        <v>2643.12</v>
      </c>
      <c r="AY6">
        <v>2659.54</v>
      </c>
      <c r="AZ6">
        <v>2677.28</v>
      </c>
      <c r="BA6">
        <v>2683.96</v>
      </c>
      <c r="BB6">
        <v>2692.54</v>
      </c>
      <c r="BC6">
        <v>2697.32</v>
      </c>
      <c r="BD6">
        <v>2710.3</v>
      </c>
      <c r="BE6">
        <v>2870.3</v>
      </c>
      <c r="BF6">
        <v>3110.3</v>
      </c>
      <c r="BG6">
        <v>3116.78</v>
      </c>
      <c r="BH6">
        <v>3316.78</v>
      </c>
      <c r="BI6">
        <v>3516.78</v>
      </c>
      <c r="BJ6">
        <v>3516.78</v>
      </c>
      <c r="BK6">
        <v>3516.78</v>
      </c>
      <c r="BL6">
        <v>3516.78</v>
      </c>
      <c r="BM6">
        <v>3516.78</v>
      </c>
      <c r="BN6">
        <v>3516.78</v>
      </c>
      <c r="BO6">
        <v>3516.78</v>
      </c>
      <c r="BP6">
        <v>3516.78</v>
      </c>
      <c r="BQ6">
        <v>3516.78</v>
      </c>
      <c r="BR6">
        <v>3516.78</v>
      </c>
      <c r="BS6">
        <v>3516.78</v>
      </c>
      <c r="BT6">
        <v>3516.78</v>
      </c>
      <c r="BU6">
        <v>3516.78</v>
      </c>
      <c r="BV6">
        <v>3516.78</v>
      </c>
      <c r="BW6">
        <v>3516.78</v>
      </c>
      <c r="BX6">
        <v>3516.78</v>
      </c>
      <c r="BY6">
        <v>3516.78</v>
      </c>
      <c r="BZ6">
        <v>3516.78</v>
      </c>
      <c r="CA6">
        <v>3516.78</v>
      </c>
      <c r="CB6">
        <v>3516.78</v>
      </c>
      <c r="CC6">
        <v>3516.78</v>
      </c>
      <c r="CD6">
        <v>3516.78</v>
      </c>
    </row>
    <row r="7" spans="1:82" x14ac:dyDescent="0.25">
      <c r="B7">
        <v>4</v>
      </c>
      <c r="C7">
        <v>0</v>
      </c>
      <c r="D7">
        <v>40.720000000000702</v>
      </c>
      <c r="E7">
        <v>64.740000000000705</v>
      </c>
      <c r="F7">
        <v>121.98</v>
      </c>
      <c r="G7">
        <v>165.900000000001</v>
      </c>
      <c r="H7">
        <v>191.42000000000101</v>
      </c>
      <c r="I7">
        <v>236.46</v>
      </c>
      <c r="J7">
        <v>245.840000000001</v>
      </c>
      <c r="K7">
        <v>304.95999999999998</v>
      </c>
      <c r="L7">
        <v>426.56</v>
      </c>
      <c r="M7">
        <v>452.08</v>
      </c>
      <c r="N7">
        <v>475.72</v>
      </c>
      <c r="O7">
        <v>492.24</v>
      </c>
      <c r="P7">
        <v>510.26</v>
      </c>
      <c r="Q7">
        <v>545.16</v>
      </c>
      <c r="R7">
        <v>557.92000000000098</v>
      </c>
      <c r="S7">
        <v>580.44000000000096</v>
      </c>
      <c r="T7">
        <v>762.84000000000106</v>
      </c>
      <c r="U7">
        <v>779.72000000000105</v>
      </c>
      <c r="V7">
        <v>821.38000000000102</v>
      </c>
      <c r="W7">
        <v>831.14000000000101</v>
      </c>
      <c r="X7">
        <v>845.400000000001</v>
      </c>
      <c r="Y7">
        <v>858.54000000000099</v>
      </c>
      <c r="Z7">
        <v>881.44000000000096</v>
      </c>
      <c r="AA7">
        <v>1063.8399999999999</v>
      </c>
      <c r="AB7">
        <v>1085.8</v>
      </c>
      <c r="AC7">
        <v>1097.6199999999999</v>
      </c>
      <c r="AD7">
        <v>1167.6199999999999</v>
      </c>
      <c r="AE7">
        <v>1289.22</v>
      </c>
      <c r="AF7">
        <v>1351.22</v>
      </c>
      <c r="AG7">
        <v>1360.22</v>
      </c>
      <c r="AH7">
        <v>1484.22</v>
      </c>
      <c r="AI7">
        <v>1536.72</v>
      </c>
      <c r="AJ7">
        <v>1557.54</v>
      </c>
      <c r="AK7">
        <v>1619.54</v>
      </c>
      <c r="AL7">
        <v>1632.3</v>
      </c>
      <c r="AM7">
        <v>1756.3</v>
      </c>
      <c r="AN7">
        <v>1843.8</v>
      </c>
      <c r="AO7">
        <v>1921.3</v>
      </c>
      <c r="AP7">
        <v>2076.3000000000002</v>
      </c>
      <c r="AQ7">
        <v>2216.3000000000002</v>
      </c>
      <c r="AR7">
        <v>2324.8000000000002</v>
      </c>
      <c r="AS7">
        <v>2331.94</v>
      </c>
      <c r="AT7">
        <v>2548.94</v>
      </c>
      <c r="AU7">
        <v>2557.1999999999998</v>
      </c>
      <c r="AV7">
        <v>2568.64</v>
      </c>
      <c r="AW7">
        <v>2580.64</v>
      </c>
      <c r="AX7">
        <v>2596.7800000000002</v>
      </c>
      <c r="AY7">
        <v>2614.2399999999998</v>
      </c>
      <c r="AZ7">
        <v>2620.8000000000002</v>
      </c>
      <c r="BA7">
        <v>2629.24</v>
      </c>
      <c r="BB7">
        <v>2633.94</v>
      </c>
      <c r="BC7">
        <v>2646.7</v>
      </c>
      <c r="BD7">
        <v>2806.7</v>
      </c>
      <c r="BE7">
        <v>3046.7</v>
      </c>
      <c r="BF7">
        <v>3053.08</v>
      </c>
      <c r="BG7">
        <v>3253.08</v>
      </c>
      <c r="BH7">
        <v>3453.08</v>
      </c>
      <c r="BI7">
        <v>3453.08</v>
      </c>
      <c r="BJ7">
        <v>3453.08</v>
      </c>
      <c r="BK7">
        <v>3453.08</v>
      </c>
      <c r="BL7">
        <v>3453.08</v>
      </c>
      <c r="BM7">
        <v>3453.08</v>
      </c>
      <c r="BN7">
        <v>3453.08</v>
      </c>
      <c r="BO7">
        <v>3453.08</v>
      </c>
      <c r="BP7">
        <v>3453.08</v>
      </c>
      <c r="BQ7">
        <v>3453.08</v>
      </c>
      <c r="BR7">
        <v>3453.08</v>
      </c>
      <c r="BS7">
        <v>3453.08</v>
      </c>
      <c r="BT7">
        <v>3453.08</v>
      </c>
      <c r="BU7">
        <v>3453.08</v>
      </c>
      <c r="BV7">
        <v>3453.08</v>
      </c>
      <c r="BW7">
        <v>3453.08</v>
      </c>
      <c r="BX7">
        <v>3453.08</v>
      </c>
      <c r="BY7">
        <v>3453.08</v>
      </c>
      <c r="BZ7">
        <v>3453.08</v>
      </c>
      <c r="CA7">
        <v>3453.08</v>
      </c>
      <c r="CB7">
        <v>3453.08</v>
      </c>
      <c r="CC7">
        <v>3453.08</v>
      </c>
      <c r="CD7">
        <v>3453.08</v>
      </c>
    </row>
    <row r="8" spans="1:82" x14ac:dyDescent="0.25">
      <c r="B8">
        <v>5</v>
      </c>
      <c r="C8">
        <v>0</v>
      </c>
      <c r="D8">
        <v>40.720000000000702</v>
      </c>
      <c r="E8">
        <v>64.740000000000705</v>
      </c>
      <c r="F8">
        <v>121.98</v>
      </c>
      <c r="G8">
        <v>165.900000000001</v>
      </c>
      <c r="H8">
        <v>191.42000000000101</v>
      </c>
      <c r="I8">
        <v>236.46</v>
      </c>
      <c r="J8">
        <v>245.840000000001</v>
      </c>
      <c r="K8">
        <v>304.95999999999998</v>
      </c>
      <c r="L8">
        <v>426.56</v>
      </c>
      <c r="M8">
        <v>452.08</v>
      </c>
      <c r="N8">
        <v>475.72</v>
      </c>
      <c r="O8">
        <v>492.24</v>
      </c>
      <c r="P8">
        <v>510.26</v>
      </c>
      <c r="Q8">
        <v>545.16</v>
      </c>
      <c r="R8">
        <v>557.92000000000098</v>
      </c>
      <c r="S8">
        <v>580.44000000000096</v>
      </c>
      <c r="T8">
        <v>762.84000000000106</v>
      </c>
      <c r="U8">
        <v>779.72000000000105</v>
      </c>
      <c r="V8">
        <v>821.38000000000102</v>
      </c>
      <c r="W8">
        <v>831.14000000000101</v>
      </c>
      <c r="X8">
        <v>845.400000000001</v>
      </c>
      <c r="Y8">
        <v>858.54000000000099</v>
      </c>
      <c r="Z8">
        <v>881.44000000000096</v>
      </c>
      <c r="AA8">
        <v>1063.8399999999999</v>
      </c>
      <c r="AB8">
        <v>1085.8</v>
      </c>
      <c r="AC8">
        <v>1097.6199999999999</v>
      </c>
      <c r="AD8">
        <v>1167.6199999999999</v>
      </c>
      <c r="AE8">
        <v>1289.22</v>
      </c>
      <c r="AF8">
        <v>1351.22</v>
      </c>
      <c r="AG8">
        <v>1360.22</v>
      </c>
      <c r="AH8">
        <v>1484.22</v>
      </c>
      <c r="AI8">
        <v>1536.72</v>
      </c>
      <c r="AJ8">
        <v>1557.54</v>
      </c>
      <c r="AK8">
        <v>1619.54</v>
      </c>
      <c r="AL8">
        <v>1632.3</v>
      </c>
      <c r="AM8">
        <v>1756.3</v>
      </c>
      <c r="AN8">
        <v>1843.8</v>
      </c>
      <c r="AO8">
        <v>1921.3</v>
      </c>
      <c r="AP8">
        <v>2076.3000000000002</v>
      </c>
      <c r="AQ8">
        <v>2216.3000000000002</v>
      </c>
      <c r="AR8">
        <v>2324.8000000000002</v>
      </c>
      <c r="AS8">
        <v>2331.94</v>
      </c>
      <c r="AT8">
        <v>2548.94</v>
      </c>
      <c r="AU8">
        <v>2557.1999999999998</v>
      </c>
      <c r="AV8">
        <v>2568.64</v>
      </c>
      <c r="AW8">
        <v>2580.64</v>
      </c>
      <c r="AX8">
        <v>2596.7800000000002</v>
      </c>
      <c r="AY8">
        <v>2614.2399999999998</v>
      </c>
      <c r="AZ8">
        <v>2620.8000000000002</v>
      </c>
      <c r="BA8">
        <v>2629.24</v>
      </c>
      <c r="BB8">
        <v>2633.94</v>
      </c>
      <c r="BC8">
        <v>2646.7</v>
      </c>
      <c r="BD8">
        <v>2806.7</v>
      </c>
      <c r="BE8">
        <v>3046.7</v>
      </c>
      <c r="BF8">
        <v>3053.08</v>
      </c>
      <c r="BG8">
        <v>3253.08</v>
      </c>
      <c r="BH8">
        <v>3453.08</v>
      </c>
      <c r="BI8">
        <v>3453.08</v>
      </c>
      <c r="BJ8">
        <v>3453.08</v>
      </c>
      <c r="BK8">
        <v>3453.08</v>
      </c>
      <c r="BL8">
        <v>3453.08</v>
      </c>
      <c r="BM8">
        <v>3453.08</v>
      </c>
      <c r="BN8">
        <v>3453.08</v>
      </c>
      <c r="BO8">
        <v>3453.08</v>
      </c>
      <c r="BP8">
        <v>3453.08</v>
      </c>
      <c r="BQ8">
        <v>3453.08</v>
      </c>
      <c r="BR8">
        <v>3453.08</v>
      </c>
      <c r="BS8">
        <v>3453.08</v>
      </c>
      <c r="BT8">
        <v>3453.08</v>
      </c>
      <c r="BU8">
        <v>3453.08</v>
      </c>
      <c r="BV8">
        <v>3453.08</v>
      </c>
      <c r="BW8">
        <v>3453.08</v>
      </c>
      <c r="BX8">
        <v>3453.08</v>
      </c>
      <c r="BY8">
        <v>3453.08</v>
      </c>
      <c r="BZ8">
        <v>3453.08</v>
      </c>
      <c r="CA8">
        <v>3453.08</v>
      </c>
      <c r="CB8">
        <v>3453.08</v>
      </c>
      <c r="CC8">
        <v>3453.08</v>
      </c>
      <c r="CD8">
        <v>3453.08</v>
      </c>
    </row>
    <row r="9" spans="1:82" x14ac:dyDescent="0.25">
      <c r="B9">
        <v>6</v>
      </c>
      <c r="C9">
        <v>0</v>
      </c>
      <c r="D9">
        <v>27.260000000000701</v>
      </c>
      <c r="E9">
        <v>92.140000000000796</v>
      </c>
      <c r="F9">
        <v>116.560000000001</v>
      </c>
      <c r="G9">
        <v>174.76000000000101</v>
      </c>
      <c r="H9">
        <v>219.42000000000101</v>
      </c>
      <c r="I9">
        <v>245.38000000000099</v>
      </c>
      <c r="J9">
        <v>291.18000000000097</v>
      </c>
      <c r="K9">
        <v>300.72000000000099</v>
      </c>
      <c r="L9">
        <v>360.840000000001</v>
      </c>
      <c r="M9">
        <v>482.44000000000102</v>
      </c>
      <c r="N9">
        <v>508.400000000001</v>
      </c>
      <c r="O9">
        <v>532.44000000000096</v>
      </c>
      <c r="P9">
        <v>549.24000000000103</v>
      </c>
      <c r="Q9">
        <v>567.56000000000097</v>
      </c>
      <c r="R9">
        <v>603.06000000000097</v>
      </c>
      <c r="S9">
        <v>616.04000000000099</v>
      </c>
      <c r="T9">
        <v>638.94000000000096</v>
      </c>
      <c r="U9">
        <v>821.34000000000106</v>
      </c>
      <c r="V9">
        <v>838.520000000001</v>
      </c>
      <c r="W9">
        <v>880.88000000000102</v>
      </c>
      <c r="X9">
        <v>890.80000000000098</v>
      </c>
      <c r="Y9">
        <v>905.30000000000098</v>
      </c>
      <c r="Z9">
        <v>918.66000000000099</v>
      </c>
      <c r="AA9">
        <v>941.94000000000096</v>
      </c>
      <c r="AB9">
        <v>1124.3399999999999</v>
      </c>
      <c r="AC9">
        <v>1146.6600000000001</v>
      </c>
      <c r="AD9">
        <v>1158.68</v>
      </c>
      <c r="AE9">
        <v>1228.68</v>
      </c>
      <c r="AF9">
        <v>1350.28</v>
      </c>
      <c r="AG9">
        <v>1412.28</v>
      </c>
      <c r="AH9">
        <v>1421.44</v>
      </c>
      <c r="AI9">
        <v>1545.44</v>
      </c>
      <c r="AJ9">
        <v>1597.94</v>
      </c>
      <c r="AK9">
        <v>1619.12</v>
      </c>
      <c r="AL9">
        <v>1681.12</v>
      </c>
      <c r="AM9">
        <v>1694.1</v>
      </c>
      <c r="AN9">
        <v>1818.1</v>
      </c>
      <c r="AO9">
        <v>1905.6</v>
      </c>
      <c r="AP9">
        <v>1983.1</v>
      </c>
      <c r="AQ9">
        <v>2138.1</v>
      </c>
      <c r="AR9">
        <v>2278.1</v>
      </c>
      <c r="AS9">
        <v>2386.6</v>
      </c>
      <c r="AT9">
        <v>2393.86</v>
      </c>
      <c r="AU9">
        <v>2610.86</v>
      </c>
      <c r="AV9">
        <v>2619.2600000000002</v>
      </c>
      <c r="AW9">
        <v>2630.9</v>
      </c>
      <c r="AX9">
        <v>2643.12</v>
      </c>
      <c r="AY9">
        <v>2659.54</v>
      </c>
      <c r="AZ9">
        <v>2677.28</v>
      </c>
      <c r="BA9">
        <v>2683.96</v>
      </c>
      <c r="BB9">
        <v>2692.54</v>
      </c>
      <c r="BC9">
        <v>2697.32</v>
      </c>
      <c r="BD9">
        <v>2710.3</v>
      </c>
      <c r="BE9">
        <v>2870.3</v>
      </c>
      <c r="BF9">
        <v>3110.3</v>
      </c>
      <c r="BG9">
        <v>3116.78</v>
      </c>
      <c r="BH9">
        <v>3316.78</v>
      </c>
      <c r="BI9">
        <v>3516.78</v>
      </c>
      <c r="BJ9">
        <v>3516.78</v>
      </c>
      <c r="BK9">
        <v>3516.78</v>
      </c>
      <c r="BL9">
        <v>3516.78</v>
      </c>
      <c r="BM9">
        <v>3516.78</v>
      </c>
      <c r="BN9">
        <v>3516.78</v>
      </c>
      <c r="BO9">
        <v>3516.78</v>
      </c>
      <c r="BP9">
        <v>3516.78</v>
      </c>
      <c r="BQ9">
        <v>3516.78</v>
      </c>
      <c r="BR9">
        <v>3516.78</v>
      </c>
      <c r="BS9">
        <v>3516.78</v>
      </c>
      <c r="BT9">
        <v>3516.78</v>
      </c>
      <c r="BU9">
        <v>3516.78</v>
      </c>
      <c r="BV9">
        <v>3516.78</v>
      </c>
      <c r="BW9">
        <v>3516.78</v>
      </c>
      <c r="BX9">
        <v>3516.78</v>
      </c>
      <c r="BY9">
        <v>3516.78</v>
      </c>
      <c r="BZ9">
        <v>3516.78</v>
      </c>
      <c r="CA9">
        <v>3516.78</v>
      </c>
      <c r="CB9">
        <v>3516.78</v>
      </c>
      <c r="CC9">
        <v>3516.78</v>
      </c>
      <c r="CD9">
        <v>3516.78</v>
      </c>
    </row>
    <row r="10" spans="1:82" x14ac:dyDescent="0.25">
      <c r="B10">
        <v>7</v>
      </c>
      <c r="C10">
        <v>0</v>
      </c>
      <c r="D10">
        <v>5.5500000000006402</v>
      </c>
      <c r="E10">
        <v>136.17000000000101</v>
      </c>
      <c r="F10">
        <v>211.17000000000101</v>
      </c>
      <c r="G10">
        <v>240.590000000001</v>
      </c>
      <c r="H10">
        <v>447.44000000000102</v>
      </c>
      <c r="I10">
        <v>518.04</v>
      </c>
      <c r="J10">
        <v>655.72</v>
      </c>
      <c r="K10">
        <v>730.72</v>
      </c>
      <c r="L10">
        <v>810.74</v>
      </c>
      <c r="M10">
        <v>840.86</v>
      </c>
      <c r="N10">
        <v>912.64</v>
      </c>
      <c r="O10">
        <v>967.72</v>
      </c>
      <c r="P10">
        <v>999.72</v>
      </c>
      <c r="Q10">
        <v>1056.2</v>
      </c>
      <c r="R10">
        <v>1067.96</v>
      </c>
      <c r="S10">
        <v>1142.0999999999999</v>
      </c>
      <c r="T10">
        <v>1263.7</v>
      </c>
      <c r="U10">
        <v>1295.7</v>
      </c>
      <c r="V10">
        <v>1325.36</v>
      </c>
      <c r="W10">
        <v>1346.08</v>
      </c>
      <c r="X10">
        <v>1368.68</v>
      </c>
      <c r="Y10">
        <v>1412.46</v>
      </c>
      <c r="Z10">
        <v>1428.46</v>
      </c>
      <c r="AA10">
        <v>1456.7</v>
      </c>
      <c r="AB10">
        <v>1639.1</v>
      </c>
      <c r="AC10">
        <v>1660.28</v>
      </c>
      <c r="AD10">
        <v>1712.54</v>
      </c>
      <c r="AE10">
        <v>1724.78</v>
      </c>
      <c r="AF10">
        <v>1742.66</v>
      </c>
      <c r="AG10">
        <v>1759.14</v>
      </c>
      <c r="AH10">
        <v>1787.86</v>
      </c>
      <c r="AI10">
        <v>1970.26</v>
      </c>
      <c r="AJ10">
        <v>1997.8</v>
      </c>
      <c r="AK10">
        <v>2012.62</v>
      </c>
      <c r="AL10">
        <v>2082.62</v>
      </c>
      <c r="AM10">
        <v>2204.2199999999998</v>
      </c>
      <c r="AN10">
        <v>2266.2199999999998</v>
      </c>
      <c r="AO10">
        <v>2277.52</v>
      </c>
      <c r="AP10">
        <v>2401.52</v>
      </c>
      <c r="AQ10">
        <v>2454.02</v>
      </c>
      <c r="AR10">
        <v>2480.14</v>
      </c>
      <c r="AS10">
        <v>2542.14</v>
      </c>
      <c r="AT10">
        <v>2558.14</v>
      </c>
      <c r="AU10">
        <v>2682.14</v>
      </c>
      <c r="AV10">
        <v>2769.64</v>
      </c>
      <c r="AW10">
        <v>2847.14</v>
      </c>
      <c r="AX10">
        <v>3002.14</v>
      </c>
      <c r="AY10">
        <v>3142.14</v>
      </c>
      <c r="AZ10">
        <v>3250.64</v>
      </c>
      <c r="BA10">
        <v>3259.58</v>
      </c>
      <c r="BB10">
        <v>3476.58</v>
      </c>
      <c r="BC10">
        <v>3486.94</v>
      </c>
      <c r="BD10">
        <v>3501.3</v>
      </c>
      <c r="BE10">
        <v>3516.36</v>
      </c>
      <c r="BF10">
        <v>3536.6</v>
      </c>
      <c r="BG10">
        <v>3558.48</v>
      </c>
      <c r="BH10">
        <v>3566.72</v>
      </c>
      <c r="BI10">
        <v>3577.32</v>
      </c>
      <c r="BJ10">
        <v>3583.2</v>
      </c>
      <c r="BK10">
        <v>3599.2</v>
      </c>
      <c r="BL10">
        <v>3759.2</v>
      </c>
      <c r="BM10">
        <v>3999.2</v>
      </c>
      <c r="BN10">
        <v>4007.2</v>
      </c>
      <c r="BO10">
        <v>4207.2</v>
      </c>
      <c r="BP10">
        <v>4407.2</v>
      </c>
      <c r="BQ10">
        <v>4407.2</v>
      </c>
      <c r="BR10">
        <v>4407.2</v>
      </c>
      <c r="BS10">
        <v>4407.2</v>
      </c>
      <c r="BT10">
        <v>4407.2</v>
      </c>
      <c r="BU10">
        <v>4407.2</v>
      </c>
      <c r="BV10">
        <v>4407.2</v>
      </c>
      <c r="BW10">
        <v>4407.2</v>
      </c>
      <c r="BX10">
        <v>4407.2</v>
      </c>
      <c r="BY10">
        <v>4407.2</v>
      </c>
      <c r="BZ10">
        <v>4407.2</v>
      </c>
      <c r="CA10">
        <v>4407.2</v>
      </c>
      <c r="CB10">
        <v>4407.2</v>
      </c>
      <c r="CC10">
        <v>4407.2</v>
      </c>
      <c r="CD10">
        <v>4407.2</v>
      </c>
    </row>
    <row r="11" spans="1:82" x14ac:dyDescent="0.25">
      <c r="B11">
        <v>8</v>
      </c>
      <c r="C11">
        <v>0</v>
      </c>
      <c r="D11">
        <v>32.899999999999601</v>
      </c>
      <c r="E11">
        <v>122.9</v>
      </c>
      <c r="F11">
        <v>174.88</v>
      </c>
      <c r="G11">
        <v>293.07999999999902</v>
      </c>
      <c r="H11">
        <v>354.61999999999898</v>
      </c>
      <c r="I11">
        <v>401.11999999999898</v>
      </c>
      <c r="J11">
        <v>548.86999999999898</v>
      </c>
      <c r="K11">
        <v>700.69</v>
      </c>
      <c r="L11">
        <v>775.69</v>
      </c>
      <c r="M11">
        <v>809.88999999999896</v>
      </c>
      <c r="N11">
        <v>1016.74</v>
      </c>
      <c r="O11">
        <v>1098.8</v>
      </c>
      <c r="P11">
        <v>1258.82</v>
      </c>
      <c r="Q11">
        <v>1333.82</v>
      </c>
      <c r="R11">
        <v>1426.82</v>
      </c>
      <c r="S11">
        <v>1461.84</v>
      </c>
      <c r="T11">
        <v>1545.26</v>
      </c>
      <c r="U11">
        <v>1609.26</v>
      </c>
      <c r="V11">
        <v>1646.46</v>
      </c>
      <c r="W11">
        <v>1712.1</v>
      </c>
      <c r="X11">
        <v>1725.78</v>
      </c>
      <c r="Y11">
        <v>1811.94</v>
      </c>
      <c r="Z11">
        <v>1933.54</v>
      </c>
      <c r="AA11">
        <v>1970.74</v>
      </c>
      <c r="AB11">
        <v>2005.2</v>
      </c>
      <c r="AC11">
        <v>2029.28</v>
      </c>
      <c r="AD11">
        <v>2055.54</v>
      </c>
      <c r="AE11">
        <v>2106.42</v>
      </c>
      <c r="AF11">
        <v>2125.02</v>
      </c>
      <c r="AG11">
        <v>2157.84</v>
      </c>
      <c r="AH11">
        <v>2340.2399999999998</v>
      </c>
      <c r="AI11">
        <v>2364.86</v>
      </c>
      <c r="AJ11">
        <v>2425.58</v>
      </c>
      <c r="AK11">
        <v>2439.8000000000002</v>
      </c>
      <c r="AL11">
        <v>2460.58</v>
      </c>
      <c r="AM11">
        <v>2479.7199999999998</v>
      </c>
      <c r="AN11">
        <v>2513.1</v>
      </c>
      <c r="AO11">
        <v>2695.5</v>
      </c>
      <c r="AP11">
        <v>2727.5</v>
      </c>
      <c r="AQ11">
        <v>2744.74</v>
      </c>
      <c r="AR11">
        <v>2814.74</v>
      </c>
      <c r="AS11">
        <v>2936.34</v>
      </c>
      <c r="AT11">
        <v>2998.34</v>
      </c>
      <c r="AU11">
        <v>3011.46</v>
      </c>
      <c r="AV11">
        <v>3135.46</v>
      </c>
      <c r="AW11">
        <v>3187.96</v>
      </c>
      <c r="AX11">
        <v>3218.32</v>
      </c>
      <c r="AY11">
        <v>3280.32</v>
      </c>
      <c r="AZ11">
        <v>3298.92</v>
      </c>
      <c r="BA11">
        <v>3422.92</v>
      </c>
      <c r="BB11">
        <v>3510.42</v>
      </c>
      <c r="BC11">
        <v>3587.92</v>
      </c>
      <c r="BD11">
        <v>3742.92</v>
      </c>
      <c r="BE11">
        <v>3882.92</v>
      </c>
      <c r="BF11">
        <v>3991.42</v>
      </c>
      <c r="BG11">
        <v>4001.82</v>
      </c>
      <c r="BH11">
        <v>4218.82</v>
      </c>
      <c r="BI11">
        <v>4230.8599999999997</v>
      </c>
      <c r="BJ11">
        <v>4247.54</v>
      </c>
      <c r="BK11">
        <v>4265.04</v>
      </c>
      <c r="BL11">
        <v>4288.58</v>
      </c>
      <c r="BM11">
        <v>4314.0200000000004</v>
      </c>
      <c r="BN11">
        <v>4323.6000000000004</v>
      </c>
      <c r="BO11">
        <v>4335.8999999999996</v>
      </c>
      <c r="BP11">
        <v>4342.74</v>
      </c>
      <c r="BQ11">
        <v>4361.34</v>
      </c>
      <c r="BR11">
        <v>4521.34</v>
      </c>
      <c r="BS11">
        <v>4761.34</v>
      </c>
      <c r="BT11">
        <v>4770.6400000000003</v>
      </c>
      <c r="BU11">
        <v>4970.6400000000003</v>
      </c>
      <c r="BV11">
        <v>5170.6400000000003</v>
      </c>
      <c r="BW11">
        <v>5170.6400000000003</v>
      </c>
      <c r="BX11">
        <v>5170.6400000000003</v>
      </c>
      <c r="BY11">
        <v>5170.6400000000003</v>
      </c>
      <c r="BZ11">
        <v>5170.6400000000003</v>
      </c>
      <c r="CA11">
        <v>5170.6400000000003</v>
      </c>
      <c r="CB11">
        <v>5170.6400000000003</v>
      </c>
      <c r="CC11">
        <v>5170.6400000000003</v>
      </c>
      <c r="CD11">
        <v>5170.6400000000003</v>
      </c>
    </row>
    <row r="12" spans="1:82" x14ac:dyDescent="0.25">
      <c r="B12">
        <v>9</v>
      </c>
      <c r="C12">
        <v>0</v>
      </c>
      <c r="D12">
        <v>59.200000000000699</v>
      </c>
      <c r="E12">
        <v>199.70000000000101</v>
      </c>
      <c r="F12">
        <v>266.18000000000097</v>
      </c>
      <c r="G12">
        <v>384.38000000000102</v>
      </c>
      <c r="H12">
        <v>423.66</v>
      </c>
      <c r="I12">
        <v>513.66</v>
      </c>
      <c r="J12">
        <v>571.05999999999995</v>
      </c>
      <c r="K12">
        <v>689.26</v>
      </c>
      <c r="L12">
        <v>757.23999999999899</v>
      </c>
      <c r="M12">
        <v>808.599999999999</v>
      </c>
      <c r="N12">
        <v>956.349999999999</v>
      </c>
      <c r="O12">
        <v>1124.05</v>
      </c>
      <c r="P12">
        <v>1199.05</v>
      </c>
      <c r="Q12">
        <v>1236.81</v>
      </c>
      <c r="R12">
        <v>1443.66</v>
      </c>
      <c r="S12">
        <v>1534.3</v>
      </c>
      <c r="T12">
        <v>1711.06</v>
      </c>
      <c r="U12">
        <v>1786.06</v>
      </c>
      <c r="V12">
        <v>1888.8</v>
      </c>
      <c r="W12">
        <v>1927.48</v>
      </c>
      <c r="X12">
        <v>2019.64</v>
      </c>
      <c r="Y12">
        <v>2090.34</v>
      </c>
      <c r="Z12">
        <v>2131.44</v>
      </c>
      <c r="AA12">
        <v>2203.96</v>
      </c>
      <c r="AB12">
        <v>2219.06</v>
      </c>
      <c r="AC12">
        <v>2314.2399999999998</v>
      </c>
      <c r="AD12">
        <v>2435.84</v>
      </c>
      <c r="AE12">
        <v>2476.94</v>
      </c>
      <c r="AF12">
        <v>2515.02</v>
      </c>
      <c r="AG12">
        <v>2541.6</v>
      </c>
      <c r="AH12">
        <v>2570.6</v>
      </c>
      <c r="AI12">
        <v>2626.8</v>
      </c>
      <c r="AJ12">
        <v>2647.34</v>
      </c>
      <c r="AK12">
        <v>2683.6</v>
      </c>
      <c r="AL12">
        <v>2866</v>
      </c>
      <c r="AM12">
        <v>2893.2</v>
      </c>
      <c r="AN12">
        <v>2960.28</v>
      </c>
      <c r="AO12">
        <v>2976</v>
      </c>
      <c r="AP12">
        <v>2998.96</v>
      </c>
      <c r="AQ12">
        <v>3020.12</v>
      </c>
      <c r="AR12">
        <v>3056.98</v>
      </c>
      <c r="AS12">
        <v>3239.38</v>
      </c>
      <c r="AT12">
        <v>3274.74</v>
      </c>
      <c r="AU12">
        <v>3293.78</v>
      </c>
      <c r="AV12">
        <v>3363.78</v>
      </c>
      <c r="AW12">
        <v>3485.38</v>
      </c>
      <c r="AX12">
        <v>3547.38</v>
      </c>
      <c r="AY12">
        <v>3561.88</v>
      </c>
      <c r="AZ12">
        <v>3685.88</v>
      </c>
      <c r="BA12">
        <v>3738.38</v>
      </c>
      <c r="BB12">
        <v>3771.92</v>
      </c>
      <c r="BC12">
        <v>3833.92</v>
      </c>
      <c r="BD12">
        <v>3854.46</v>
      </c>
      <c r="BE12">
        <v>3978.46</v>
      </c>
      <c r="BF12">
        <v>4065.96</v>
      </c>
      <c r="BG12">
        <v>4143.46</v>
      </c>
      <c r="BH12">
        <v>4298.46</v>
      </c>
      <c r="BI12">
        <v>4438.46</v>
      </c>
      <c r="BJ12">
        <v>4546.96</v>
      </c>
      <c r="BK12">
        <v>4558.4399999999996</v>
      </c>
      <c r="BL12">
        <v>4775.4399999999996</v>
      </c>
      <c r="BM12">
        <v>4788.74</v>
      </c>
      <c r="BN12">
        <v>4807.18</v>
      </c>
      <c r="BO12">
        <v>4826.5200000000004</v>
      </c>
      <c r="BP12">
        <v>4852.5</v>
      </c>
      <c r="BQ12">
        <v>4880.6000000000004</v>
      </c>
      <c r="BR12">
        <v>4891.18</v>
      </c>
      <c r="BS12">
        <v>4904.78</v>
      </c>
      <c r="BT12">
        <v>4912.34</v>
      </c>
      <c r="BU12">
        <v>4932.88</v>
      </c>
      <c r="BV12">
        <v>5092.88</v>
      </c>
      <c r="BW12">
        <v>5332.88</v>
      </c>
      <c r="BX12">
        <v>5343.16</v>
      </c>
      <c r="BY12">
        <v>5543.16</v>
      </c>
      <c r="BZ12">
        <v>5743.16</v>
      </c>
      <c r="CA12">
        <v>5743.16</v>
      </c>
      <c r="CB12">
        <v>5743.16</v>
      </c>
      <c r="CC12">
        <v>5743.16</v>
      </c>
      <c r="CD12">
        <v>5743.16</v>
      </c>
    </row>
    <row r="13" spans="1:82" x14ac:dyDescent="0.25">
      <c r="B13">
        <v>10</v>
      </c>
      <c r="C13">
        <v>0</v>
      </c>
      <c r="D13">
        <v>16.02</v>
      </c>
      <c r="E13">
        <v>40.020000000000003</v>
      </c>
      <c r="F13">
        <v>100.02</v>
      </c>
      <c r="G13">
        <v>242</v>
      </c>
      <c r="H13">
        <v>309.18</v>
      </c>
      <c r="I13">
        <v>427.38</v>
      </c>
      <c r="J13">
        <v>467.07999999999902</v>
      </c>
      <c r="K13">
        <v>557.07999999999902</v>
      </c>
      <c r="L13">
        <v>615.1</v>
      </c>
      <c r="M13">
        <v>733.3</v>
      </c>
      <c r="N13">
        <v>802</v>
      </c>
      <c r="O13">
        <v>853.89999999999895</v>
      </c>
      <c r="P13">
        <v>1001.65</v>
      </c>
      <c r="Q13">
        <v>1171.1099999999999</v>
      </c>
      <c r="R13">
        <v>1246.1099999999999</v>
      </c>
      <c r="S13">
        <v>1284.27</v>
      </c>
      <c r="T13">
        <v>1491.12</v>
      </c>
      <c r="U13">
        <v>1582.72</v>
      </c>
      <c r="V13">
        <v>1761.34</v>
      </c>
      <c r="W13">
        <v>1836.34</v>
      </c>
      <c r="X13">
        <v>1940.16</v>
      </c>
      <c r="Y13">
        <v>1979.24</v>
      </c>
      <c r="Z13">
        <v>2072.36</v>
      </c>
      <c r="AA13">
        <v>2143.8000000000002</v>
      </c>
      <c r="AB13">
        <v>2185.3200000000002</v>
      </c>
      <c r="AC13">
        <v>2258.6</v>
      </c>
      <c r="AD13">
        <v>2273.86</v>
      </c>
      <c r="AE13">
        <v>2370.04</v>
      </c>
      <c r="AF13">
        <v>2491.64</v>
      </c>
      <c r="AG13">
        <v>2533.16</v>
      </c>
      <c r="AH13">
        <v>2571.64</v>
      </c>
      <c r="AI13">
        <v>2598.5</v>
      </c>
      <c r="AJ13">
        <v>2627.82</v>
      </c>
      <c r="AK13">
        <v>2684.62</v>
      </c>
      <c r="AL13">
        <v>2705.38</v>
      </c>
      <c r="AM13">
        <v>2742.02</v>
      </c>
      <c r="AN13">
        <v>2924.42</v>
      </c>
      <c r="AO13">
        <v>2951.9</v>
      </c>
      <c r="AP13">
        <v>3019.68</v>
      </c>
      <c r="AQ13">
        <v>3035.56</v>
      </c>
      <c r="AR13">
        <v>3058.76</v>
      </c>
      <c r="AS13">
        <v>3080.14</v>
      </c>
      <c r="AT13">
        <v>3117.4</v>
      </c>
      <c r="AU13">
        <v>3299.8</v>
      </c>
      <c r="AV13">
        <v>3335.52</v>
      </c>
      <c r="AW13">
        <v>3354.76</v>
      </c>
      <c r="AX13">
        <v>3424.76</v>
      </c>
      <c r="AY13">
        <v>3546.36</v>
      </c>
      <c r="AZ13">
        <v>3608.36</v>
      </c>
      <c r="BA13">
        <v>3623.02</v>
      </c>
      <c r="BB13">
        <v>3747.02</v>
      </c>
      <c r="BC13">
        <v>3799.52</v>
      </c>
      <c r="BD13">
        <v>3833.42</v>
      </c>
      <c r="BE13">
        <v>3895.42</v>
      </c>
      <c r="BF13">
        <v>3916.18</v>
      </c>
      <c r="BG13">
        <v>4040.18</v>
      </c>
      <c r="BH13">
        <v>4127.68</v>
      </c>
      <c r="BI13">
        <v>4205.18</v>
      </c>
      <c r="BJ13">
        <v>4360.18</v>
      </c>
      <c r="BK13">
        <v>4500.18</v>
      </c>
      <c r="BL13">
        <v>4608.68</v>
      </c>
      <c r="BM13">
        <v>4620.28</v>
      </c>
      <c r="BN13">
        <v>4837.28</v>
      </c>
      <c r="BO13">
        <v>4850.72</v>
      </c>
      <c r="BP13">
        <v>4869.34</v>
      </c>
      <c r="BQ13">
        <v>4888.88</v>
      </c>
      <c r="BR13">
        <v>4915.1400000000003</v>
      </c>
      <c r="BS13">
        <v>4943.54</v>
      </c>
      <c r="BT13">
        <v>4954.22</v>
      </c>
      <c r="BU13">
        <v>4967.96</v>
      </c>
      <c r="BV13">
        <v>4975.6000000000004</v>
      </c>
      <c r="BW13">
        <v>4996.3599999999997</v>
      </c>
      <c r="BX13">
        <v>5156.3599999999997</v>
      </c>
      <c r="BY13">
        <v>5396.36</v>
      </c>
      <c r="BZ13">
        <v>5406.74</v>
      </c>
      <c r="CA13">
        <v>5606.74</v>
      </c>
      <c r="CB13">
        <v>5806.74</v>
      </c>
      <c r="CC13">
        <v>5806.74</v>
      </c>
      <c r="CD13">
        <v>5806.74</v>
      </c>
    </row>
    <row r="14" spans="1:82" x14ac:dyDescent="0.25">
      <c r="B14">
        <v>11</v>
      </c>
      <c r="C14">
        <v>0</v>
      </c>
      <c r="D14">
        <v>16.02</v>
      </c>
      <c r="E14">
        <v>40.020000000000003</v>
      </c>
      <c r="F14">
        <v>100.02</v>
      </c>
      <c r="G14">
        <v>242</v>
      </c>
      <c r="H14">
        <v>309.18</v>
      </c>
      <c r="I14">
        <v>427.38</v>
      </c>
      <c r="J14">
        <v>467.07999999999902</v>
      </c>
      <c r="K14">
        <v>557.07999999999902</v>
      </c>
      <c r="L14">
        <v>615.1</v>
      </c>
      <c r="M14">
        <v>733.3</v>
      </c>
      <c r="N14">
        <v>802</v>
      </c>
      <c r="O14">
        <v>853.89999999999895</v>
      </c>
      <c r="P14">
        <v>1001.65</v>
      </c>
      <c r="Q14">
        <v>1171.1099999999999</v>
      </c>
      <c r="R14">
        <v>1246.1099999999999</v>
      </c>
      <c r="S14">
        <v>1284.27</v>
      </c>
      <c r="T14">
        <v>1491.12</v>
      </c>
      <c r="U14">
        <v>1582.72</v>
      </c>
      <c r="V14">
        <v>1761.34</v>
      </c>
      <c r="W14">
        <v>1836.34</v>
      </c>
      <c r="X14">
        <v>1940.16</v>
      </c>
      <c r="Y14">
        <v>1979.24</v>
      </c>
      <c r="Z14">
        <v>2072.36</v>
      </c>
      <c r="AA14">
        <v>2143.8000000000002</v>
      </c>
      <c r="AB14">
        <v>2185.3200000000002</v>
      </c>
      <c r="AC14">
        <v>2258.6</v>
      </c>
      <c r="AD14">
        <v>2273.86</v>
      </c>
      <c r="AE14">
        <v>2370.04</v>
      </c>
      <c r="AF14">
        <v>2491.64</v>
      </c>
      <c r="AG14">
        <v>2533.16</v>
      </c>
      <c r="AH14">
        <v>2571.64</v>
      </c>
      <c r="AI14">
        <v>2598.5</v>
      </c>
      <c r="AJ14">
        <v>2627.82</v>
      </c>
      <c r="AK14">
        <v>2684.62</v>
      </c>
      <c r="AL14">
        <v>2705.38</v>
      </c>
      <c r="AM14">
        <v>2742.02</v>
      </c>
      <c r="AN14">
        <v>2924.42</v>
      </c>
      <c r="AO14">
        <v>2951.9</v>
      </c>
      <c r="AP14">
        <v>3019.68</v>
      </c>
      <c r="AQ14">
        <v>3035.56</v>
      </c>
      <c r="AR14">
        <v>3058.76</v>
      </c>
      <c r="AS14">
        <v>3080.14</v>
      </c>
      <c r="AT14">
        <v>3117.4</v>
      </c>
      <c r="AU14">
        <v>3299.8</v>
      </c>
      <c r="AV14">
        <v>3335.52</v>
      </c>
      <c r="AW14">
        <v>3354.76</v>
      </c>
      <c r="AX14">
        <v>3424.76</v>
      </c>
      <c r="AY14">
        <v>3546.36</v>
      </c>
      <c r="AZ14">
        <v>3608.36</v>
      </c>
      <c r="BA14">
        <v>3623.02</v>
      </c>
      <c r="BB14">
        <v>3747.02</v>
      </c>
      <c r="BC14">
        <v>3799.52</v>
      </c>
      <c r="BD14">
        <v>3833.42</v>
      </c>
      <c r="BE14">
        <v>3895.42</v>
      </c>
      <c r="BF14">
        <v>3916.18</v>
      </c>
      <c r="BG14">
        <v>4040.18</v>
      </c>
      <c r="BH14">
        <v>4127.68</v>
      </c>
      <c r="BI14">
        <v>4205.18</v>
      </c>
      <c r="BJ14">
        <v>4360.18</v>
      </c>
      <c r="BK14">
        <v>4500.18</v>
      </c>
      <c r="BL14">
        <v>4608.68</v>
      </c>
      <c r="BM14">
        <v>4620.28</v>
      </c>
      <c r="BN14">
        <v>4837.28</v>
      </c>
      <c r="BO14">
        <v>4850.72</v>
      </c>
      <c r="BP14">
        <v>4869.34</v>
      </c>
      <c r="BQ14">
        <v>4888.88</v>
      </c>
      <c r="BR14">
        <v>4915.1400000000003</v>
      </c>
      <c r="BS14">
        <v>4943.54</v>
      </c>
      <c r="BT14">
        <v>4954.22</v>
      </c>
      <c r="BU14">
        <v>4967.96</v>
      </c>
      <c r="BV14">
        <v>4975.6000000000004</v>
      </c>
      <c r="BW14">
        <v>4996.3599999999997</v>
      </c>
      <c r="BX14">
        <v>5156.3599999999997</v>
      </c>
      <c r="BY14">
        <v>5396.36</v>
      </c>
      <c r="BZ14">
        <v>5406.74</v>
      </c>
      <c r="CA14">
        <v>5606.74</v>
      </c>
      <c r="CB14">
        <v>5806.74</v>
      </c>
      <c r="CC14">
        <v>5806.74</v>
      </c>
      <c r="CD14">
        <v>5806.74</v>
      </c>
    </row>
    <row r="15" spans="1:82" x14ac:dyDescent="0.25">
      <c r="B15">
        <v>12</v>
      </c>
      <c r="C15">
        <v>0</v>
      </c>
      <c r="D15">
        <v>59.200000000000699</v>
      </c>
      <c r="E15">
        <v>199.70000000000101</v>
      </c>
      <c r="F15">
        <v>266.18000000000097</v>
      </c>
      <c r="G15">
        <v>384.38000000000102</v>
      </c>
      <c r="H15">
        <v>423.66</v>
      </c>
      <c r="I15">
        <v>513.66</v>
      </c>
      <c r="J15">
        <v>571.05999999999995</v>
      </c>
      <c r="K15">
        <v>689.26</v>
      </c>
      <c r="L15">
        <v>757.23999999999899</v>
      </c>
      <c r="M15">
        <v>808.599999999999</v>
      </c>
      <c r="N15">
        <v>956.349999999999</v>
      </c>
      <c r="O15">
        <v>1124.05</v>
      </c>
      <c r="P15">
        <v>1199.05</v>
      </c>
      <c r="Q15">
        <v>1236.81</v>
      </c>
      <c r="R15">
        <v>1443.66</v>
      </c>
      <c r="S15">
        <v>1534.3</v>
      </c>
      <c r="T15">
        <v>1711.06</v>
      </c>
      <c r="U15">
        <v>1786.06</v>
      </c>
      <c r="V15">
        <v>1888.8</v>
      </c>
      <c r="W15">
        <v>1927.48</v>
      </c>
      <c r="X15">
        <v>2019.64</v>
      </c>
      <c r="Y15">
        <v>2090.34</v>
      </c>
      <c r="Z15">
        <v>2131.44</v>
      </c>
      <c r="AA15">
        <v>2203.96</v>
      </c>
      <c r="AB15">
        <v>2219.06</v>
      </c>
      <c r="AC15">
        <v>2314.2399999999998</v>
      </c>
      <c r="AD15">
        <v>2435.84</v>
      </c>
      <c r="AE15">
        <v>2476.94</v>
      </c>
      <c r="AF15">
        <v>2515.02</v>
      </c>
      <c r="AG15">
        <v>2541.6</v>
      </c>
      <c r="AH15">
        <v>2570.6</v>
      </c>
      <c r="AI15">
        <v>2626.8</v>
      </c>
      <c r="AJ15">
        <v>2647.34</v>
      </c>
      <c r="AK15">
        <v>2683.6</v>
      </c>
      <c r="AL15">
        <v>2866</v>
      </c>
      <c r="AM15">
        <v>2893.2</v>
      </c>
      <c r="AN15">
        <v>2960.28</v>
      </c>
      <c r="AO15">
        <v>2976</v>
      </c>
      <c r="AP15">
        <v>2998.96</v>
      </c>
      <c r="AQ15">
        <v>3020.12</v>
      </c>
      <c r="AR15">
        <v>3056.98</v>
      </c>
      <c r="AS15">
        <v>3239.38</v>
      </c>
      <c r="AT15">
        <v>3274.74</v>
      </c>
      <c r="AU15">
        <v>3293.78</v>
      </c>
      <c r="AV15">
        <v>3363.78</v>
      </c>
      <c r="AW15">
        <v>3485.38</v>
      </c>
      <c r="AX15">
        <v>3547.38</v>
      </c>
      <c r="AY15">
        <v>3561.88</v>
      </c>
      <c r="AZ15">
        <v>3685.88</v>
      </c>
      <c r="BA15">
        <v>3738.38</v>
      </c>
      <c r="BB15">
        <v>3771.92</v>
      </c>
      <c r="BC15">
        <v>3833.92</v>
      </c>
      <c r="BD15">
        <v>3854.46</v>
      </c>
      <c r="BE15">
        <v>3978.46</v>
      </c>
      <c r="BF15">
        <v>4065.96</v>
      </c>
      <c r="BG15">
        <v>4143.46</v>
      </c>
      <c r="BH15">
        <v>4298.46</v>
      </c>
      <c r="BI15">
        <v>4438.46</v>
      </c>
      <c r="BJ15">
        <v>4546.96</v>
      </c>
      <c r="BK15">
        <v>4558.4399999999996</v>
      </c>
      <c r="BL15">
        <v>4775.4399999999996</v>
      </c>
      <c r="BM15">
        <v>4788.74</v>
      </c>
      <c r="BN15">
        <v>4807.18</v>
      </c>
      <c r="BO15">
        <v>4826.5200000000004</v>
      </c>
      <c r="BP15">
        <v>4852.5</v>
      </c>
      <c r="BQ15">
        <v>4880.6000000000004</v>
      </c>
      <c r="BR15">
        <v>4891.18</v>
      </c>
      <c r="BS15">
        <v>4904.78</v>
      </c>
      <c r="BT15">
        <v>4912.34</v>
      </c>
      <c r="BU15">
        <v>4932.88</v>
      </c>
      <c r="BV15">
        <v>5092.88</v>
      </c>
      <c r="BW15">
        <v>5332.88</v>
      </c>
      <c r="BX15">
        <v>5343.16</v>
      </c>
      <c r="BY15">
        <v>5543.16</v>
      </c>
      <c r="BZ15">
        <v>5743.16</v>
      </c>
      <c r="CA15">
        <v>5743.16</v>
      </c>
      <c r="CB15">
        <v>5743.16</v>
      </c>
      <c r="CC15">
        <v>5743.16</v>
      </c>
      <c r="CD15">
        <v>5743.16</v>
      </c>
    </row>
    <row r="16" spans="1:82" x14ac:dyDescent="0.25">
      <c r="B16">
        <v>13</v>
      </c>
      <c r="C16">
        <v>0</v>
      </c>
      <c r="D16">
        <v>59.200000000000699</v>
      </c>
      <c r="E16">
        <v>199.70000000000101</v>
      </c>
      <c r="F16">
        <v>266.18000000000097</v>
      </c>
      <c r="G16">
        <v>384.38000000000102</v>
      </c>
      <c r="H16">
        <v>423.66</v>
      </c>
      <c r="I16">
        <v>513.66</v>
      </c>
      <c r="J16">
        <v>571.05999999999995</v>
      </c>
      <c r="K16">
        <v>689.26</v>
      </c>
      <c r="L16">
        <v>757.23999999999899</v>
      </c>
      <c r="M16">
        <v>808.599999999999</v>
      </c>
      <c r="N16">
        <v>956.349999999999</v>
      </c>
      <c r="O16">
        <v>1124.05</v>
      </c>
      <c r="P16">
        <v>1199.05</v>
      </c>
      <c r="Q16">
        <v>1236.81</v>
      </c>
      <c r="R16">
        <v>1443.66</v>
      </c>
      <c r="S16">
        <v>1534.3</v>
      </c>
      <c r="T16">
        <v>1711.06</v>
      </c>
      <c r="U16">
        <v>1786.06</v>
      </c>
      <c r="V16">
        <v>1888.8</v>
      </c>
      <c r="W16">
        <v>1927.48</v>
      </c>
      <c r="X16">
        <v>2019.64</v>
      </c>
      <c r="Y16">
        <v>2090.34</v>
      </c>
      <c r="Z16">
        <v>2131.44</v>
      </c>
      <c r="AA16">
        <v>2203.96</v>
      </c>
      <c r="AB16">
        <v>2219.06</v>
      </c>
      <c r="AC16">
        <v>2314.2399999999998</v>
      </c>
      <c r="AD16">
        <v>2435.84</v>
      </c>
      <c r="AE16">
        <v>2476.94</v>
      </c>
      <c r="AF16">
        <v>2515.02</v>
      </c>
      <c r="AG16">
        <v>2541.6</v>
      </c>
      <c r="AH16">
        <v>2570.6</v>
      </c>
      <c r="AI16">
        <v>2626.8</v>
      </c>
      <c r="AJ16">
        <v>2647.34</v>
      </c>
      <c r="AK16">
        <v>2683.6</v>
      </c>
      <c r="AL16">
        <v>2866</v>
      </c>
      <c r="AM16">
        <v>2893.2</v>
      </c>
      <c r="AN16">
        <v>2960.28</v>
      </c>
      <c r="AO16">
        <v>2976</v>
      </c>
      <c r="AP16">
        <v>2998.96</v>
      </c>
      <c r="AQ16">
        <v>3020.12</v>
      </c>
      <c r="AR16">
        <v>3056.98</v>
      </c>
      <c r="AS16">
        <v>3239.38</v>
      </c>
      <c r="AT16">
        <v>3274.74</v>
      </c>
      <c r="AU16">
        <v>3293.78</v>
      </c>
      <c r="AV16">
        <v>3363.78</v>
      </c>
      <c r="AW16">
        <v>3485.38</v>
      </c>
      <c r="AX16">
        <v>3547.38</v>
      </c>
      <c r="AY16">
        <v>3561.88</v>
      </c>
      <c r="AZ16">
        <v>3685.88</v>
      </c>
      <c r="BA16">
        <v>3738.38</v>
      </c>
      <c r="BB16">
        <v>3771.92</v>
      </c>
      <c r="BC16">
        <v>3833.92</v>
      </c>
      <c r="BD16">
        <v>3854.46</v>
      </c>
      <c r="BE16">
        <v>3978.46</v>
      </c>
      <c r="BF16">
        <v>4065.96</v>
      </c>
      <c r="BG16">
        <v>4143.46</v>
      </c>
      <c r="BH16">
        <v>4298.46</v>
      </c>
      <c r="BI16">
        <v>4438.46</v>
      </c>
      <c r="BJ16">
        <v>4546.96</v>
      </c>
      <c r="BK16">
        <v>4558.4399999999996</v>
      </c>
      <c r="BL16">
        <v>4775.4399999999996</v>
      </c>
      <c r="BM16">
        <v>4788.74</v>
      </c>
      <c r="BN16">
        <v>4807.18</v>
      </c>
      <c r="BO16">
        <v>4826.5200000000004</v>
      </c>
      <c r="BP16">
        <v>4852.5</v>
      </c>
      <c r="BQ16">
        <v>4880.6000000000004</v>
      </c>
      <c r="BR16">
        <v>4891.18</v>
      </c>
      <c r="BS16">
        <v>4904.78</v>
      </c>
      <c r="BT16">
        <v>4912.34</v>
      </c>
      <c r="BU16">
        <v>4932.88</v>
      </c>
      <c r="BV16">
        <v>5092.88</v>
      </c>
      <c r="BW16">
        <v>5332.88</v>
      </c>
      <c r="BX16">
        <v>5343.16</v>
      </c>
      <c r="BY16">
        <v>5543.16</v>
      </c>
      <c r="BZ16">
        <v>5743.16</v>
      </c>
      <c r="CA16">
        <v>5743.16</v>
      </c>
      <c r="CB16">
        <v>5743.16</v>
      </c>
      <c r="CC16">
        <v>5743.16</v>
      </c>
      <c r="CD16">
        <v>5743.16</v>
      </c>
    </row>
    <row r="17" spans="1:82" x14ac:dyDescent="0.25">
      <c r="B17">
        <v>14</v>
      </c>
      <c r="C17">
        <v>0</v>
      </c>
      <c r="D17">
        <v>59.200000000000699</v>
      </c>
      <c r="E17">
        <v>199.70000000000101</v>
      </c>
      <c r="F17">
        <v>266.18000000000097</v>
      </c>
      <c r="G17">
        <v>384.38000000000102</v>
      </c>
      <c r="H17">
        <v>423.66</v>
      </c>
      <c r="I17">
        <v>513.66</v>
      </c>
      <c r="J17">
        <v>571.05999999999995</v>
      </c>
      <c r="K17">
        <v>689.26</v>
      </c>
      <c r="L17">
        <v>757.23999999999899</v>
      </c>
      <c r="M17">
        <v>808.599999999999</v>
      </c>
      <c r="N17">
        <v>956.349999999999</v>
      </c>
      <c r="O17">
        <v>1124.05</v>
      </c>
      <c r="P17">
        <v>1199.05</v>
      </c>
      <c r="Q17">
        <v>1236.81</v>
      </c>
      <c r="R17">
        <v>1443.66</v>
      </c>
      <c r="S17">
        <v>1534.3</v>
      </c>
      <c r="T17">
        <v>1711.06</v>
      </c>
      <c r="U17">
        <v>1786.06</v>
      </c>
      <c r="V17">
        <v>1888.8</v>
      </c>
      <c r="W17">
        <v>1927.48</v>
      </c>
      <c r="X17">
        <v>2019.64</v>
      </c>
      <c r="Y17">
        <v>2090.34</v>
      </c>
      <c r="Z17">
        <v>2131.44</v>
      </c>
      <c r="AA17">
        <v>2203.96</v>
      </c>
      <c r="AB17">
        <v>2219.06</v>
      </c>
      <c r="AC17">
        <v>2314.2399999999998</v>
      </c>
      <c r="AD17">
        <v>2435.84</v>
      </c>
      <c r="AE17">
        <v>2476.94</v>
      </c>
      <c r="AF17">
        <v>2515.02</v>
      </c>
      <c r="AG17">
        <v>2541.6</v>
      </c>
      <c r="AH17">
        <v>2570.6</v>
      </c>
      <c r="AI17">
        <v>2626.8</v>
      </c>
      <c r="AJ17">
        <v>2647.34</v>
      </c>
      <c r="AK17">
        <v>2683.6</v>
      </c>
      <c r="AL17">
        <v>2866</v>
      </c>
      <c r="AM17">
        <v>2893.2</v>
      </c>
      <c r="AN17">
        <v>2960.28</v>
      </c>
      <c r="AO17">
        <v>2976</v>
      </c>
      <c r="AP17">
        <v>2998.96</v>
      </c>
      <c r="AQ17">
        <v>3020.12</v>
      </c>
      <c r="AR17">
        <v>3056.98</v>
      </c>
      <c r="AS17">
        <v>3239.38</v>
      </c>
      <c r="AT17">
        <v>3274.74</v>
      </c>
      <c r="AU17">
        <v>3293.78</v>
      </c>
      <c r="AV17">
        <v>3363.78</v>
      </c>
      <c r="AW17">
        <v>3485.38</v>
      </c>
      <c r="AX17">
        <v>3547.38</v>
      </c>
      <c r="AY17">
        <v>3561.88</v>
      </c>
      <c r="AZ17">
        <v>3685.88</v>
      </c>
      <c r="BA17">
        <v>3738.38</v>
      </c>
      <c r="BB17">
        <v>3771.92</v>
      </c>
      <c r="BC17">
        <v>3833.92</v>
      </c>
      <c r="BD17">
        <v>3854.46</v>
      </c>
      <c r="BE17">
        <v>3978.46</v>
      </c>
      <c r="BF17">
        <v>4065.96</v>
      </c>
      <c r="BG17">
        <v>4143.46</v>
      </c>
      <c r="BH17">
        <v>4298.46</v>
      </c>
      <c r="BI17">
        <v>4438.46</v>
      </c>
      <c r="BJ17">
        <v>4546.96</v>
      </c>
      <c r="BK17">
        <v>4558.4399999999996</v>
      </c>
      <c r="BL17">
        <v>4775.4399999999996</v>
      </c>
      <c r="BM17">
        <v>4788.74</v>
      </c>
      <c r="BN17">
        <v>4807.18</v>
      </c>
      <c r="BO17">
        <v>4826.5200000000004</v>
      </c>
      <c r="BP17">
        <v>4852.5</v>
      </c>
      <c r="BQ17">
        <v>4880.6000000000004</v>
      </c>
      <c r="BR17">
        <v>4891.18</v>
      </c>
      <c r="BS17">
        <v>4904.78</v>
      </c>
      <c r="BT17">
        <v>4912.34</v>
      </c>
      <c r="BU17">
        <v>4932.88</v>
      </c>
      <c r="BV17">
        <v>5092.88</v>
      </c>
      <c r="BW17">
        <v>5332.88</v>
      </c>
      <c r="BX17">
        <v>5343.16</v>
      </c>
      <c r="BY17">
        <v>5543.16</v>
      </c>
      <c r="BZ17">
        <v>5743.16</v>
      </c>
      <c r="CA17">
        <v>5743.16</v>
      </c>
      <c r="CB17">
        <v>5743.16</v>
      </c>
      <c r="CC17">
        <v>5743.16</v>
      </c>
      <c r="CD17">
        <v>5743.16</v>
      </c>
    </row>
    <row r="18" spans="1:82" x14ac:dyDescent="0.25">
      <c r="B18">
        <v>15</v>
      </c>
      <c r="C18">
        <v>0</v>
      </c>
      <c r="D18">
        <v>115.06</v>
      </c>
      <c r="E18">
        <v>180.14</v>
      </c>
      <c r="F18">
        <v>298.33999999999997</v>
      </c>
      <c r="G18">
        <v>336.8</v>
      </c>
      <c r="H18">
        <v>426.8</v>
      </c>
      <c r="I18">
        <v>483</v>
      </c>
      <c r="J18">
        <v>601.20000000000005</v>
      </c>
      <c r="K18">
        <v>667.76</v>
      </c>
      <c r="L18">
        <v>718.04</v>
      </c>
      <c r="M18">
        <v>865.79</v>
      </c>
      <c r="N18">
        <v>1029.95</v>
      </c>
      <c r="O18">
        <v>1104.95</v>
      </c>
      <c r="P18">
        <v>1141.93</v>
      </c>
      <c r="Q18">
        <v>1348.78</v>
      </c>
      <c r="R18">
        <v>1437.52</v>
      </c>
      <c r="S18">
        <v>1610.56</v>
      </c>
      <c r="T18">
        <v>1685.56</v>
      </c>
      <c r="U18">
        <v>1786.14</v>
      </c>
      <c r="V18">
        <v>1824</v>
      </c>
      <c r="W18">
        <v>1914.22</v>
      </c>
      <c r="X18">
        <v>1983.44</v>
      </c>
      <c r="Y18">
        <v>2023.66</v>
      </c>
      <c r="Z18">
        <v>2094.66</v>
      </c>
      <c r="AA18">
        <v>2109.44</v>
      </c>
      <c r="AB18">
        <v>2202.62</v>
      </c>
      <c r="AC18">
        <v>2324.2199999999998</v>
      </c>
      <c r="AD18">
        <v>2364.44</v>
      </c>
      <c r="AE18">
        <v>2401.7199999999998</v>
      </c>
      <c r="AF18">
        <v>2427.7600000000002</v>
      </c>
      <c r="AG18">
        <v>2456.16</v>
      </c>
      <c r="AH18">
        <v>2511.1799999999998</v>
      </c>
      <c r="AI18">
        <v>2531.3000000000002</v>
      </c>
      <c r="AJ18">
        <v>2566.8000000000002</v>
      </c>
      <c r="AK18">
        <v>2749.2</v>
      </c>
      <c r="AL18">
        <v>2775.82</v>
      </c>
      <c r="AM18">
        <v>2841.48</v>
      </c>
      <c r="AN18">
        <v>2856.86</v>
      </c>
      <c r="AO18">
        <v>2879.34</v>
      </c>
      <c r="AP18">
        <v>2900.04</v>
      </c>
      <c r="AQ18">
        <v>2936.12</v>
      </c>
      <c r="AR18">
        <v>3118.52</v>
      </c>
      <c r="AS18">
        <v>3153.12</v>
      </c>
      <c r="AT18">
        <v>3171.76</v>
      </c>
      <c r="AU18">
        <v>3241.76</v>
      </c>
      <c r="AV18">
        <v>3363.36</v>
      </c>
      <c r="AW18">
        <v>3425.36</v>
      </c>
      <c r="AX18">
        <v>3439.56</v>
      </c>
      <c r="AY18">
        <v>3563.56</v>
      </c>
      <c r="AZ18">
        <v>3616.06</v>
      </c>
      <c r="BA18">
        <v>3648.9</v>
      </c>
      <c r="BB18">
        <v>3710.9</v>
      </c>
      <c r="BC18">
        <v>3731.02</v>
      </c>
      <c r="BD18">
        <v>3855.02</v>
      </c>
      <c r="BE18">
        <v>3942.52</v>
      </c>
      <c r="BF18">
        <v>4020.02</v>
      </c>
      <c r="BG18">
        <v>4175.0200000000004</v>
      </c>
      <c r="BH18">
        <v>4315.0200000000004</v>
      </c>
      <c r="BI18">
        <v>4423.5200000000004</v>
      </c>
      <c r="BJ18">
        <v>4434.76</v>
      </c>
      <c r="BK18">
        <v>4651.76</v>
      </c>
      <c r="BL18">
        <v>4664.78</v>
      </c>
      <c r="BM18">
        <v>4682.82</v>
      </c>
      <c r="BN18">
        <v>4701.76</v>
      </c>
      <c r="BO18">
        <v>4727.2</v>
      </c>
      <c r="BP18">
        <v>4754.7</v>
      </c>
      <c r="BQ18">
        <v>4765.0600000000004</v>
      </c>
      <c r="BR18">
        <v>4778.38</v>
      </c>
      <c r="BS18">
        <v>4785.78</v>
      </c>
      <c r="BT18">
        <v>4805.8999999999996</v>
      </c>
      <c r="BU18">
        <v>4965.8999999999996</v>
      </c>
      <c r="BV18">
        <v>5205.8999999999996</v>
      </c>
      <c r="BW18">
        <v>5215.96</v>
      </c>
      <c r="BX18">
        <v>5415.96</v>
      </c>
      <c r="BY18">
        <v>5615.96</v>
      </c>
      <c r="BZ18">
        <v>5615.96</v>
      </c>
      <c r="CA18">
        <v>5615.96</v>
      </c>
      <c r="CB18">
        <v>5615.96</v>
      </c>
      <c r="CC18">
        <v>5615.96</v>
      </c>
      <c r="CD18">
        <v>5615.96</v>
      </c>
    </row>
    <row r="19" spans="1:82" x14ac:dyDescent="0.25">
      <c r="B19">
        <v>16</v>
      </c>
      <c r="C19">
        <v>0</v>
      </c>
      <c r="D19">
        <v>115.06</v>
      </c>
      <c r="E19">
        <v>180.14</v>
      </c>
      <c r="F19">
        <v>298.33999999999997</v>
      </c>
      <c r="G19">
        <v>336.8</v>
      </c>
      <c r="H19">
        <v>426.8</v>
      </c>
      <c r="I19">
        <v>483</v>
      </c>
      <c r="J19">
        <v>601.20000000000005</v>
      </c>
      <c r="K19">
        <v>667.76</v>
      </c>
      <c r="L19">
        <v>718.04</v>
      </c>
      <c r="M19">
        <v>865.79</v>
      </c>
      <c r="N19">
        <v>1029.95</v>
      </c>
      <c r="O19">
        <v>1104.95</v>
      </c>
      <c r="P19">
        <v>1141.93</v>
      </c>
      <c r="Q19">
        <v>1348.78</v>
      </c>
      <c r="R19">
        <v>1437.52</v>
      </c>
      <c r="S19">
        <v>1610.56</v>
      </c>
      <c r="T19">
        <v>1685.56</v>
      </c>
      <c r="U19">
        <v>1786.14</v>
      </c>
      <c r="V19">
        <v>1824</v>
      </c>
      <c r="W19">
        <v>1914.22</v>
      </c>
      <c r="X19">
        <v>1983.44</v>
      </c>
      <c r="Y19">
        <v>2023.66</v>
      </c>
      <c r="Z19">
        <v>2094.66</v>
      </c>
      <c r="AA19">
        <v>2109.44</v>
      </c>
      <c r="AB19">
        <v>2202.62</v>
      </c>
      <c r="AC19">
        <v>2324.2199999999998</v>
      </c>
      <c r="AD19">
        <v>2364.44</v>
      </c>
      <c r="AE19">
        <v>2401.7199999999998</v>
      </c>
      <c r="AF19">
        <v>2427.7600000000002</v>
      </c>
      <c r="AG19">
        <v>2456.16</v>
      </c>
      <c r="AH19">
        <v>2511.1799999999998</v>
      </c>
      <c r="AI19">
        <v>2531.3000000000002</v>
      </c>
      <c r="AJ19">
        <v>2566.8000000000002</v>
      </c>
      <c r="AK19">
        <v>2749.2</v>
      </c>
      <c r="AL19">
        <v>2775.82</v>
      </c>
      <c r="AM19">
        <v>2841.48</v>
      </c>
      <c r="AN19">
        <v>2856.86</v>
      </c>
      <c r="AO19">
        <v>2879.34</v>
      </c>
      <c r="AP19">
        <v>2900.04</v>
      </c>
      <c r="AQ19">
        <v>2936.12</v>
      </c>
      <c r="AR19">
        <v>3118.52</v>
      </c>
      <c r="AS19">
        <v>3153.12</v>
      </c>
      <c r="AT19">
        <v>3171.76</v>
      </c>
      <c r="AU19">
        <v>3241.76</v>
      </c>
      <c r="AV19">
        <v>3363.36</v>
      </c>
      <c r="AW19">
        <v>3425.36</v>
      </c>
      <c r="AX19">
        <v>3439.56</v>
      </c>
      <c r="AY19">
        <v>3563.56</v>
      </c>
      <c r="AZ19">
        <v>3616.06</v>
      </c>
      <c r="BA19">
        <v>3648.9</v>
      </c>
      <c r="BB19">
        <v>3710.9</v>
      </c>
      <c r="BC19">
        <v>3731.02</v>
      </c>
      <c r="BD19">
        <v>3855.02</v>
      </c>
      <c r="BE19">
        <v>3942.52</v>
      </c>
      <c r="BF19">
        <v>4020.02</v>
      </c>
      <c r="BG19">
        <v>4175.0200000000004</v>
      </c>
      <c r="BH19">
        <v>4315.0200000000004</v>
      </c>
      <c r="BI19">
        <v>4423.5200000000004</v>
      </c>
      <c r="BJ19">
        <v>4434.76</v>
      </c>
      <c r="BK19">
        <v>4651.76</v>
      </c>
      <c r="BL19">
        <v>4664.78</v>
      </c>
      <c r="BM19">
        <v>4682.82</v>
      </c>
      <c r="BN19">
        <v>4701.76</v>
      </c>
      <c r="BO19">
        <v>4727.2</v>
      </c>
      <c r="BP19">
        <v>4754.7</v>
      </c>
      <c r="BQ19">
        <v>4765.0600000000004</v>
      </c>
      <c r="BR19">
        <v>4778.38</v>
      </c>
      <c r="BS19">
        <v>4785.78</v>
      </c>
      <c r="BT19">
        <v>4805.8999999999996</v>
      </c>
      <c r="BU19">
        <v>4965.8999999999996</v>
      </c>
      <c r="BV19">
        <v>5205.8999999999996</v>
      </c>
      <c r="BW19">
        <v>5215.96</v>
      </c>
      <c r="BX19">
        <v>5415.96</v>
      </c>
      <c r="BY19">
        <v>5615.96</v>
      </c>
      <c r="BZ19">
        <v>5615.96</v>
      </c>
      <c r="CA19">
        <v>5615.96</v>
      </c>
      <c r="CB19">
        <v>5615.96</v>
      </c>
      <c r="CC19">
        <v>5615.96</v>
      </c>
      <c r="CD19">
        <v>5615.96</v>
      </c>
    </row>
    <row r="20" spans="1:82" x14ac:dyDescent="0.25">
      <c r="B20">
        <v>17</v>
      </c>
      <c r="C20">
        <v>0</v>
      </c>
      <c r="D20">
        <v>31.420000000000499</v>
      </c>
      <c r="E20">
        <v>138.47999999999999</v>
      </c>
      <c r="F20">
        <v>162.47999999999999</v>
      </c>
      <c r="G20">
        <v>222.48</v>
      </c>
      <c r="H20">
        <v>368.9</v>
      </c>
      <c r="I20">
        <v>438.18</v>
      </c>
      <c r="J20">
        <v>556.38</v>
      </c>
      <c r="K20">
        <v>597.31999999999903</v>
      </c>
      <c r="L20">
        <v>687.31999999999903</v>
      </c>
      <c r="M20">
        <v>747.13999999999896</v>
      </c>
      <c r="N20">
        <v>865.33999999999901</v>
      </c>
      <c r="O20">
        <v>936.17999999999904</v>
      </c>
      <c r="P20">
        <v>989.69999999999902</v>
      </c>
      <c r="Q20">
        <v>1137.45</v>
      </c>
      <c r="R20">
        <v>1312.21</v>
      </c>
      <c r="S20">
        <v>1387.21</v>
      </c>
      <c r="T20">
        <v>1426.57</v>
      </c>
      <c r="U20">
        <v>1633.42</v>
      </c>
      <c r="V20">
        <v>1727.88</v>
      </c>
      <c r="W20">
        <v>1912.08</v>
      </c>
      <c r="X20">
        <v>1987.08</v>
      </c>
      <c r="Y20">
        <v>2094.14</v>
      </c>
      <c r="Z20">
        <v>2134.44</v>
      </c>
      <c r="AA20">
        <v>2230.48</v>
      </c>
      <c r="AB20">
        <v>2304.16</v>
      </c>
      <c r="AC20">
        <v>2346.98</v>
      </c>
      <c r="AD20">
        <v>2422.56</v>
      </c>
      <c r="AE20">
        <v>2438.3000000000002</v>
      </c>
      <c r="AF20">
        <v>2537.48</v>
      </c>
      <c r="AG20">
        <v>2659.08</v>
      </c>
      <c r="AH20">
        <v>2701.9</v>
      </c>
      <c r="AI20">
        <v>2741.58</v>
      </c>
      <c r="AJ20">
        <v>2769.28</v>
      </c>
      <c r="AK20">
        <v>2799.5</v>
      </c>
      <c r="AL20">
        <v>2858.06</v>
      </c>
      <c r="AM20">
        <v>2879.48</v>
      </c>
      <c r="AN20">
        <v>2917.26</v>
      </c>
      <c r="AO20">
        <v>3099.66</v>
      </c>
      <c r="AP20">
        <v>3128</v>
      </c>
      <c r="AQ20">
        <v>3197.9</v>
      </c>
      <c r="AR20">
        <v>3214.28</v>
      </c>
      <c r="AS20">
        <v>3238.22</v>
      </c>
      <c r="AT20">
        <v>3260.26</v>
      </c>
      <c r="AU20">
        <v>3298.68</v>
      </c>
      <c r="AV20">
        <v>3481.08</v>
      </c>
      <c r="AW20">
        <v>3517.92</v>
      </c>
      <c r="AX20">
        <v>3537.76</v>
      </c>
      <c r="AY20">
        <v>3607.76</v>
      </c>
      <c r="AZ20">
        <v>3729.36</v>
      </c>
      <c r="BA20">
        <v>3791.36</v>
      </c>
      <c r="BB20">
        <v>3806.48</v>
      </c>
      <c r="BC20">
        <v>3930.48</v>
      </c>
      <c r="BD20">
        <v>3982.98</v>
      </c>
      <c r="BE20">
        <v>4017.94</v>
      </c>
      <c r="BF20">
        <v>4079.94</v>
      </c>
      <c r="BG20">
        <v>4101.3599999999997</v>
      </c>
      <c r="BH20">
        <v>4225.3599999999997</v>
      </c>
      <c r="BI20">
        <v>4312.8599999999997</v>
      </c>
      <c r="BJ20">
        <v>4390.3599999999997</v>
      </c>
      <c r="BK20">
        <v>4545.3599999999997</v>
      </c>
      <c r="BL20">
        <v>4685.3599999999997</v>
      </c>
      <c r="BM20">
        <v>4793.8599999999997</v>
      </c>
      <c r="BN20">
        <v>4805.82</v>
      </c>
      <c r="BO20">
        <v>5022.82</v>
      </c>
      <c r="BP20">
        <v>5036.68</v>
      </c>
      <c r="BQ20">
        <v>5055.88</v>
      </c>
      <c r="BR20">
        <v>5076.04</v>
      </c>
      <c r="BS20">
        <v>5103.12</v>
      </c>
      <c r="BT20">
        <v>5132.3999999999996</v>
      </c>
      <c r="BU20">
        <v>5143.42</v>
      </c>
      <c r="BV20">
        <v>5157.58</v>
      </c>
      <c r="BW20">
        <v>5165.46</v>
      </c>
      <c r="BX20">
        <v>5186.88</v>
      </c>
      <c r="BY20">
        <v>5346.88</v>
      </c>
      <c r="BZ20">
        <v>5586.88</v>
      </c>
      <c r="CA20">
        <v>5597.58</v>
      </c>
      <c r="CB20">
        <v>5797.58</v>
      </c>
      <c r="CC20">
        <v>5997.58</v>
      </c>
      <c r="CD20">
        <v>5997.58</v>
      </c>
    </row>
    <row r="21" spans="1:82" x14ac:dyDescent="0.25">
      <c r="B21">
        <v>18</v>
      </c>
      <c r="C21">
        <v>0</v>
      </c>
      <c r="D21">
        <v>35.200000000000301</v>
      </c>
      <c r="E21">
        <v>71.200000000000301</v>
      </c>
      <c r="F21">
        <v>179.34</v>
      </c>
      <c r="G21">
        <v>203.34</v>
      </c>
      <c r="H21">
        <v>263.33999999999997</v>
      </c>
      <c r="I21">
        <v>411.24</v>
      </c>
      <c r="J21">
        <v>481.22</v>
      </c>
      <c r="K21">
        <v>599.41999999999996</v>
      </c>
      <c r="L21">
        <v>640.76</v>
      </c>
      <c r="M21">
        <v>730.76</v>
      </c>
      <c r="N21">
        <v>791.19999999999902</v>
      </c>
      <c r="O21">
        <v>909.39999999999895</v>
      </c>
      <c r="P21">
        <v>980.96</v>
      </c>
      <c r="Q21">
        <v>1035.04</v>
      </c>
      <c r="R21">
        <v>1182.79</v>
      </c>
      <c r="S21">
        <v>1359.31</v>
      </c>
      <c r="T21">
        <v>1434.31</v>
      </c>
      <c r="U21">
        <v>1474.07</v>
      </c>
      <c r="V21">
        <v>1680.92</v>
      </c>
      <c r="W21">
        <v>1776.34</v>
      </c>
      <c r="X21">
        <v>1962.4</v>
      </c>
      <c r="Y21">
        <v>2037.4</v>
      </c>
      <c r="Z21">
        <v>2145.54</v>
      </c>
      <c r="AA21">
        <v>2186.2600000000002</v>
      </c>
      <c r="AB21">
        <v>2283.2600000000002</v>
      </c>
      <c r="AC21">
        <v>2357.6799999999998</v>
      </c>
      <c r="AD21">
        <v>2400.94</v>
      </c>
      <c r="AE21">
        <v>2477.2800000000002</v>
      </c>
      <c r="AF21">
        <v>2493.1799999999998</v>
      </c>
      <c r="AG21">
        <v>2593.36</v>
      </c>
      <c r="AH21">
        <v>2714.96</v>
      </c>
      <c r="AI21">
        <v>2758.22</v>
      </c>
      <c r="AJ21">
        <v>2798.3</v>
      </c>
      <c r="AK21">
        <v>2826.28</v>
      </c>
      <c r="AL21">
        <v>2856.82</v>
      </c>
      <c r="AM21">
        <v>2915.98</v>
      </c>
      <c r="AN21">
        <v>2937.6</v>
      </c>
      <c r="AO21">
        <v>2975.76</v>
      </c>
      <c r="AP21">
        <v>3158.16</v>
      </c>
      <c r="AQ21">
        <v>3186.78</v>
      </c>
      <c r="AR21">
        <v>3257.38</v>
      </c>
      <c r="AS21">
        <v>3273.92</v>
      </c>
      <c r="AT21">
        <v>3298.1</v>
      </c>
      <c r="AU21">
        <v>3320.36</v>
      </c>
      <c r="AV21">
        <v>3359.16</v>
      </c>
      <c r="AW21">
        <v>3541.56</v>
      </c>
      <c r="AX21">
        <v>3578.78</v>
      </c>
      <c r="AY21">
        <v>3598.82</v>
      </c>
      <c r="AZ21">
        <v>3668.82</v>
      </c>
      <c r="BA21">
        <v>3790.42</v>
      </c>
      <c r="BB21">
        <v>3852.42</v>
      </c>
      <c r="BC21">
        <v>3867.68</v>
      </c>
      <c r="BD21">
        <v>3991.68</v>
      </c>
      <c r="BE21">
        <v>4044.18</v>
      </c>
      <c r="BF21">
        <v>4079.48</v>
      </c>
      <c r="BG21">
        <v>4141.4799999999996</v>
      </c>
      <c r="BH21">
        <v>4163.1000000000004</v>
      </c>
      <c r="BI21">
        <v>4287.1000000000004</v>
      </c>
      <c r="BJ21">
        <v>4374.6000000000004</v>
      </c>
      <c r="BK21">
        <v>4452.1000000000004</v>
      </c>
      <c r="BL21">
        <v>4607.1000000000004</v>
      </c>
      <c r="BM21">
        <v>4747.1000000000004</v>
      </c>
      <c r="BN21">
        <v>4855.6000000000004</v>
      </c>
      <c r="BO21">
        <v>4867.68</v>
      </c>
      <c r="BP21">
        <v>5084.68</v>
      </c>
      <c r="BQ21">
        <v>5098.68</v>
      </c>
      <c r="BR21">
        <v>5118.08</v>
      </c>
      <c r="BS21">
        <v>5138.4399999999996</v>
      </c>
      <c r="BT21">
        <v>5165.78</v>
      </c>
      <c r="BU21">
        <v>5195.3599999999997</v>
      </c>
      <c r="BV21">
        <v>5206.5</v>
      </c>
      <c r="BW21">
        <v>5220.82</v>
      </c>
      <c r="BX21">
        <v>5228.78</v>
      </c>
      <c r="BY21">
        <v>5250.4</v>
      </c>
      <c r="BZ21">
        <v>5410.4</v>
      </c>
      <c r="CA21">
        <v>5650.4</v>
      </c>
      <c r="CB21">
        <v>5661.22</v>
      </c>
      <c r="CC21">
        <v>5861.22</v>
      </c>
      <c r="CD21">
        <v>6061.22</v>
      </c>
    </row>
    <row r="22" spans="1:82" x14ac:dyDescent="0.25">
      <c r="B22">
        <v>19</v>
      </c>
      <c r="C22">
        <v>0</v>
      </c>
      <c r="D22">
        <v>35.200000000000301</v>
      </c>
      <c r="E22">
        <v>71.200000000000301</v>
      </c>
      <c r="F22">
        <v>179.34</v>
      </c>
      <c r="G22">
        <v>203.34</v>
      </c>
      <c r="H22">
        <v>263.33999999999997</v>
      </c>
      <c r="I22">
        <v>411.24</v>
      </c>
      <c r="J22">
        <v>481.22</v>
      </c>
      <c r="K22">
        <v>599.41999999999996</v>
      </c>
      <c r="L22">
        <v>640.76</v>
      </c>
      <c r="M22">
        <v>730.76</v>
      </c>
      <c r="N22">
        <v>791.19999999999902</v>
      </c>
      <c r="O22">
        <v>909.39999999999895</v>
      </c>
      <c r="P22">
        <v>980.96</v>
      </c>
      <c r="Q22">
        <v>1035.04</v>
      </c>
      <c r="R22">
        <v>1182.79</v>
      </c>
      <c r="S22">
        <v>1359.31</v>
      </c>
      <c r="T22">
        <v>1434.31</v>
      </c>
      <c r="U22">
        <v>1474.07</v>
      </c>
      <c r="V22">
        <v>1680.92</v>
      </c>
      <c r="W22">
        <v>1776.34</v>
      </c>
      <c r="X22">
        <v>1962.4</v>
      </c>
      <c r="Y22">
        <v>2037.4</v>
      </c>
      <c r="Z22">
        <v>2145.54</v>
      </c>
      <c r="AA22">
        <v>2186.2600000000002</v>
      </c>
      <c r="AB22">
        <v>2283.2600000000002</v>
      </c>
      <c r="AC22">
        <v>2357.6799999999998</v>
      </c>
      <c r="AD22">
        <v>2400.94</v>
      </c>
      <c r="AE22">
        <v>2477.2800000000002</v>
      </c>
      <c r="AF22">
        <v>2493.1799999999998</v>
      </c>
      <c r="AG22">
        <v>2593.36</v>
      </c>
      <c r="AH22">
        <v>2714.96</v>
      </c>
      <c r="AI22">
        <v>2758.22</v>
      </c>
      <c r="AJ22">
        <v>2798.3</v>
      </c>
      <c r="AK22">
        <v>2826.28</v>
      </c>
      <c r="AL22">
        <v>2856.82</v>
      </c>
      <c r="AM22">
        <v>2915.98</v>
      </c>
      <c r="AN22">
        <v>2937.6</v>
      </c>
      <c r="AO22">
        <v>2975.76</v>
      </c>
      <c r="AP22">
        <v>3158.16</v>
      </c>
      <c r="AQ22">
        <v>3186.78</v>
      </c>
      <c r="AR22">
        <v>3257.38</v>
      </c>
      <c r="AS22">
        <v>3273.92</v>
      </c>
      <c r="AT22">
        <v>3298.1</v>
      </c>
      <c r="AU22">
        <v>3320.36</v>
      </c>
      <c r="AV22">
        <v>3359.16</v>
      </c>
      <c r="AW22">
        <v>3541.56</v>
      </c>
      <c r="AX22">
        <v>3578.78</v>
      </c>
      <c r="AY22">
        <v>3598.82</v>
      </c>
      <c r="AZ22">
        <v>3668.82</v>
      </c>
      <c r="BA22">
        <v>3790.42</v>
      </c>
      <c r="BB22">
        <v>3852.42</v>
      </c>
      <c r="BC22">
        <v>3867.68</v>
      </c>
      <c r="BD22">
        <v>3991.68</v>
      </c>
      <c r="BE22">
        <v>4044.18</v>
      </c>
      <c r="BF22">
        <v>4079.48</v>
      </c>
      <c r="BG22">
        <v>4141.4799999999996</v>
      </c>
      <c r="BH22">
        <v>4163.1000000000004</v>
      </c>
      <c r="BI22">
        <v>4287.1000000000004</v>
      </c>
      <c r="BJ22">
        <v>4374.6000000000004</v>
      </c>
      <c r="BK22">
        <v>4452.1000000000004</v>
      </c>
      <c r="BL22">
        <v>4607.1000000000004</v>
      </c>
      <c r="BM22">
        <v>4747.1000000000004</v>
      </c>
      <c r="BN22">
        <v>4855.6000000000004</v>
      </c>
      <c r="BO22">
        <v>4867.68</v>
      </c>
      <c r="BP22">
        <v>5084.68</v>
      </c>
      <c r="BQ22">
        <v>5098.68</v>
      </c>
      <c r="BR22">
        <v>5118.08</v>
      </c>
      <c r="BS22">
        <v>5138.4399999999996</v>
      </c>
      <c r="BT22">
        <v>5165.78</v>
      </c>
      <c r="BU22">
        <v>5195.3599999999997</v>
      </c>
      <c r="BV22">
        <v>5206.5</v>
      </c>
      <c r="BW22">
        <v>5220.82</v>
      </c>
      <c r="BX22">
        <v>5228.78</v>
      </c>
      <c r="BY22">
        <v>5250.4</v>
      </c>
      <c r="BZ22">
        <v>5410.4</v>
      </c>
      <c r="CA22">
        <v>5650.4</v>
      </c>
      <c r="CB22">
        <v>5661.22</v>
      </c>
      <c r="CC22">
        <v>5861.22</v>
      </c>
      <c r="CD22">
        <v>6061.22</v>
      </c>
    </row>
    <row r="23" spans="1:82" x14ac:dyDescent="0.25">
      <c r="B23">
        <v>20</v>
      </c>
      <c r="C23">
        <v>0</v>
      </c>
      <c r="D23">
        <v>16.02</v>
      </c>
      <c r="E23">
        <v>40.020000000000003</v>
      </c>
      <c r="F23">
        <v>100.02</v>
      </c>
      <c r="G23">
        <v>242</v>
      </c>
      <c r="H23">
        <v>309.18</v>
      </c>
      <c r="I23">
        <v>427.38</v>
      </c>
      <c r="J23">
        <v>467.07999999999902</v>
      </c>
      <c r="K23">
        <v>557.07999999999902</v>
      </c>
      <c r="L23">
        <v>615.1</v>
      </c>
      <c r="M23">
        <v>733.3</v>
      </c>
      <c r="N23">
        <v>802</v>
      </c>
      <c r="O23">
        <v>853.89999999999895</v>
      </c>
      <c r="P23">
        <v>1001.65</v>
      </c>
      <c r="Q23">
        <v>1171.1099999999999</v>
      </c>
      <c r="R23">
        <v>1246.1099999999999</v>
      </c>
      <c r="S23">
        <v>1284.27</v>
      </c>
      <c r="T23">
        <v>1491.12</v>
      </c>
      <c r="U23">
        <v>1582.72</v>
      </c>
      <c r="V23">
        <v>1761.34</v>
      </c>
      <c r="W23">
        <v>1836.34</v>
      </c>
      <c r="X23">
        <v>1940.16</v>
      </c>
      <c r="Y23">
        <v>1979.24</v>
      </c>
      <c r="Z23">
        <v>2072.36</v>
      </c>
      <c r="AA23">
        <v>2143.8000000000002</v>
      </c>
      <c r="AB23">
        <v>2185.3200000000002</v>
      </c>
      <c r="AC23">
        <v>2258.6</v>
      </c>
      <c r="AD23">
        <v>2273.86</v>
      </c>
      <c r="AE23">
        <v>2370.04</v>
      </c>
      <c r="AF23">
        <v>2491.64</v>
      </c>
      <c r="AG23">
        <v>2533.16</v>
      </c>
      <c r="AH23">
        <v>2571.64</v>
      </c>
      <c r="AI23">
        <v>2598.5</v>
      </c>
      <c r="AJ23">
        <v>2627.82</v>
      </c>
      <c r="AK23">
        <v>2684.62</v>
      </c>
      <c r="AL23">
        <v>2705.38</v>
      </c>
      <c r="AM23">
        <v>2742.02</v>
      </c>
      <c r="AN23">
        <v>2924.42</v>
      </c>
      <c r="AO23">
        <v>2951.9</v>
      </c>
      <c r="AP23">
        <v>3019.68</v>
      </c>
      <c r="AQ23">
        <v>3035.56</v>
      </c>
      <c r="AR23">
        <v>3058.76</v>
      </c>
      <c r="AS23">
        <v>3080.14</v>
      </c>
      <c r="AT23">
        <v>3117.4</v>
      </c>
      <c r="AU23">
        <v>3299.8</v>
      </c>
      <c r="AV23">
        <v>3335.52</v>
      </c>
      <c r="AW23">
        <v>3354.76</v>
      </c>
      <c r="AX23">
        <v>3424.76</v>
      </c>
      <c r="AY23">
        <v>3546.36</v>
      </c>
      <c r="AZ23">
        <v>3608.36</v>
      </c>
      <c r="BA23">
        <v>3623.02</v>
      </c>
      <c r="BB23">
        <v>3747.02</v>
      </c>
      <c r="BC23">
        <v>3799.52</v>
      </c>
      <c r="BD23">
        <v>3833.42</v>
      </c>
      <c r="BE23">
        <v>3895.42</v>
      </c>
      <c r="BF23">
        <v>3916.18</v>
      </c>
      <c r="BG23">
        <v>4040.18</v>
      </c>
      <c r="BH23">
        <v>4127.68</v>
      </c>
      <c r="BI23">
        <v>4205.18</v>
      </c>
      <c r="BJ23">
        <v>4360.18</v>
      </c>
      <c r="BK23">
        <v>4500.18</v>
      </c>
      <c r="BL23">
        <v>4608.68</v>
      </c>
      <c r="BM23">
        <v>4620.28</v>
      </c>
      <c r="BN23">
        <v>4837.28</v>
      </c>
      <c r="BO23">
        <v>4850.72</v>
      </c>
      <c r="BP23">
        <v>4869.34</v>
      </c>
      <c r="BQ23">
        <v>4888.88</v>
      </c>
      <c r="BR23">
        <v>4915.1400000000003</v>
      </c>
      <c r="BS23">
        <v>4943.54</v>
      </c>
      <c r="BT23">
        <v>4954.22</v>
      </c>
      <c r="BU23">
        <v>4967.96</v>
      </c>
      <c r="BV23">
        <v>4975.6000000000004</v>
      </c>
      <c r="BW23">
        <v>4996.3599999999997</v>
      </c>
      <c r="BX23">
        <v>5156.3599999999997</v>
      </c>
      <c r="BY23">
        <v>5396.36</v>
      </c>
      <c r="BZ23">
        <v>5406.74</v>
      </c>
      <c r="CA23">
        <v>5606.74</v>
      </c>
      <c r="CB23">
        <v>5806.74</v>
      </c>
      <c r="CC23">
        <v>5806.74</v>
      </c>
      <c r="CD23">
        <v>5806.74</v>
      </c>
    </row>
    <row r="24" spans="1:82" x14ac:dyDescent="0.25">
      <c r="B24">
        <v>21</v>
      </c>
      <c r="C24">
        <v>0</v>
      </c>
      <c r="D24">
        <v>30.460000000000498</v>
      </c>
      <c r="E24">
        <v>94.140000000000299</v>
      </c>
      <c r="F24">
        <v>212.34</v>
      </c>
      <c r="G24">
        <v>249.96</v>
      </c>
      <c r="H24">
        <v>339.96</v>
      </c>
      <c r="I24">
        <v>394.96</v>
      </c>
      <c r="J24">
        <v>513.16</v>
      </c>
      <c r="K24">
        <v>578.28</v>
      </c>
      <c r="L24">
        <v>627.48</v>
      </c>
      <c r="M24">
        <v>775.23</v>
      </c>
      <c r="N24">
        <v>935.87</v>
      </c>
      <c r="O24">
        <v>1010.87</v>
      </c>
      <c r="P24">
        <v>1047.05</v>
      </c>
      <c r="Q24">
        <v>1253.9000000000001</v>
      </c>
      <c r="R24">
        <v>1340.74</v>
      </c>
      <c r="S24">
        <v>1510.06</v>
      </c>
      <c r="T24">
        <v>1585.06</v>
      </c>
      <c r="U24">
        <v>1683.46</v>
      </c>
      <c r="V24">
        <v>1720.5</v>
      </c>
      <c r="W24">
        <v>1808.78</v>
      </c>
      <c r="X24">
        <v>1876.5</v>
      </c>
      <c r="Y24">
        <v>1915.86</v>
      </c>
      <c r="Z24">
        <v>1985.32</v>
      </c>
      <c r="AA24">
        <v>1999.8</v>
      </c>
      <c r="AB24">
        <v>2090.98</v>
      </c>
      <c r="AC24">
        <v>2212.58</v>
      </c>
      <c r="AD24">
        <v>2251.94</v>
      </c>
      <c r="AE24">
        <v>2288.4</v>
      </c>
      <c r="AF24">
        <v>2313.88</v>
      </c>
      <c r="AG24">
        <v>2341.66</v>
      </c>
      <c r="AH24">
        <v>2395.5</v>
      </c>
      <c r="AI24">
        <v>2415.1799999999998</v>
      </c>
      <c r="AJ24">
        <v>2449.92</v>
      </c>
      <c r="AK24">
        <v>2632.32</v>
      </c>
      <c r="AL24">
        <v>2658.36</v>
      </c>
      <c r="AM24">
        <v>2722.62</v>
      </c>
      <c r="AN24">
        <v>2737.68</v>
      </c>
      <c r="AO24">
        <v>2759.68</v>
      </c>
      <c r="AP24">
        <v>2779.94</v>
      </c>
      <c r="AQ24">
        <v>2815.26</v>
      </c>
      <c r="AR24">
        <v>2997.66</v>
      </c>
      <c r="AS24">
        <v>3031.52</v>
      </c>
      <c r="AT24">
        <v>3049.76</v>
      </c>
      <c r="AU24">
        <v>3119.76</v>
      </c>
      <c r="AV24">
        <v>3241.36</v>
      </c>
      <c r="AW24">
        <v>3303.36</v>
      </c>
      <c r="AX24">
        <v>3317.26</v>
      </c>
      <c r="AY24">
        <v>3441.26</v>
      </c>
      <c r="AZ24">
        <v>3493.76</v>
      </c>
      <c r="BA24">
        <v>3525.88</v>
      </c>
      <c r="BB24">
        <v>3587.88</v>
      </c>
      <c r="BC24">
        <v>3607.56</v>
      </c>
      <c r="BD24">
        <v>3731.56</v>
      </c>
      <c r="BE24">
        <v>3819.06</v>
      </c>
      <c r="BF24">
        <v>3896.56</v>
      </c>
      <c r="BG24">
        <v>4051.56</v>
      </c>
      <c r="BH24">
        <v>4191.5600000000004</v>
      </c>
      <c r="BI24">
        <v>4300.0600000000004</v>
      </c>
      <c r="BJ24">
        <v>4311.0600000000004</v>
      </c>
      <c r="BK24">
        <v>4528.0600000000004</v>
      </c>
      <c r="BL24">
        <v>4540.8</v>
      </c>
      <c r="BM24">
        <v>4558.46</v>
      </c>
      <c r="BN24">
        <v>4576.9799999999996</v>
      </c>
      <c r="BO24">
        <v>4601.8599999999997</v>
      </c>
      <c r="BP24">
        <v>4628.78</v>
      </c>
      <c r="BQ24">
        <v>4638.92</v>
      </c>
      <c r="BR24">
        <v>4651.9399999999996</v>
      </c>
      <c r="BS24">
        <v>4659.18</v>
      </c>
      <c r="BT24">
        <v>4678.8599999999997</v>
      </c>
      <c r="BU24">
        <v>4838.8599999999997</v>
      </c>
      <c r="BV24">
        <v>5078.8599999999997</v>
      </c>
      <c r="BW24">
        <v>5088.7</v>
      </c>
      <c r="BX24">
        <v>5288.7</v>
      </c>
      <c r="BY24">
        <v>5488.7</v>
      </c>
      <c r="BZ24">
        <v>5488.7</v>
      </c>
      <c r="CA24">
        <v>5488.7</v>
      </c>
      <c r="CB24">
        <v>5488.7</v>
      </c>
      <c r="CC24">
        <v>5488.7</v>
      </c>
      <c r="CD24">
        <v>5488.7</v>
      </c>
    </row>
    <row r="25" spans="1:82" x14ac:dyDescent="0.25">
      <c r="B25">
        <v>22</v>
      </c>
      <c r="C25">
        <v>0</v>
      </c>
      <c r="D25">
        <v>42.860000000001499</v>
      </c>
      <c r="E25">
        <v>161.060000000001</v>
      </c>
      <c r="F25">
        <v>220.460000000001</v>
      </c>
      <c r="G25">
        <v>265.34000000000202</v>
      </c>
      <c r="H25">
        <v>413.09000000000202</v>
      </c>
      <c r="I25">
        <v>559.61000000000104</v>
      </c>
      <c r="J25">
        <v>634.61000000000104</v>
      </c>
      <c r="K25">
        <v>667.61000000000104</v>
      </c>
      <c r="L25">
        <v>874.46000000000095</v>
      </c>
      <c r="M25">
        <v>953.66000000000099</v>
      </c>
      <c r="N25">
        <v>1108.0999999999999</v>
      </c>
      <c r="O25">
        <v>1183.0999999999999</v>
      </c>
      <c r="P25">
        <v>1272.8599999999999</v>
      </c>
      <c r="Q25">
        <v>1306.6600000000001</v>
      </c>
      <c r="R25">
        <v>1387.18</v>
      </c>
      <c r="S25">
        <v>1448.96</v>
      </c>
      <c r="T25">
        <v>1484.86</v>
      </c>
      <c r="U25">
        <v>1548.22</v>
      </c>
      <c r="V25">
        <v>1561.42</v>
      </c>
      <c r="W25">
        <v>1644.58</v>
      </c>
      <c r="X25">
        <v>1766.18</v>
      </c>
      <c r="Y25">
        <v>1802.08</v>
      </c>
      <c r="Z25">
        <v>1835.34</v>
      </c>
      <c r="AA25">
        <v>1858.58</v>
      </c>
      <c r="AB25">
        <v>1883.92</v>
      </c>
      <c r="AC25">
        <v>1933.02</v>
      </c>
      <c r="AD25">
        <v>1950.98</v>
      </c>
      <c r="AE25">
        <v>1982.66</v>
      </c>
      <c r="AF25">
        <v>2165.06</v>
      </c>
      <c r="AG25">
        <v>2188.8200000000002</v>
      </c>
      <c r="AH25">
        <v>2247.42</v>
      </c>
      <c r="AI25">
        <v>2261.14</v>
      </c>
      <c r="AJ25">
        <v>2281.1999999999998</v>
      </c>
      <c r="AK25">
        <v>2299.6799999999998</v>
      </c>
      <c r="AL25">
        <v>2331.88</v>
      </c>
      <c r="AM25">
        <v>2514.2800000000002</v>
      </c>
      <c r="AN25">
        <v>2545.16</v>
      </c>
      <c r="AO25">
        <v>2561.8000000000002</v>
      </c>
      <c r="AP25">
        <v>2631.8</v>
      </c>
      <c r="AQ25">
        <v>2753.4</v>
      </c>
      <c r="AR25">
        <v>2815.4</v>
      </c>
      <c r="AS25">
        <v>2828.08</v>
      </c>
      <c r="AT25">
        <v>2952.08</v>
      </c>
      <c r="AU25">
        <v>3004.58</v>
      </c>
      <c r="AV25">
        <v>3033.88</v>
      </c>
      <c r="AW25">
        <v>3095.88</v>
      </c>
      <c r="AX25">
        <v>3113.84</v>
      </c>
      <c r="AY25">
        <v>3237.84</v>
      </c>
      <c r="AZ25">
        <v>3325.34</v>
      </c>
      <c r="BA25">
        <v>3402.84</v>
      </c>
      <c r="BB25">
        <v>3557.84</v>
      </c>
      <c r="BC25">
        <v>3697.84</v>
      </c>
      <c r="BD25">
        <v>3806.34</v>
      </c>
      <c r="BE25">
        <v>3816.38</v>
      </c>
      <c r="BF25">
        <v>4033.38</v>
      </c>
      <c r="BG25">
        <v>4045</v>
      </c>
      <c r="BH25">
        <v>4061.1</v>
      </c>
      <c r="BI25">
        <v>4078</v>
      </c>
      <c r="BJ25">
        <v>4100.7</v>
      </c>
      <c r="BK25">
        <v>4125.26</v>
      </c>
      <c r="BL25">
        <v>4134.5</v>
      </c>
      <c r="BM25">
        <v>4146.38</v>
      </c>
      <c r="BN25">
        <v>4152.9799999999996</v>
      </c>
      <c r="BO25">
        <v>4170.9399999999996</v>
      </c>
      <c r="BP25">
        <v>4330.9399999999996</v>
      </c>
      <c r="BQ25">
        <v>4570.9399999999996</v>
      </c>
      <c r="BR25">
        <v>4579.92</v>
      </c>
      <c r="BS25">
        <v>4779.92</v>
      </c>
      <c r="BT25">
        <v>4979.92</v>
      </c>
      <c r="BU25">
        <v>4979.92</v>
      </c>
      <c r="BV25">
        <v>4979.92</v>
      </c>
      <c r="BW25">
        <v>4979.92</v>
      </c>
      <c r="BX25">
        <v>4979.92</v>
      </c>
      <c r="BY25">
        <v>4979.92</v>
      </c>
      <c r="BZ25">
        <v>4979.92</v>
      </c>
      <c r="CA25">
        <v>4979.92</v>
      </c>
      <c r="CB25">
        <v>4979.92</v>
      </c>
      <c r="CC25">
        <v>4979.92</v>
      </c>
      <c r="CD25">
        <v>4979.92</v>
      </c>
    </row>
    <row r="26" spans="1:82" x14ac:dyDescent="0.25">
      <c r="B26">
        <v>23</v>
      </c>
      <c r="C26">
        <v>0</v>
      </c>
      <c r="D26">
        <v>89.190000000000097</v>
      </c>
      <c r="E26">
        <v>164.19</v>
      </c>
      <c r="F26">
        <v>193.21</v>
      </c>
      <c r="G26">
        <v>400.06</v>
      </c>
      <c r="H26">
        <v>469.72</v>
      </c>
      <c r="I26">
        <v>605.54</v>
      </c>
      <c r="J26">
        <v>680.54</v>
      </c>
      <c r="K26">
        <v>759.48</v>
      </c>
      <c r="L26">
        <v>789.2</v>
      </c>
      <c r="M26">
        <v>860.02</v>
      </c>
      <c r="N26">
        <v>914.36</v>
      </c>
      <c r="O26">
        <v>945.94</v>
      </c>
      <c r="P26">
        <v>1001.66</v>
      </c>
      <c r="Q26">
        <v>1013.26</v>
      </c>
      <c r="R26">
        <v>1086.4000000000001</v>
      </c>
      <c r="S26">
        <v>1208</v>
      </c>
      <c r="T26">
        <v>1239.58</v>
      </c>
      <c r="U26">
        <v>1268.8399999999999</v>
      </c>
      <c r="V26">
        <v>1289.28</v>
      </c>
      <c r="W26">
        <v>1311.56</v>
      </c>
      <c r="X26">
        <v>1354.74</v>
      </c>
      <c r="Y26">
        <v>1370.52</v>
      </c>
      <c r="Z26">
        <v>1398.38</v>
      </c>
      <c r="AA26">
        <v>1580.78</v>
      </c>
      <c r="AB26">
        <v>1601.68</v>
      </c>
      <c r="AC26">
        <v>1653.22</v>
      </c>
      <c r="AD26">
        <v>1665.3</v>
      </c>
      <c r="AE26">
        <v>1682.94</v>
      </c>
      <c r="AF26">
        <v>1699.2</v>
      </c>
      <c r="AG26">
        <v>1727.52</v>
      </c>
      <c r="AH26">
        <v>1909.92</v>
      </c>
      <c r="AI26">
        <v>1937.08</v>
      </c>
      <c r="AJ26">
        <v>1951.7</v>
      </c>
      <c r="AK26">
        <v>2021.7</v>
      </c>
      <c r="AL26">
        <v>2143.3000000000002</v>
      </c>
      <c r="AM26">
        <v>2205.3000000000002</v>
      </c>
      <c r="AN26">
        <v>2216.44</v>
      </c>
      <c r="AO26">
        <v>2340.44</v>
      </c>
      <c r="AP26">
        <v>2392.94</v>
      </c>
      <c r="AQ26">
        <v>2418.7199999999998</v>
      </c>
      <c r="AR26">
        <v>2480.7199999999998</v>
      </c>
      <c r="AS26">
        <v>2496.5</v>
      </c>
      <c r="AT26">
        <v>2620.5</v>
      </c>
      <c r="AU26">
        <v>2708</v>
      </c>
      <c r="AV26">
        <v>2785.5</v>
      </c>
      <c r="AW26">
        <v>2940.5</v>
      </c>
      <c r="AX26">
        <v>3080.5</v>
      </c>
      <c r="AY26">
        <v>3189</v>
      </c>
      <c r="AZ26">
        <v>3197.82</v>
      </c>
      <c r="BA26">
        <v>3414.82</v>
      </c>
      <c r="BB26">
        <v>3425.04</v>
      </c>
      <c r="BC26">
        <v>3439.2</v>
      </c>
      <c r="BD26">
        <v>3454.06</v>
      </c>
      <c r="BE26">
        <v>3474.04</v>
      </c>
      <c r="BF26">
        <v>3495.64</v>
      </c>
      <c r="BG26">
        <v>3503.76</v>
      </c>
      <c r="BH26">
        <v>3514.2</v>
      </c>
      <c r="BI26">
        <v>3520</v>
      </c>
      <c r="BJ26">
        <v>3535.78</v>
      </c>
      <c r="BK26">
        <v>3695.78</v>
      </c>
      <c r="BL26">
        <v>3935.78</v>
      </c>
      <c r="BM26">
        <v>3943.68</v>
      </c>
      <c r="BN26">
        <v>4143.68</v>
      </c>
      <c r="BO26">
        <v>4343.68</v>
      </c>
      <c r="BP26">
        <v>4343.68</v>
      </c>
      <c r="BQ26">
        <v>4343.68</v>
      </c>
      <c r="BR26">
        <v>4343.68</v>
      </c>
      <c r="BS26">
        <v>4343.68</v>
      </c>
      <c r="BT26">
        <v>4343.68</v>
      </c>
      <c r="BU26">
        <v>4343.68</v>
      </c>
      <c r="BV26">
        <v>4343.68</v>
      </c>
      <c r="BW26">
        <v>4343.68</v>
      </c>
      <c r="BX26">
        <v>4343.68</v>
      </c>
      <c r="BY26">
        <v>4343.68</v>
      </c>
      <c r="BZ26">
        <v>4343.68</v>
      </c>
      <c r="CA26">
        <v>4343.68</v>
      </c>
      <c r="CB26">
        <v>4343.68</v>
      </c>
      <c r="CC26">
        <v>4343.68</v>
      </c>
      <c r="CD26">
        <v>4343.68</v>
      </c>
    </row>
    <row r="27" spans="1:82" x14ac:dyDescent="0.25">
      <c r="B27">
        <v>24</v>
      </c>
      <c r="C27">
        <v>0</v>
      </c>
      <c r="D27">
        <v>102.959999999999</v>
      </c>
      <c r="E27">
        <v>177.95999999999901</v>
      </c>
      <c r="F27">
        <v>246.07999999999899</v>
      </c>
      <c r="G27">
        <v>271.71999999999798</v>
      </c>
      <c r="H27">
        <v>332.83999999999799</v>
      </c>
      <c r="I27">
        <v>379.71999999999798</v>
      </c>
      <c r="J27">
        <v>406.979999999999</v>
      </c>
      <c r="K27">
        <v>455.07999999999902</v>
      </c>
      <c r="L27">
        <v>465.099999999999</v>
      </c>
      <c r="M27">
        <v>528.21999999999798</v>
      </c>
      <c r="N27">
        <v>649.819999999998</v>
      </c>
      <c r="O27">
        <v>677.07999999999902</v>
      </c>
      <c r="P27">
        <v>702.319999999998</v>
      </c>
      <c r="Q27">
        <v>719.95999999999799</v>
      </c>
      <c r="R27">
        <v>739.199999999998</v>
      </c>
      <c r="S27">
        <v>776.47999999999797</v>
      </c>
      <c r="T27">
        <v>790.09999999999798</v>
      </c>
      <c r="U27">
        <v>814.13999999999805</v>
      </c>
      <c r="V27">
        <v>996.53999999999803</v>
      </c>
      <c r="W27">
        <v>1014.58</v>
      </c>
      <c r="X27">
        <v>1059.06</v>
      </c>
      <c r="Y27">
        <v>1069.48</v>
      </c>
      <c r="Z27">
        <v>1084.7</v>
      </c>
      <c r="AA27">
        <v>1098.72</v>
      </c>
      <c r="AB27">
        <v>1123.1600000000001</v>
      </c>
      <c r="AC27">
        <v>1305.56</v>
      </c>
      <c r="AD27">
        <v>1329</v>
      </c>
      <c r="AE27">
        <v>1341.62</v>
      </c>
      <c r="AF27">
        <v>1411.62</v>
      </c>
      <c r="AG27">
        <v>1533.22</v>
      </c>
      <c r="AH27">
        <v>1595.22</v>
      </c>
      <c r="AI27">
        <v>1604.84</v>
      </c>
      <c r="AJ27">
        <v>1728.84</v>
      </c>
      <c r="AK27">
        <v>1781.34</v>
      </c>
      <c r="AL27">
        <v>1803.58</v>
      </c>
      <c r="AM27">
        <v>1865.58</v>
      </c>
      <c r="AN27">
        <v>1879.2</v>
      </c>
      <c r="AO27">
        <v>2003.2</v>
      </c>
      <c r="AP27">
        <v>2090.6999999999998</v>
      </c>
      <c r="AQ27">
        <v>2168.1999999999998</v>
      </c>
      <c r="AR27">
        <v>2323.1999999999998</v>
      </c>
      <c r="AS27">
        <v>2463.1999999999998</v>
      </c>
      <c r="AT27">
        <v>2571.6999999999998</v>
      </c>
      <c r="AU27">
        <v>2579.3200000000002</v>
      </c>
      <c r="AV27">
        <v>2796.32</v>
      </c>
      <c r="AW27">
        <v>2805.14</v>
      </c>
      <c r="AX27">
        <v>2817.36</v>
      </c>
      <c r="AY27">
        <v>2830.18</v>
      </c>
      <c r="AZ27">
        <v>2847.4</v>
      </c>
      <c r="BA27">
        <v>2866.04</v>
      </c>
      <c r="BB27">
        <v>2873.06</v>
      </c>
      <c r="BC27">
        <v>2882.08</v>
      </c>
      <c r="BD27">
        <v>2887.08</v>
      </c>
      <c r="BE27">
        <v>2900.7</v>
      </c>
      <c r="BF27">
        <v>3060.7</v>
      </c>
      <c r="BG27">
        <v>3300.7</v>
      </c>
      <c r="BH27">
        <v>3307.52</v>
      </c>
      <c r="BI27">
        <v>3507.52</v>
      </c>
      <c r="BJ27">
        <v>3707.52</v>
      </c>
      <c r="BK27">
        <v>3707.52</v>
      </c>
      <c r="BL27">
        <v>3707.52</v>
      </c>
      <c r="BM27">
        <v>3707.52</v>
      </c>
      <c r="BN27">
        <v>3707.52</v>
      </c>
      <c r="BO27">
        <v>3707.52</v>
      </c>
      <c r="BP27">
        <v>3707.52</v>
      </c>
      <c r="BQ27">
        <v>3707.52</v>
      </c>
      <c r="BR27">
        <v>3707.52</v>
      </c>
      <c r="BS27">
        <v>3707.52</v>
      </c>
      <c r="BT27">
        <v>3707.52</v>
      </c>
      <c r="BU27">
        <v>3707.52</v>
      </c>
      <c r="BV27">
        <v>3707.52</v>
      </c>
      <c r="BW27">
        <v>3707.52</v>
      </c>
      <c r="BX27">
        <v>3707.52</v>
      </c>
      <c r="BY27">
        <v>3707.52</v>
      </c>
      <c r="BZ27">
        <v>3707.52</v>
      </c>
      <c r="CA27">
        <v>3707.52</v>
      </c>
      <c r="CB27">
        <v>3707.52</v>
      </c>
      <c r="CC27">
        <v>3707.52</v>
      </c>
      <c r="CD27">
        <v>3707.52</v>
      </c>
    </row>
    <row r="29" spans="1:82" x14ac:dyDescent="0.25">
      <c r="A29" t="s">
        <v>27</v>
      </c>
    </row>
    <row r="30" spans="1:82" x14ac:dyDescent="0.25">
      <c r="B30" t="s">
        <v>26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  <c r="BW30">
        <v>73</v>
      </c>
      <c r="BX30">
        <v>74</v>
      </c>
      <c r="BY30">
        <v>75</v>
      </c>
      <c r="BZ30">
        <v>76</v>
      </c>
      <c r="CA30">
        <v>77</v>
      </c>
      <c r="CB30">
        <v>78</v>
      </c>
      <c r="CC30">
        <v>79</v>
      </c>
      <c r="CD30">
        <v>80</v>
      </c>
    </row>
    <row r="31" spans="1:82" x14ac:dyDescent="0.25">
      <c r="B31">
        <v>1</v>
      </c>
      <c r="C31">
        <v>19.007999999999999</v>
      </c>
      <c r="D31">
        <v>18.57</v>
      </c>
      <c r="E31">
        <v>18.5</v>
      </c>
      <c r="F31">
        <v>18.414000000000001</v>
      </c>
      <c r="G31">
        <v>17.79</v>
      </c>
      <c r="H31">
        <v>17.5</v>
      </c>
      <c r="I31">
        <v>17.350000000000001</v>
      </c>
      <c r="J31">
        <v>16.78</v>
      </c>
      <c r="K31">
        <v>16.38</v>
      </c>
      <c r="L31">
        <v>16.32</v>
      </c>
      <c r="M31">
        <v>16.3</v>
      </c>
      <c r="N31">
        <v>16.21</v>
      </c>
      <c r="O31">
        <v>15.97</v>
      </c>
      <c r="P31">
        <v>15.85</v>
      </c>
      <c r="Q31">
        <v>15.78</v>
      </c>
      <c r="R31">
        <v>15.35</v>
      </c>
      <c r="S31">
        <v>15.18</v>
      </c>
      <c r="T31">
        <v>14.55</v>
      </c>
      <c r="U31">
        <v>14.5</v>
      </c>
      <c r="V31">
        <v>14.27</v>
      </c>
      <c r="W31">
        <v>13.89</v>
      </c>
      <c r="X31">
        <v>13.85</v>
      </c>
      <c r="Y31">
        <v>13.7</v>
      </c>
      <c r="Z31">
        <v>13.23</v>
      </c>
      <c r="AA31">
        <v>12.88</v>
      </c>
      <c r="AB31">
        <v>12.58</v>
      </c>
      <c r="AC31">
        <v>12.4</v>
      </c>
      <c r="AD31">
        <v>11.96</v>
      </c>
      <c r="AE31">
        <v>11.94</v>
      </c>
      <c r="AF31">
        <v>11.9</v>
      </c>
      <c r="AG31">
        <v>11.6028</v>
      </c>
      <c r="AH31">
        <v>11.46</v>
      </c>
      <c r="AI31">
        <v>11.26</v>
      </c>
      <c r="AJ31">
        <v>11.22</v>
      </c>
      <c r="AK31">
        <v>11.147399999999999</v>
      </c>
      <c r="AL31">
        <v>10.979100000000001</v>
      </c>
      <c r="AM31">
        <v>10.74</v>
      </c>
      <c r="AN31">
        <v>10.68</v>
      </c>
      <c r="AO31">
        <v>10.6</v>
      </c>
      <c r="AP31">
        <v>10.5732</v>
      </c>
      <c r="AQ31">
        <v>10.5534</v>
      </c>
      <c r="AR31">
        <v>10.25</v>
      </c>
      <c r="AS31">
        <v>10.147500000000001</v>
      </c>
      <c r="AT31">
        <v>9.9792000000000005</v>
      </c>
      <c r="AU31">
        <v>9.92</v>
      </c>
      <c r="AV31">
        <v>9.85</v>
      </c>
      <c r="AW31">
        <v>9.8208000000000002</v>
      </c>
      <c r="AX31">
        <v>9.8000000000000007</v>
      </c>
      <c r="AY31">
        <v>9.19</v>
      </c>
      <c r="AZ31">
        <v>8.75</v>
      </c>
      <c r="BA31">
        <v>8.5500000000000007</v>
      </c>
      <c r="BB31">
        <v>7.85</v>
      </c>
      <c r="BC31">
        <v>7.5</v>
      </c>
      <c r="BD31">
        <v>7.03</v>
      </c>
      <c r="BE31">
        <v>6.76</v>
      </c>
      <c r="BF31">
        <v>6.38</v>
      </c>
      <c r="BG31">
        <v>5.6033999999999997</v>
      </c>
      <c r="BH31">
        <v>5.4747000000000003</v>
      </c>
      <c r="BI31">
        <v>5.37</v>
      </c>
      <c r="BJ31">
        <v>5.3262</v>
      </c>
      <c r="BK31">
        <v>5.2568999999999999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B32">
        <v>2</v>
      </c>
      <c r="C32">
        <v>18.5</v>
      </c>
      <c r="D32">
        <v>18.414000000000001</v>
      </c>
      <c r="E32">
        <v>17.79</v>
      </c>
      <c r="F32">
        <v>17.5</v>
      </c>
      <c r="G32">
        <v>17.350000000000001</v>
      </c>
      <c r="H32">
        <v>16.78</v>
      </c>
      <c r="I32">
        <v>16.38</v>
      </c>
      <c r="J32">
        <v>16.32</v>
      </c>
      <c r="K32">
        <v>16.3</v>
      </c>
      <c r="L32">
        <v>16.21</v>
      </c>
      <c r="M32">
        <v>15.97</v>
      </c>
      <c r="N32">
        <v>15.85</v>
      </c>
      <c r="O32">
        <v>15.78</v>
      </c>
      <c r="P32">
        <v>15.35</v>
      </c>
      <c r="Q32">
        <v>15.18</v>
      </c>
      <c r="R32">
        <v>14.55</v>
      </c>
      <c r="S32">
        <v>14.5</v>
      </c>
      <c r="T32">
        <v>14.27</v>
      </c>
      <c r="U32">
        <v>13.89</v>
      </c>
      <c r="V32">
        <v>13.85</v>
      </c>
      <c r="W32">
        <v>13.7</v>
      </c>
      <c r="X32">
        <v>13.23</v>
      </c>
      <c r="Y32">
        <v>12.88</v>
      </c>
      <c r="Z32">
        <v>12.58</v>
      </c>
      <c r="AA32">
        <v>12.4</v>
      </c>
      <c r="AB32">
        <v>11.96</v>
      </c>
      <c r="AC32">
        <v>11.94</v>
      </c>
      <c r="AD32">
        <v>11.9</v>
      </c>
      <c r="AE32">
        <v>11.6028</v>
      </c>
      <c r="AF32">
        <v>11.46</v>
      </c>
      <c r="AG32">
        <v>11.26</v>
      </c>
      <c r="AH32">
        <v>11.22</v>
      </c>
      <c r="AI32">
        <v>11.147399999999999</v>
      </c>
      <c r="AJ32">
        <v>10.979100000000001</v>
      </c>
      <c r="AK32">
        <v>10.74</v>
      </c>
      <c r="AL32">
        <v>10.68</v>
      </c>
      <c r="AM32">
        <v>10.6</v>
      </c>
      <c r="AN32">
        <v>10.5732</v>
      </c>
      <c r="AO32">
        <v>10.5534</v>
      </c>
      <c r="AP32">
        <v>10.25</v>
      </c>
      <c r="AQ32">
        <v>10.147500000000001</v>
      </c>
      <c r="AR32">
        <v>9.9792000000000005</v>
      </c>
      <c r="AS32">
        <v>9.92</v>
      </c>
      <c r="AT32">
        <v>9.85</v>
      </c>
      <c r="AU32">
        <v>9.8208000000000002</v>
      </c>
      <c r="AV32">
        <v>9.8000000000000007</v>
      </c>
      <c r="AW32">
        <v>9.19</v>
      </c>
      <c r="AX32">
        <v>8.75</v>
      </c>
      <c r="AY32">
        <v>8.5500000000000007</v>
      </c>
      <c r="AZ32">
        <v>7.85</v>
      </c>
      <c r="BA32">
        <v>7.5</v>
      </c>
      <c r="BB32">
        <v>7.03</v>
      </c>
      <c r="BC32">
        <v>6.76</v>
      </c>
      <c r="BD32">
        <v>6.38</v>
      </c>
      <c r="BE32">
        <v>5.6033999999999997</v>
      </c>
      <c r="BF32">
        <v>5.4747000000000003</v>
      </c>
      <c r="BG32">
        <v>5.37</v>
      </c>
      <c r="BH32">
        <v>5.3262</v>
      </c>
      <c r="BI32">
        <v>5.2568999999999999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2:82" x14ac:dyDescent="0.25">
      <c r="B33">
        <v>3</v>
      </c>
      <c r="C33">
        <v>18.414000000000001</v>
      </c>
      <c r="D33">
        <v>17.79</v>
      </c>
      <c r="E33">
        <v>17.5</v>
      </c>
      <c r="F33">
        <v>17.350000000000001</v>
      </c>
      <c r="G33">
        <v>16.78</v>
      </c>
      <c r="H33">
        <v>16.38</v>
      </c>
      <c r="I33">
        <v>16.32</v>
      </c>
      <c r="J33">
        <v>16.3</v>
      </c>
      <c r="K33">
        <v>16.21</v>
      </c>
      <c r="L33">
        <v>15.97</v>
      </c>
      <c r="M33">
        <v>15.85</v>
      </c>
      <c r="N33">
        <v>15.78</v>
      </c>
      <c r="O33">
        <v>15.35</v>
      </c>
      <c r="P33">
        <v>15.18</v>
      </c>
      <c r="Q33">
        <v>14.55</v>
      </c>
      <c r="R33">
        <v>14.5</v>
      </c>
      <c r="S33">
        <v>14.27</v>
      </c>
      <c r="T33">
        <v>13.89</v>
      </c>
      <c r="U33">
        <v>13.85</v>
      </c>
      <c r="V33">
        <v>13.7</v>
      </c>
      <c r="W33">
        <v>13.23</v>
      </c>
      <c r="X33">
        <v>12.88</v>
      </c>
      <c r="Y33">
        <v>12.58</v>
      </c>
      <c r="Z33">
        <v>12.4</v>
      </c>
      <c r="AA33">
        <v>11.96</v>
      </c>
      <c r="AB33">
        <v>11.94</v>
      </c>
      <c r="AC33">
        <v>11.9</v>
      </c>
      <c r="AD33">
        <v>11.6028</v>
      </c>
      <c r="AE33">
        <v>11.46</v>
      </c>
      <c r="AF33">
        <v>11.26</v>
      </c>
      <c r="AG33">
        <v>11.22</v>
      </c>
      <c r="AH33">
        <v>11.147399999999999</v>
      </c>
      <c r="AI33">
        <v>10.979100000000001</v>
      </c>
      <c r="AJ33">
        <v>10.74</v>
      </c>
      <c r="AK33">
        <v>10.68</v>
      </c>
      <c r="AL33">
        <v>10.6</v>
      </c>
      <c r="AM33">
        <v>10.5732</v>
      </c>
      <c r="AN33">
        <v>10.5534</v>
      </c>
      <c r="AO33">
        <v>10.25</v>
      </c>
      <c r="AP33">
        <v>10.147500000000001</v>
      </c>
      <c r="AQ33">
        <v>9.9792000000000005</v>
      </c>
      <c r="AR33">
        <v>9.92</v>
      </c>
      <c r="AS33">
        <v>9.85</v>
      </c>
      <c r="AT33">
        <v>9.8208000000000002</v>
      </c>
      <c r="AU33">
        <v>9.8000000000000007</v>
      </c>
      <c r="AV33">
        <v>9.19</v>
      </c>
      <c r="AW33">
        <v>8.75</v>
      </c>
      <c r="AX33">
        <v>8.5500000000000007</v>
      </c>
      <c r="AY33">
        <v>7.85</v>
      </c>
      <c r="AZ33">
        <v>7.5</v>
      </c>
      <c r="BA33">
        <v>7.03</v>
      </c>
      <c r="BB33">
        <v>6.76</v>
      </c>
      <c r="BC33">
        <v>6.38</v>
      </c>
      <c r="BD33">
        <v>5.6033999999999997</v>
      </c>
      <c r="BE33">
        <v>5.4747000000000003</v>
      </c>
      <c r="BF33">
        <v>5.37</v>
      </c>
      <c r="BG33">
        <v>5.3262</v>
      </c>
      <c r="BH33">
        <v>5.2568999999999999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82" x14ac:dyDescent="0.25">
      <c r="B34">
        <v>4</v>
      </c>
      <c r="C34">
        <v>17.79</v>
      </c>
      <c r="D34">
        <v>17.5</v>
      </c>
      <c r="E34">
        <v>17.350000000000001</v>
      </c>
      <c r="F34">
        <v>16.78</v>
      </c>
      <c r="G34">
        <v>16.38</v>
      </c>
      <c r="H34">
        <v>16.32</v>
      </c>
      <c r="I34">
        <v>16.3</v>
      </c>
      <c r="J34">
        <v>16.21</v>
      </c>
      <c r="K34">
        <v>15.97</v>
      </c>
      <c r="L34">
        <v>15.85</v>
      </c>
      <c r="M34">
        <v>15.78</v>
      </c>
      <c r="N34">
        <v>15.35</v>
      </c>
      <c r="O34">
        <v>15.18</v>
      </c>
      <c r="P34">
        <v>14.55</v>
      </c>
      <c r="Q34">
        <v>14.5</v>
      </c>
      <c r="R34">
        <v>14.27</v>
      </c>
      <c r="S34">
        <v>13.89</v>
      </c>
      <c r="T34">
        <v>13.85</v>
      </c>
      <c r="U34">
        <v>13.7</v>
      </c>
      <c r="V34">
        <v>13.23</v>
      </c>
      <c r="W34">
        <v>12.88</v>
      </c>
      <c r="X34">
        <v>12.58</v>
      </c>
      <c r="Y34">
        <v>12.4</v>
      </c>
      <c r="Z34">
        <v>11.96</v>
      </c>
      <c r="AA34">
        <v>11.94</v>
      </c>
      <c r="AB34">
        <v>11.9</v>
      </c>
      <c r="AC34">
        <v>11.6028</v>
      </c>
      <c r="AD34">
        <v>11.46</v>
      </c>
      <c r="AE34">
        <v>11.26</v>
      </c>
      <c r="AF34">
        <v>11.22</v>
      </c>
      <c r="AG34">
        <v>11.147399999999999</v>
      </c>
      <c r="AH34">
        <v>10.979100000000001</v>
      </c>
      <c r="AI34">
        <v>10.74</v>
      </c>
      <c r="AJ34">
        <v>10.68</v>
      </c>
      <c r="AK34">
        <v>10.6</v>
      </c>
      <c r="AL34">
        <v>10.5732</v>
      </c>
      <c r="AM34">
        <v>10.5534</v>
      </c>
      <c r="AN34">
        <v>10.25</v>
      </c>
      <c r="AO34">
        <v>10.147500000000001</v>
      </c>
      <c r="AP34">
        <v>9.9792000000000005</v>
      </c>
      <c r="AQ34">
        <v>9.92</v>
      </c>
      <c r="AR34">
        <v>9.85</v>
      </c>
      <c r="AS34">
        <v>9.8208000000000002</v>
      </c>
      <c r="AT34">
        <v>9.8000000000000007</v>
      </c>
      <c r="AU34">
        <v>9.19</v>
      </c>
      <c r="AV34">
        <v>8.75</v>
      </c>
      <c r="AW34">
        <v>8.5500000000000007</v>
      </c>
      <c r="AX34">
        <v>7.85</v>
      </c>
      <c r="AY34">
        <v>7.5</v>
      </c>
      <c r="AZ34">
        <v>7.03</v>
      </c>
      <c r="BA34">
        <v>6.76</v>
      </c>
      <c r="BB34">
        <v>6.38</v>
      </c>
      <c r="BC34">
        <v>5.6033999999999997</v>
      </c>
      <c r="BD34">
        <v>5.4747000000000003</v>
      </c>
      <c r="BE34">
        <v>5.37</v>
      </c>
      <c r="BF34">
        <v>5.3262</v>
      </c>
      <c r="BG34">
        <v>5.2568999999999999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2:82" x14ac:dyDescent="0.25">
      <c r="B35">
        <v>5</v>
      </c>
      <c r="C35">
        <v>17.79</v>
      </c>
      <c r="D35">
        <v>17.5</v>
      </c>
      <c r="E35">
        <v>17.350000000000001</v>
      </c>
      <c r="F35">
        <v>16.78</v>
      </c>
      <c r="G35">
        <v>16.38</v>
      </c>
      <c r="H35">
        <v>16.32</v>
      </c>
      <c r="I35">
        <v>16.3</v>
      </c>
      <c r="J35">
        <v>16.21</v>
      </c>
      <c r="K35">
        <v>15.97</v>
      </c>
      <c r="L35">
        <v>15.85</v>
      </c>
      <c r="M35">
        <v>15.78</v>
      </c>
      <c r="N35">
        <v>15.35</v>
      </c>
      <c r="O35">
        <v>15.18</v>
      </c>
      <c r="P35">
        <v>14.55</v>
      </c>
      <c r="Q35">
        <v>14.5</v>
      </c>
      <c r="R35">
        <v>14.27</v>
      </c>
      <c r="S35">
        <v>13.89</v>
      </c>
      <c r="T35">
        <v>13.85</v>
      </c>
      <c r="U35">
        <v>13.7</v>
      </c>
      <c r="V35">
        <v>13.23</v>
      </c>
      <c r="W35">
        <v>12.88</v>
      </c>
      <c r="X35">
        <v>12.58</v>
      </c>
      <c r="Y35">
        <v>12.4</v>
      </c>
      <c r="Z35">
        <v>11.96</v>
      </c>
      <c r="AA35">
        <v>11.94</v>
      </c>
      <c r="AB35">
        <v>11.9</v>
      </c>
      <c r="AC35">
        <v>11.6028</v>
      </c>
      <c r="AD35">
        <v>11.46</v>
      </c>
      <c r="AE35">
        <v>11.26</v>
      </c>
      <c r="AF35">
        <v>11.22</v>
      </c>
      <c r="AG35">
        <v>11.147399999999999</v>
      </c>
      <c r="AH35">
        <v>10.979100000000001</v>
      </c>
      <c r="AI35">
        <v>10.74</v>
      </c>
      <c r="AJ35">
        <v>10.68</v>
      </c>
      <c r="AK35">
        <v>10.6</v>
      </c>
      <c r="AL35">
        <v>10.5732</v>
      </c>
      <c r="AM35">
        <v>10.5534</v>
      </c>
      <c r="AN35">
        <v>10.25</v>
      </c>
      <c r="AO35">
        <v>10.147500000000001</v>
      </c>
      <c r="AP35">
        <v>9.9792000000000005</v>
      </c>
      <c r="AQ35">
        <v>9.92</v>
      </c>
      <c r="AR35">
        <v>9.85</v>
      </c>
      <c r="AS35">
        <v>9.8208000000000002</v>
      </c>
      <c r="AT35">
        <v>9.8000000000000007</v>
      </c>
      <c r="AU35">
        <v>9.19</v>
      </c>
      <c r="AV35">
        <v>8.75</v>
      </c>
      <c r="AW35">
        <v>8.5500000000000007</v>
      </c>
      <c r="AX35">
        <v>7.85</v>
      </c>
      <c r="AY35">
        <v>7.5</v>
      </c>
      <c r="AZ35">
        <v>7.03</v>
      </c>
      <c r="BA35">
        <v>6.76</v>
      </c>
      <c r="BB35">
        <v>6.38</v>
      </c>
      <c r="BC35">
        <v>5.6033999999999997</v>
      </c>
      <c r="BD35">
        <v>5.4747000000000003</v>
      </c>
      <c r="BE35">
        <v>5.37</v>
      </c>
      <c r="BF35">
        <v>5.3262</v>
      </c>
      <c r="BG35">
        <v>5.2568999999999999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2:82" x14ac:dyDescent="0.25">
      <c r="B36">
        <v>6</v>
      </c>
      <c r="C36">
        <v>18.414000000000001</v>
      </c>
      <c r="D36">
        <v>17.79</v>
      </c>
      <c r="E36">
        <v>17.5</v>
      </c>
      <c r="F36">
        <v>17.350000000000001</v>
      </c>
      <c r="G36">
        <v>16.78</v>
      </c>
      <c r="H36">
        <v>16.38</v>
      </c>
      <c r="I36">
        <v>16.32</v>
      </c>
      <c r="J36">
        <v>16.3</v>
      </c>
      <c r="K36">
        <v>16.21</v>
      </c>
      <c r="L36">
        <v>15.97</v>
      </c>
      <c r="M36">
        <v>15.85</v>
      </c>
      <c r="N36">
        <v>15.78</v>
      </c>
      <c r="O36">
        <v>15.35</v>
      </c>
      <c r="P36">
        <v>15.18</v>
      </c>
      <c r="Q36">
        <v>14.55</v>
      </c>
      <c r="R36">
        <v>14.5</v>
      </c>
      <c r="S36">
        <v>14.27</v>
      </c>
      <c r="T36">
        <v>13.89</v>
      </c>
      <c r="U36">
        <v>13.85</v>
      </c>
      <c r="V36">
        <v>13.7</v>
      </c>
      <c r="W36">
        <v>13.23</v>
      </c>
      <c r="X36">
        <v>12.88</v>
      </c>
      <c r="Y36">
        <v>12.58</v>
      </c>
      <c r="Z36">
        <v>12.4</v>
      </c>
      <c r="AA36">
        <v>11.96</v>
      </c>
      <c r="AB36">
        <v>11.94</v>
      </c>
      <c r="AC36">
        <v>11.9</v>
      </c>
      <c r="AD36">
        <v>11.6028</v>
      </c>
      <c r="AE36">
        <v>11.46</v>
      </c>
      <c r="AF36">
        <v>11.26</v>
      </c>
      <c r="AG36">
        <v>11.22</v>
      </c>
      <c r="AH36">
        <v>11.147399999999999</v>
      </c>
      <c r="AI36">
        <v>10.979100000000001</v>
      </c>
      <c r="AJ36">
        <v>10.74</v>
      </c>
      <c r="AK36">
        <v>10.68</v>
      </c>
      <c r="AL36">
        <v>10.6</v>
      </c>
      <c r="AM36">
        <v>10.5732</v>
      </c>
      <c r="AN36">
        <v>10.5534</v>
      </c>
      <c r="AO36">
        <v>10.25</v>
      </c>
      <c r="AP36">
        <v>10.147500000000001</v>
      </c>
      <c r="AQ36">
        <v>9.9792000000000005</v>
      </c>
      <c r="AR36">
        <v>9.92</v>
      </c>
      <c r="AS36">
        <v>9.85</v>
      </c>
      <c r="AT36">
        <v>9.8208000000000002</v>
      </c>
      <c r="AU36">
        <v>9.8000000000000007</v>
      </c>
      <c r="AV36">
        <v>9.19</v>
      </c>
      <c r="AW36">
        <v>8.75</v>
      </c>
      <c r="AX36">
        <v>8.5500000000000007</v>
      </c>
      <c r="AY36">
        <v>7.85</v>
      </c>
      <c r="AZ36">
        <v>7.5</v>
      </c>
      <c r="BA36">
        <v>7.03</v>
      </c>
      <c r="BB36">
        <v>6.76</v>
      </c>
      <c r="BC36">
        <v>6.38</v>
      </c>
      <c r="BD36">
        <v>5.6033999999999997</v>
      </c>
      <c r="BE36">
        <v>5.4747000000000003</v>
      </c>
      <c r="BF36">
        <v>5.37</v>
      </c>
      <c r="BG36">
        <v>5.3262</v>
      </c>
      <c r="BH36">
        <v>5.2568999999999999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2:82" x14ac:dyDescent="0.25">
      <c r="B37">
        <v>7</v>
      </c>
      <c r="C37">
        <v>20.116800000000001</v>
      </c>
      <c r="D37">
        <v>19.899999999999999</v>
      </c>
      <c r="E37">
        <v>19.829699999999999</v>
      </c>
      <c r="F37">
        <v>19.399999999999999</v>
      </c>
      <c r="G37">
        <v>19.007999999999999</v>
      </c>
      <c r="H37">
        <v>18.57</v>
      </c>
      <c r="I37">
        <v>18.5</v>
      </c>
      <c r="J37">
        <v>18.414000000000001</v>
      </c>
      <c r="K37">
        <v>17.79</v>
      </c>
      <c r="L37">
        <v>17.5</v>
      </c>
      <c r="M37">
        <v>17.350000000000001</v>
      </c>
      <c r="N37">
        <v>16.78</v>
      </c>
      <c r="O37">
        <v>16.38</v>
      </c>
      <c r="P37">
        <v>16.32</v>
      </c>
      <c r="Q37">
        <v>16.3</v>
      </c>
      <c r="R37">
        <v>16.21</v>
      </c>
      <c r="S37">
        <v>15.97</v>
      </c>
      <c r="T37">
        <v>15.85</v>
      </c>
      <c r="U37">
        <v>15.78</v>
      </c>
      <c r="V37">
        <v>15.35</v>
      </c>
      <c r="W37">
        <v>15.18</v>
      </c>
      <c r="X37">
        <v>14.55</v>
      </c>
      <c r="Y37">
        <v>14.5</v>
      </c>
      <c r="Z37">
        <v>14.27</v>
      </c>
      <c r="AA37">
        <v>13.89</v>
      </c>
      <c r="AB37">
        <v>13.85</v>
      </c>
      <c r="AC37">
        <v>13.7</v>
      </c>
      <c r="AD37">
        <v>13.23</v>
      </c>
      <c r="AE37">
        <v>12.88</v>
      </c>
      <c r="AF37">
        <v>12.58</v>
      </c>
      <c r="AG37">
        <v>12.4</v>
      </c>
      <c r="AH37">
        <v>11.96</v>
      </c>
      <c r="AI37">
        <v>11.94</v>
      </c>
      <c r="AJ37">
        <v>11.9</v>
      </c>
      <c r="AK37">
        <v>11.6028</v>
      </c>
      <c r="AL37">
        <v>11.46</v>
      </c>
      <c r="AM37">
        <v>11.26</v>
      </c>
      <c r="AN37">
        <v>11.22</v>
      </c>
      <c r="AO37">
        <v>11.147399999999999</v>
      </c>
      <c r="AP37">
        <v>10.979100000000001</v>
      </c>
      <c r="AQ37">
        <v>10.74</v>
      </c>
      <c r="AR37">
        <v>10.68</v>
      </c>
      <c r="AS37">
        <v>10.6</v>
      </c>
      <c r="AT37">
        <v>10.5732</v>
      </c>
      <c r="AU37">
        <v>10.5534</v>
      </c>
      <c r="AV37">
        <v>10.25</v>
      </c>
      <c r="AW37">
        <v>10.147500000000001</v>
      </c>
      <c r="AX37">
        <v>9.9792000000000005</v>
      </c>
      <c r="AY37">
        <v>9.92</v>
      </c>
      <c r="AZ37">
        <v>9.85</v>
      </c>
      <c r="BA37">
        <v>9.8208000000000002</v>
      </c>
      <c r="BB37">
        <v>9.8000000000000007</v>
      </c>
      <c r="BC37">
        <v>9.19</v>
      </c>
      <c r="BD37">
        <v>8.75</v>
      </c>
      <c r="BE37">
        <v>8.5500000000000007</v>
      </c>
      <c r="BF37">
        <v>7.85</v>
      </c>
      <c r="BG37">
        <v>7.5</v>
      </c>
      <c r="BH37">
        <v>7.03</v>
      </c>
      <c r="BI37">
        <v>6.76</v>
      </c>
      <c r="BJ37">
        <v>6.38</v>
      </c>
      <c r="BK37">
        <v>5.6033999999999997</v>
      </c>
      <c r="BL37">
        <v>5.4747000000000003</v>
      </c>
      <c r="BM37">
        <v>5.37</v>
      </c>
      <c r="BN37">
        <v>5.3262</v>
      </c>
      <c r="BO37">
        <v>5.2568999999999999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2:82" x14ac:dyDescent="0.25">
      <c r="B38">
        <v>8</v>
      </c>
      <c r="C38">
        <v>21.55</v>
      </c>
      <c r="D38">
        <v>21.453299999999999</v>
      </c>
      <c r="E38">
        <v>21.05</v>
      </c>
      <c r="F38">
        <v>21.0078</v>
      </c>
      <c r="G38">
        <v>20.85</v>
      </c>
      <c r="H38">
        <v>20.2</v>
      </c>
      <c r="I38">
        <v>20.116800000000001</v>
      </c>
      <c r="J38">
        <v>19.899999999999999</v>
      </c>
      <c r="K38">
        <v>19.829699999999999</v>
      </c>
      <c r="L38">
        <v>19.399999999999999</v>
      </c>
      <c r="M38">
        <v>19.007999999999999</v>
      </c>
      <c r="N38">
        <v>18.57</v>
      </c>
      <c r="O38">
        <v>18.5</v>
      </c>
      <c r="P38">
        <v>18.414000000000001</v>
      </c>
      <c r="Q38">
        <v>17.79</v>
      </c>
      <c r="R38">
        <v>17.5</v>
      </c>
      <c r="S38">
        <v>17.350000000000001</v>
      </c>
      <c r="T38">
        <v>16.78</v>
      </c>
      <c r="U38">
        <v>16.38</v>
      </c>
      <c r="V38">
        <v>16.32</v>
      </c>
      <c r="W38">
        <v>16.3</v>
      </c>
      <c r="X38">
        <v>16.21</v>
      </c>
      <c r="Y38">
        <v>15.97</v>
      </c>
      <c r="Z38">
        <v>15.85</v>
      </c>
      <c r="AA38">
        <v>15.78</v>
      </c>
      <c r="AB38">
        <v>15.35</v>
      </c>
      <c r="AC38">
        <v>15.18</v>
      </c>
      <c r="AD38">
        <v>14.55</v>
      </c>
      <c r="AE38">
        <v>14.5</v>
      </c>
      <c r="AF38">
        <v>14.27</v>
      </c>
      <c r="AG38">
        <v>13.89</v>
      </c>
      <c r="AH38">
        <v>13.85</v>
      </c>
      <c r="AI38">
        <v>13.7</v>
      </c>
      <c r="AJ38">
        <v>13.23</v>
      </c>
      <c r="AK38">
        <v>12.88</v>
      </c>
      <c r="AL38">
        <v>12.58</v>
      </c>
      <c r="AM38">
        <v>12.4</v>
      </c>
      <c r="AN38">
        <v>11.96</v>
      </c>
      <c r="AO38">
        <v>11.94</v>
      </c>
      <c r="AP38">
        <v>11.9</v>
      </c>
      <c r="AQ38">
        <v>11.6028</v>
      </c>
      <c r="AR38">
        <v>11.46</v>
      </c>
      <c r="AS38">
        <v>11.26</v>
      </c>
      <c r="AT38">
        <v>11.22</v>
      </c>
      <c r="AU38">
        <v>11.147399999999999</v>
      </c>
      <c r="AV38">
        <v>10.979100000000001</v>
      </c>
      <c r="AW38">
        <v>10.74</v>
      </c>
      <c r="AX38">
        <v>10.68</v>
      </c>
      <c r="AY38">
        <v>10.6</v>
      </c>
      <c r="AZ38">
        <v>10.5732</v>
      </c>
      <c r="BA38">
        <v>10.5534</v>
      </c>
      <c r="BB38">
        <v>10.25</v>
      </c>
      <c r="BC38">
        <v>10.147500000000001</v>
      </c>
      <c r="BD38">
        <v>9.9792000000000005</v>
      </c>
      <c r="BE38">
        <v>9.92</v>
      </c>
      <c r="BF38">
        <v>9.85</v>
      </c>
      <c r="BG38">
        <v>9.8208000000000002</v>
      </c>
      <c r="BH38">
        <v>9.8000000000000007</v>
      </c>
      <c r="BI38">
        <v>9.19</v>
      </c>
      <c r="BJ38">
        <v>8.75</v>
      </c>
      <c r="BK38">
        <v>8.5500000000000007</v>
      </c>
      <c r="BL38">
        <v>7.85</v>
      </c>
      <c r="BM38">
        <v>7.5</v>
      </c>
      <c r="BN38">
        <v>7.03</v>
      </c>
      <c r="BO38">
        <v>6.76</v>
      </c>
      <c r="BP38">
        <v>6.38</v>
      </c>
      <c r="BQ38">
        <v>5.6033999999999997</v>
      </c>
      <c r="BR38">
        <v>5.4747000000000003</v>
      </c>
      <c r="BS38">
        <v>5.37</v>
      </c>
      <c r="BT38">
        <v>5.3262</v>
      </c>
      <c r="BU38">
        <v>5.2568999999999999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2:82" x14ac:dyDescent="0.25">
      <c r="B39">
        <v>9</v>
      </c>
      <c r="C39">
        <v>22.492799999999999</v>
      </c>
      <c r="D39">
        <v>22.49</v>
      </c>
      <c r="E39">
        <v>22.4</v>
      </c>
      <c r="F39">
        <v>21.9087</v>
      </c>
      <c r="G39">
        <v>21.55</v>
      </c>
      <c r="H39">
        <v>21.453299999999999</v>
      </c>
      <c r="I39">
        <v>21.05</v>
      </c>
      <c r="J39">
        <v>21.0078</v>
      </c>
      <c r="K39">
        <v>20.85</v>
      </c>
      <c r="L39">
        <v>20.2</v>
      </c>
      <c r="M39">
        <v>20.116800000000001</v>
      </c>
      <c r="N39">
        <v>19.899999999999999</v>
      </c>
      <c r="O39">
        <v>19.829699999999999</v>
      </c>
      <c r="P39">
        <v>19.399999999999999</v>
      </c>
      <c r="Q39">
        <v>19.007999999999999</v>
      </c>
      <c r="R39">
        <v>18.57</v>
      </c>
      <c r="S39">
        <v>18.5</v>
      </c>
      <c r="T39">
        <v>18.414000000000001</v>
      </c>
      <c r="U39">
        <v>17.79</v>
      </c>
      <c r="V39">
        <v>17.5</v>
      </c>
      <c r="W39">
        <v>17.350000000000001</v>
      </c>
      <c r="X39">
        <v>16.78</v>
      </c>
      <c r="Y39">
        <v>16.38</v>
      </c>
      <c r="Z39">
        <v>16.32</v>
      </c>
      <c r="AA39">
        <v>16.3</v>
      </c>
      <c r="AB39">
        <v>16.21</v>
      </c>
      <c r="AC39">
        <v>15.97</v>
      </c>
      <c r="AD39">
        <v>15.85</v>
      </c>
      <c r="AE39">
        <v>15.78</v>
      </c>
      <c r="AF39">
        <v>15.35</v>
      </c>
      <c r="AG39">
        <v>15.18</v>
      </c>
      <c r="AH39">
        <v>14.55</v>
      </c>
      <c r="AI39">
        <v>14.5</v>
      </c>
      <c r="AJ39">
        <v>14.27</v>
      </c>
      <c r="AK39">
        <v>13.89</v>
      </c>
      <c r="AL39">
        <v>13.85</v>
      </c>
      <c r="AM39">
        <v>13.7</v>
      </c>
      <c r="AN39">
        <v>13.23</v>
      </c>
      <c r="AO39">
        <v>12.88</v>
      </c>
      <c r="AP39">
        <v>12.58</v>
      </c>
      <c r="AQ39">
        <v>12.4</v>
      </c>
      <c r="AR39">
        <v>11.96</v>
      </c>
      <c r="AS39">
        <v>11.94</v>
      </c>
      <c r="AT39">
        <v>11.9</v>
      </c>
      <c r="AU39">
        <v>11.6028</v>
      </c>
      <c r="AV39">
        <v>11.46</v>
      </c>
      <c r="AW39">
        <v>11.26</v>
      </c>
      <c r="AX39">
        <v>11.22</v>
      </c>
      <c r="AY39">
        <v>11.147399999999999</v>
      </c>
      <c r="AZ39">
        <v>10.979100000000001</v>
      </c>
      <c r="BA39">
        <v>10.74</v>
      </c>
      <c r="BB39">
        <v>10.68</v>
      </c>
      <c r="BC39">
        <v>10.6</v>
      </c>
      <c r="BD39">
        <v>10.5732</v>
      </c>
      <c r="BE39">
        <v>10.5534</v>
      </c>
      <c r="BF39">
        <v>10.25</v>
      </c>
      <c r="BG39">
        <v>10.147500000000001</v>
      </c>
      <c r="BH39">
        <v>9.9792000000000005</v>
      </c>
      <c r="BI39">
        <v>9.92</v>
      </c>
      <c r="BJ39">
        <v>9.85</v>
      </c>
      <c r="BK39">
        <v>9.8208000000000002</v>
      </c>
      <c r="BL39">
        <v>9.8000000000000007</v>
      </c>
      <c r="BM39">
        <v>9.19</v>
      </c>
      <c r="BN39">
        <v>8.75</v>
      </c>
      <c r="BO39">
        <v>8.5500000000000007</v>
      </c>
      <c r="BP39">
        <v>7.85</v>
      </c>
      <c r="BQ39">
        <v>7.5</v>
      </c>
      <c r="BR39">
        <v>7.03</v>
      </c>
      <c r="BS39">
        <v>6.76</v>
      </c>
      <c r="BT39">
        <v>6.38</v>
      </c>
      <c r="BU39">
        <v>5.6033999999999997</v>
      </c>
      <c r="BV39">
        <v>5.4747000000000003</v>
      </c>
      <c r="BW39">
        <v>5.37</v>
      </c>
      <c r="BX39">
        <v>5.3262</v>
      </c>
      <c r="BY39">
        <v>5.2568999999999999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2:82" x14ac:dyDescent="0.25">
      <c r="B40">
        <v>10</v>
      </c>
      <c r="C40">
        <v>23.7</v>
      </c>
      <c r="D40">
        <v>23.41</v>
      </c>
      <c r="E40">
        <v>22.492799999999999</v>
      </c>
      <c r="F40">
        <v>22.49</v>
      </c>
      <c r="G40">
        <v>22.4</v>
      </c>
      <c r="H40">
        <v>21.9087</v>
      </c>
      <c r="I40">
        <v>21.55</v>
      </c>
      <c r="J40">
        <v>21.453299999999999</v>
      </c>
      <c r="K40">
        <v>21.05</v>
      </c>
      <c r="L40">
        <v>21.0078</v>
      </c>
      <c r="M40">
        <v>20.85</v>
      </c>
      <c r="N40">
        <v>20.2</v>
      </c>
      <c r="O40">
        <v>20.116800000000001</v>
      </c>
      <c r="P40">
        <v>19.899999999999999</v>
      </c>
      <c r="Q40">
        <v>19.829699999999999</v>
      </c>
      <c r="R40">
        <v>19.399999999999999</v>
      </c>
      <c r="S40">
        <v>19.007999999999999</v>
      </c>
      <c r="T40">
        <v>18.57</v>
      </c>
      <c r="U40">
        <v>18.5</v>
      </c>
      <c r="V40">
        <v>18.414000000000001</v>
      </c>
      <c r="W40">
        <v>17.79</v>
      </c>
      <c r="X40">
        <v>17.5</v>
      </c>
      <c r="Y40">
        <v>17.350000000000001</v>
      </c>
      <c r="Z40">
        <v>16.78</v>
      </c>
      <c r="AA40">
        <v>16.38</v>
      </c>
      <c r="AB40">
        <v>16.32</v>
      </c>
      <c r="AC40">
        <v>16.3</v>
      </c>
      <c r="AD40">
        <v>16.21</v>
      </c>
      <c r="AE40">
        <v>15.97</v>
      </c>
      <c r="AF40">
        <v>15.85</v>
      </c>
      <c r="AG40">
        <v>15.78</v>
      </c>
      <c r="AH40">
        <v>15.35</v>
      </c>
      <c r="AI40">
        <v>15.18</v>
      </c>
      <c r="AJ40">
        <v>14.55</v>
      </c>
      <c r="AK40">
        <v>14.5</v>
      </c>
      <c r="AL40">
        <v>14.27</v>
      </c>
      <c r="AM40">
        <v>13.89</v>
      </c>
      <c r="AN40">
        <v>13.85</v>
      </c>
      <c r="AO40">
        <v>13.7</v>
      </c>
      <c r="AP40">
        <v>13.23</v>
      </c>
      <c r="AQ40">
        <v>12.88</v>
      </c>
      <c r="AR40">
        <v>12.58</v>
      </c>
      <c r="AS40">
        <v>12.4</v>
      </c>
      <c r="AT40">
        <v>11.96</v>
      </c>
      <c r="AU40">
        <v>11.94</v>
      </c>
      <c r="AV40">
        <v>11.9</v>
      </c>
      <c r="AW40">
        <v>11.6028</v>
      </c>
      <c r="AX40">
        <v>11.46</v>
      </c>
      <c r="AY40">
        <v>11.26</v>
      </c>
      <c r="AZ40">
        <v>11.22</v>
      </c>
      <c r="BA40">
        <v>11.147399999999999</v>
      </c>
      <c r="BB40">
        <v>10.979100000000001</v>
      </c>
      <c r="BC40">
        <v>10.74</v>
      </c>
      <c r="BD40">
        <v>10.68</v>
      </c>
      <c r="BE40">
        <v>10.6</v>
      </c>
      <c r="BF40">
        <v>10.5732</v>
      </c>
      <c r="BG40">
        <v>10.5534</v>
      </c>
      <c r="BH40">
        <v>10.25</v>
      </c>
      <c r="BI40">
        <v>10.147500000000001</v>
      </c>
      <c r="BJ40">
        <v>9.9792000000000005</v>
      </c>
      <c r="BK40">
        <v>9.92</v>
      </c>
      <c r="BL40">
        <v>9.85</v>
      </c>
      <c r="BM40">
        <v>9.8208000000000002</v>
      </c>
      <c r="BN40">
        <v>9.8000000000000007</v>
      </c>
      <c r="BO40">
        <v>9.19</v>
      </c>
      <c r="BP40">
        <v>8.75</v>
      </c>
      <c r="BQ40">
        <v>8.5500000000000007</v>
      </c>
      <c r="BR40">
        <v>7.85</v>
      </c>
      <c r="BS40">
        <v>7.5</v>
      </c>
      <c r="BT40">
        <v>7.03</v>
      </c>
      <c r="BU40">
        <v>6.76</v>
      </c>
      <c r="BV40">
        <v>6.38</v>
      </c>
      <c r="BW40">
        <v>5.6033999999999997</v>
      </c>
      <c r="BX40">
        <v>5.4747000000000003</v>
      </c>
      <c r="BY40">
        <v>5.37</v>
      </c>
      <c r="BZ40">
        <v>5.3262</v>
      </c>
      <c r="CA40">
        <v>5.2568999999999999</v>
      </c>
      <c r="CB40">
        <v>0</v>
      </c>
      <c r="CC40">
        <v>0</v>
      </c>
      <c r="CD40">
        <v>0</v>
      </c>
    </row>
    <row r="41" spans="2:82" x14ac:dyDescent="0.25">
      <c r="B41">
        <v>11</v>
      </c>
      <c r="C41">
        <v>23.7</v>
      </c>
      <c r="D41">
        <v>23.41</v>
      </c>
      <c r="E41">
        <v>22.492799999999999</v>
      </c>
      <c r="F41">
        <v>22.49</v>
      </c>
      <c r="G41">
        <v>22.4</v>
      </c>
      <c r="H41">
        <v>21.9087</v>
      </c>
      <c r="I41">
        <v>21.55</v>
      </c>
      <c r="J41">
        <v>21.453299999999999</v>
      </c>
      <c r="K41">
        <v>21.05</v>
      </c>
      <c r="L41">
        <v>21.0078</v>
      </c>
      <c r="M41">
        <v>20.85</v>
      </c>
      <c r="N41">
        <v>20.2</v>
      </c>
      <c r="O41">
        <v>20.116800000000001</v>
      </c>
      <c r="P41">
        <v>19.899999999999999</v>
      </c>
      <c r="Q41">
        <v>19.829699999999999</v>
      </c>
      <c r="R41">
        <v>19.399999999999999</v>
      </c>
      <c r="S41">
        <v>19.007999999999999</v>
      </c>
      <c r="T41">
        <v>18.57</v>
      </c>
      <c r="U41">
        <v>18.5</v>
      </c>
      <c r="V41">
        <v>18.414000000000001</v>
      </c>
      <c r="W41">
        <v>17.79</v>
      </c>
      <c r="X41">
        <v>17.5</v>
      </c>
      <c r="Y41">
        <v>17.350000000000001</v>
      </c>
      <c r="Z41">
        <v>16.78</v>
      </c>
      <c r="AA41">
        <v>16.38</v>
      </c>
      <c r="AB41">
        <v>16.32</v>
      </c>
      <c r="AC41">
        <v>16.3</v>
      </c>
      <c r="AD41">
        <v>16.21</v>
      </c>
      <c r="AE41">
        <v>15.97</v>
      </c>
      <c r="AF41">
        <v>15.85</v>
      </c>
      <c r="AG41">
        <v>15.78</v>
      </c>
      <c r="AH41">
        <v>15.35</v>
      </c>
      <c r="AI41">
        <v>15.18</v>
      </c>
      <c r="AJ41">
        <v>14.55</v>
      </c>
      <c r="AK41">
        <v>14.5</v>
      </c>
      <c r="AL41">
        <v>14.27</v>
      </c>
      <c r="AM41">
        <v>13.89</v>
      </c>
      <c r="AN41">
        <v>13.85</v>
      </c>
      <c r="AO41">
        <v>13.7</v>
      </c>
      <c r="AP41">
        <v>13.23</v>
      </c>
      <c r="AQ41">
        <v>12.88</v>
      </c>
      <c r="AR41">
        <v>12.58</v>
      </c>
      <c r="AS41">
        <v>12.4</v>
      </c>
      <c r="AT41">
        <v>11.96</v>
      </c>
      <c r="AU41">
        <v>11.94</v>
      </c>
      <c r="AV41">
        <v>11.9</v>
      </c>
      <c r="AW41">
        <v>11.6028</v>
      </c>
      <c r="AX41">
        <v>11.46</v>
      </c>
      <c r="AY41">
        <v>11.26</v>
      </c>
      <c r="AZ41">
        <v>11.22</v>
      </c>
      <c r="BA41">
        <v>11.147399999999999</v>
      </c>
      <c r="BB41">
        <v>10.979100000000001</v>
      </c>
      <c r="BC41">
        <v>10.74</v>
      </c>
      <c r="BD41">
        <v>10.68</v>
      </c>
      <c r="BE41">
        <v>10.6</v>
      </c>
      <c r="BF41">
        <v>10.5732</v>
      </c>
      <c r="BG41">
        <v>10.5534</v>
      </c>
      <c r="BH41">
        <v>10.25</v>
      </c>
      <c r="BI41">
        <v>10.147500000000001</v>
      </c>
      <c r="BJ41">
        <v>9.9792000000000005</v>
      </c>
      <c r="BK41">
        <v>9.92</v>
      </c>
      <c r="BL41">
        <v>9.85</v>
      </c>
      <c r="BM41">
        <v>9.8208000000000002</v>
      </c>
      <c r="BN41">
        <v>9.8000000000000007</v>
      </c>
      <c r="BO41">
        <v>9.19</v>
      </c>
      <c r="BP41">
        <v>8.75</v>
      </c>
      <c r="BQ41">
        <v>8.5500000000000007</v>
      </c>
      <c r="BR41">
        <v>7.85</v>
      </c>
      <c r="BS41">
        <v>7.5</v>
      </c>
      <c r="BT41">
        <v>7.03</v>
      </c>
      <c r="BU41">
        <v>6.76</v>
      </c>
      <c r="BV41">
        <v>6.38</v>
      </c>
      <c r="BW41">
        <v>5.6033999999999997</v>
      </c>
      <c r="BX41">
        <v>5.4747000000000003</v>
      </c>
      <c r="BY41">
        <v>5.37</v>
      </c>
      <c r="BZ41">
        <v>5.3262</v>
      </c>
      <c r="CA41">
        <v>5.2568999999999999</v>
      </c>
      <c r="CB41">
        <v>0</v>
      </c>
      <c r="CC41">
        <v>0</v>
      </c>
      <c r="CD41">
        <v>0</v>
      </c>
    </row>
    <row r="42" spans="2:82" x14ac:dyDescent="0.25">
      <c r="B42">
        <v>12</v>
      </c>
      <c r="C42">
        <v>22.492799999999999</v>
      </c>
      <c r="D42">
        <v>22.49</v>
      </c>
      <c r="E42">
        <v>22.4</v>
      </c>
      <c r="F42">
        <v>21.9087</v>
      </c>
      <c r="G42">
        <v>21.55</v>
      </c>
      <c r="H42">
        <v>21.453299999999999</v>
      </c>
      <c r="I42">
        <v>21.05</v>
      </c>
      <c r="J42">
        <v>21.0078</v>
      </c>
      <c r="K42">
        <v>20.85</v>
      </c>
      <c r="L42">
        <v>20.2</v>
      </c>
      <c r="M42">
        <v>20.116800000000001</v>
      </c>
      <c r="N42">
        <v>19.899999999999999</v>
      </c>
      <c r="O42">
        <v>19.829699999999999</v>
      </c>
      <c r="P42">
        <v>19.399999999999999</v>
      </c>
      <c r="Q42">
        <v>19.007999999999999</v>
      </c>
      <c r="R42">
        <v>18.57</v>
      </c>
      <c r="S42">
        <v>18.5</v>
      </c>
      <c r="T42">
        <v>18.414000000000001</v>
      </c>
      <c r="U42">
        <v>17.79</v>
      </c>
      <c r="V42">
        <v>17.5</v>
      </c>
      <c r="W42">
        <v>17.350000000000001</v>
      </c>
      <c r="X42">
        <v>16.78</v>
      </c>
      <c r="Y42">
        <v>16.38</v>
      </c>
      <c r="Z42">
        <v>16.32</v>
      </c>
      <c r="AA42">
        <v>16.3</v>
      </c>
      <c r="AB42">
        <v>16.21</v>
      </c>
      <c r="AC42">
        <v>15.97</v>
      </c>
      <c r="AD42">
        <v>15.85</v>
      </c>
      <c r="AE42">
        <v>15.78</v>
      </c>
      <c r="AF42">
        <v>15.35</v>
      </c>
      <c r="AG42">
        <v>15.18</v>
      </c>
      <c r="AH42">
        <v>14.55</v>
      </c>
      <c r="AI42">
        <v>14.5</v>
      </c>
      <c r="AJ42">
        <v>14.27</v>
      </c>
      <c r="AK42">
        <v>13.89</v>
      </c>
      <c r="AL42">
        <v>13.85</v>
      </c>
      <c r="AM42">
        <v>13.7</v>
      </c>
      <c r="AN42">
        <v>13.23</v>
      </c>
      <c r="AO42">
        <v>12.88</v>
      </c>
      <c r="AP42">
        <v>12.58</v>
      </c>
      <c r="AQ42">
        <v>12.4</v>
      </c>
      <c r="AR42">
        <v>11.96</v>
      </c>
      <c r="AS42">
        <v>11.94</v>
      </c>
      <c r="AT42">
        <v>11.9</v>
      </c>
      <c r="AU42">
        <v>11.6028</v>
      </c>
      <c r="AV42">
        <v>11.46</v>
      </c>
      <c r="AW42">
        <v>11.26</v>
      </c>
      <c r="AX42">
        <v>11.22</v>
      </c>
      <c r="AY42">
        <v>11.147399999999999</v>
      </c>
      <c r="AZ42">
        <v>10.979100000000001</v>
      </c>
      <c r="BA42">
        <v>10.74</v>
      </c>
      <c r="BB42">
        <v>10.68</v>
      </c>
      <c r="BC42">
        <v>10.6</v>
      </c>
      <c r="BD42">
        <v>10.5732</v>
      </c>
      <c r="BE42">
        <v>10.5534</v>
      </c>
      <c r="BF42">
        <v>10.25</v>
      </c>
      <c r="BG42">
        <v>10.147500000000001</v>
      </c>
      <c r="BH42">
        <v>9.9792000000000005</v>
      </c>
      <c r="BI42">
        <v>9.92</v>
      </c>
      <c r="BJ42">
        <v>9.85</v>
      </c>
      <c r="BK42">
        <v>9.8208000000000002</v>
      </c>
      <c r="BL42">
        <v>9.8000000000000007</v>
      </c>
      <c r="BM42">
        <v>9.19</v>
      </c>
      <c r="BN42">
        <v>8.75</v>
      </c>
      <c r="BO42">
        <v>8.5500000000000007</v>
      </c>
      <c r="BP42">
        <v>7.85</v>
      </c>
      <c r="BQ42">
        <v>7.5</v>
      </c>
      <c r="BR42">
        <v>7.03</v>
      </c>
      <c r="BS42">
        <v>6.76</v>
      </c>
      <c r="BT42">
        <v>6.38</v>
      </c>
      <c r="BU42">
        <v>5.6033999999999997</v>
      </c>
      <c r="BV42">
        <v>5.4747000000000003</v>
      </c>
      <c r="BW42">
        <v>5.37</v>
      </c>
      <c r="BX42">
        <v>5.3262</v>
      </c>
      <c r="BY42">
        <v>5.2568999999999999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2:82" x14ac:dyDescent="0.25">
      <c r="B43">
        <v>13</v>
      </c>
      <c r="C43">
        <v>22.492799999999999</v>
      </c>
      <c r="D43">
        <v>22.49</v>
      </c>
      <c r="E43">
        <v>22.4</v>
      </c>
      <c r="F43">
        <v>21.9087</v>
      </c>
      <c r="G43">
        <v>21.55</v>
      </c>
      <c r="H43">
        <v>21.453299999999999</v>
      </c>
      <c r="I43">
        <v>21.05</v>
      </c>
      <c r="J43">
        <v>21.0078</v>
      </c>
      <c r="K43">
        <v>20.85</v>
      </c>
      <c r="L43">
        <v>20.2</v>
      </c>
      <c r="M43">
        <v>20.116800000000001</v>
      </c>
      <c r="N43">
        <v>19.899999999999999</v>
      </c>
      <c r="O43">
        <v>19.829699999999999</v>
      </c>
      <c r="P43">
        <v>19.399999999999999</v>
      </c>
      <c r="Q43">
        <v>19.007999999999999</v>
      </c>
      <c r="R43">
        <v>18.57</v>
      </c>
      <c r="S43">
        <v>18.5</v>
      </c>
      <c r="T43">
        <v>18.414000000000001</v>
      </c>
      <c r="U43">
        <v>17.79</v>
      </c>
      <c r="V43">
        <v>17.5</v>
      </c>
      <c r="W43">
        <v>17.350000000000001</v>
      </c>
      <c r="X43">
        <v>16.78</v>
      </c>
      <c r="Y43">
        <v>16.38</v>
      </c>
      <c r="Z43">
        <v>16.32</v>
      </c>
      <c r="AA43">
        <v>16.3</v>
      </c>
      <c r="AB43">
        <v>16.21</v>
      </c>
      <c r="AC43">
        <v>15.97</v>
      </c>
      <c r="AD43">
        <v>15.85</v>
      </c>
      <c r="AE43">
        <v>15.78</v>
      </c>
      <c r="AF43">
        <v>15.35</v>
      </c>
      <c r="AG43">
        <v>15.18</v>
      </c>
      <c r="AH43">
        <v>14.55</v>
      </c>
      <c r="AI43">
        <v>14.5</v>
      </c>
      <c r="AJ43">
        <v>14.27</v>
      </c>
      <c r="AK43">
        <v>13.89</v>
      </c>
      <c r="AL43">
        <v>13.85</v>
      </c>
      <c r="AM43">
        <v>13.7</v>
      </c>
      <c r="AN43">
        <v>13.23</v>
      </c>
      <c r="AO43">
        <v>12.88</v>
      </c>
      <c r="AP43">
        <v>12.58</v>
      </c>
      <c r="AQ43">
        <v>12.4</v>
      </c>
      <c r="AR43">
        <v>11.96</v>
      </c>
      <c r="AS43">
        <v>11.94</v>
      </c>
      <c r="AT43">
        <v>11.9</v>
      </c>
      <c r="AU43">
        <v>11.6028</v>
      </c>
      <c r="AV43">
        <v>11.46</v>
      </c>
      <c r="AW43">
        <v>11.26</v>
      </c>
      <c r="AX43">
        <v>11.22</v>
      </c>
      <c r="AY43">
        <v>11.147399999999999</v>
      </c>
      <c r="AZ43">
        <v>10.979100000000001</v>
      </c>
      <c r="BA43">
        <v>10.74</v>
      </c>
      <c r="BB43">
        <v>10.68</v>
      </c>
      <c r="BC43">
        <v>10.6</v>
      </c>
      <c r="BD43">
        <v>10.5732</v>
      </c>
      <c r="BE43">
        <v>10.5534</v>
      </c>
      <c r="BF43">
        <v>10.25</v>
      </c>
      <c r="BG43">
        <v>10.147500000000001</v>
      </c>
      <c r="BH43">
        <v>9.9792000000000005</v>
      </c>
      <c r="BI43">
        <v>9.92</v>
      </c>
      <c r="BJ43">
        <v>9.85</v>
      </c>
      <c r="BK43">
        <v>9.8208000000000002</v>
      </c>
      <c r="BL43">
        <v>9.8000000000000007</v>
      </c>
      <c r="BM43">
        <v>9.19</v>
      </c>
      <c r="BN43">
        <v>8.75</v>
      </c>
      <c r="BO43">
        <v>8.5500000000000007</v>
      </c>
      <c r="BP43">
        <v>7.85</v>
      </c>
      <c r="BQ43">
        <v>7.5</v>
      </c>
      <c r="BR43">
        <v>7.03</v>
      </c>
      <c r="BS43">
        <v>6.76</v>
      </c>
      <c r="BT43">
        <v>6.38</v>
      </c>
      <c r="BU43">
        <v>5.6033999999999997</v>
      </c>
      <c r="BV43">
        <v>5.4747000000000003</v>
      </c>
      <c r="BW43">
        <v>5.37</v>
      </c>
      <c r="BX43">
        <v>5.3262</v>
      </c>
      <c r="BY43">
        <v>5.2568999999999999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2:82" x14ac:dyDescent="0.25">
      <c r="B44">
        <v>14</v>
      </c>
      <c r="C44">
        <v>22.492799999999999</v>
      </c>
      <c r="D44">
        <v>22.49</v>
      </c>
      <c r="E44">
        <v>22.4</v>
      </c>
      <c r="F44">
        <v>21.9087</v>
      </c>
      <c r="G44">
        <v>21.55</v>
      </c>
      <c r="H44">
        <v>21.453299999999999</v>
      </c>
      <c r="I44">
        <v>21.05</v>
      </c>
      <c r="J44">
        <v>21.0078</v>
      </c>
      <c r="K44">
        <v>20.85</v>
      </c>
      <c r="L44">
        <v>20.2</v>
      </c>
      <c r="M44">
        <v>20.116800000000001</v>
      </c>
      <c r="N44">
        <v>19.899999999999999</v>
      </c>
      <c r="O44">
        <v>19.829699999999999</v>
      </c>
      <c r="P44">
        <v>19.399999999999999</v>
      </c>
      <c r="Q44">
        <v>19.007999999999999</v>
      </c>
      <c r="R44">
        <v>18.57</v>
      </c>
      <c r="S44">
        <v>18.5</v>
      </c>
      <c r="T44">
        <v>18.414000000000001</v>
      </c>
      <c r="U44">
        <v>17.79</v>
      </c>
      <c r="V44">
        <v>17.5</v>
      </c>
      <c r="W44">
        <v>17.350000000000001</v>
      </c>
      <c r="X44">
        <v>16.78</v>
      </c>
      <c r="Y44">
        <v>16.38</v>
      </c>
      <c r="Z44">
        <v>16.32</v>
      </c>
      <c r="AA44">
        <v>16.3</v>
      </c>
      <c r="AB44">
        <v>16.21</v>
      </c>
      <c r="AC44">
        <v>15.97</v>
      </c>
      <c r="AD44">
        <v>15.85</v>
      </c>
      <c r="AE44">
        <v>15.78</v>
      </c>
      <c r="AF44">
        <v>15.35</v>
      </c>
      <c r="AG44">
        <v>15.18</v>
      </c>
      <c r="AH44">
        <v>14.55</v>
      </c>
      <c r="AI44">
        <v>14.5</v>
      </c>
      <c r="AJ44">
        <v>14.27</v>
      </c>
      <c r="AK44">
        <v>13.89</v>
      </c>
      <c r="AL44">
        <v>13.85</v>
      </c>
      <c r="AM44">
        <v>13.7</v>
      </c>
      <c r="AN44">
        <v>13.23</v>
      </c>
      <c r="AO44">
        <v>12.88</v>
      </c>
      <c r="AP44">
        <v>12.58</v>
      </c>
      <c r="AQ44">
        <v>12.4</v>
      </c>
      <c r="AR44">
        <v>11.96</v>
      </c>
      <c r="AS44">
        <v>11.94</v>
      </c>
      <c r="AT44">
        <v>11.9</v>
      </c>
      <c r="AU44">
        <v>11.6028</v>
      </c>
      <c r="AV44">
        <v>11.46</v>
      </c>
      <c r="AW44">
        <v>11.26</v>
      </c>
      <c r="AX44">
        <v>11.22</v>
      </c>
      <c r="AY44">
        <v>11.147399999999999</v>
      </c>
      <c r="AZ44">
        <v>10.979100000000001</v>
      </c>
      <c r="BA44">
        <v>10.74</v>
      </c>
      <c r="BB44">
        <v>10.68</v>
      </c>
      <c r="BC44">
        <v>10.6</v>
      </c>
      <c r="BD44">
        <v>10.5732</v>
      </c>
      <c r="BE44">
        <v>10.5534</v>
      </c>
      <c r="BF44">
        <v>10.25</v>
      </c>
      <c r="BG44">
        <v>10.147500000000001</v>
      </c>
      <c r="BH44">
        <v>9.9792000000000005</v>
      </c>
      <c r="BI44">
        <v>9.92</v>
      </c>
      <c r="BJ44">
        <v>9.85</v>
      </c>
      <c r="BK44">
        <v>9.8208000000000002</v>
      </c>
      <c r="BL44">
        <v>9.8000000000000007</v>
      </c>
      <c r="BM44">
        <v>9.19</v>
      </c>
      <c r="BN44">
        <v>8.75</v>
      </c>
      <c r="BO44">
        <v>8.5500000000000007</v>
      </c>
      <c r="BP44">
        <v>7.85</v>
      </c>
      <c r="BQ44">
        <v>7.5</v>
      </c>
      <c r="BR44">
        <v>7.03</v>
      </c>
      <c r="BS44">
        <v>6.76</v>
      </c>
      <c r="BT44">
        <v>6.38</v>
      </c>
      <c r="BU44">
        <v>5.6033999999999997</v>
      </c>
      <c r="BV44">
        <v>5.4747000000000003</v>
      </c>
      <c r="BW44">
        <v>5.37</v>
      </c>
      <c r="BX44">
        <v>5.3262</v>
      </c>
      <c r="BY44">
        <v>5.2568999999999999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2:82" x14ac:dyDescent="0.25">
      <c r="B45">
        <v>15</v>
      </c>
      <c r="C45">
        <v>22.49</v>
      </c>
      <c r="D45">
        <v>22.4</v>
      </c>
      <c r="E45">
        <v>21.9087</v>
      </c>
      <c r="F45">
        <v>21.55</v>
      </c>
      <c r="G45">
        <v>21.453299999999999</v>
      </c>
      <c r="H45">
        <v>21.05</v>
      </c>
      <c r="I45">
        <v>21.0078</v>
      </c>
      <c r="J45">
        <v>20.85</v>
      </c>
      <c r="K45">
        <v>20.2</v>
      </c>
      <c r="L45">
        <v>20.116800000000001</v>
      </c>
      <c r="M45">
        <v>19.899999999999999</v>
      </c>
      <c r="N45">
        <v>19.829699999999999</v>
      </c>
      <c r="O45">
        <v>19.399999999999999</v>
      </c>
      <c r="P45">
        <v>19.007999999999999</v>
      </c>
      <c r="Q45">
        <v>18.57</v>
      </c>
      <c r="R45">
        <v>18.5</v>
      </c>
      <c r="S45">
        <v>18.414000000000001</v>
      </c>
      <c r="T45">
        <v>17.79</v>
      </c>
      <c r="U45">
        <v>17.5</v>
      </c>
      <c r="V45">
        <v>17.350000000000001</v>
      </c>
      <c r="W45">
        <v>16.78</v>
      </c>
      <c r="X45">
        <v>16.38</v>
      </c>
      <c r="Y45">
        <v>16.32</v>
      </c>
      <c r="Z45">
        <v>16.3</v>
      </c>
      <c r="AA45">
        <v>16.21</v>
      </c>
      <c r="AB45">
        <v>15.97</v>
      </c>
      <c r="AC45">
        <v>15.85</v>
      </c>
      <c r="AD45">
        <v>15.78</v>
      </c>
      <c r="AE45">
        <v>15.35</v>
      </c>
      <c r="AF45">
        <v>15.18</v>
      </c>
      <c r="AG45">
        <v>14.55</v>
      </c>
      <c r="AH45">
        <v>14.5</v>
      </c>
      <c r="AI45">
        <v>14.27</v>
      </c>
      <c r="AJ45">
        <v>13.89</v>
      </c>
      <c r="AK45">
        <v>13.85</v>
      </c>
      <c r="AL45">
        <v>13.7</v>
      </c>
      <c r="AM45">
        <v>13.23</v>
      </c>
      <c r="AN45">
        <v>12.88</v>
      </c>
      <c r="AO45">
        <v>12.58</v>
      </c>
      <c r="AP45">
        <v>12.4</v>
      </c>
      <c r="AQ45">
        <v>11.96</v>
      </c>
      <c r="AR45">
        <v>11.94</v>
      </c>
      <c r="AS45">
        <v>11.9</v>
      </c>
      <c r="AT45">
        <v>11.6028</v>
      </c>
      <c r="AU45">
        <v>11.46</v>
      </c>
      <c r="AV45">
        <v>11.26</v>
      </c>
      <c r="AW45">
        <v>11.22</v>
      </c>
      <c r="AX45">
        <v>11.147399999999999</v>
      </c>
      <c r="AY45">
        <v>10.979100000000001</v>
      </c>
      <c r="AZ45">
        <v>10.74</v>
      </c>
      <c r="BA45">
        <v>10.68</v>
      </c>
      <c r="BB45">
        <v>10.6</v>
      </c>
      <c r="BC45">
        <v>10.5732</v>
      </c>
      <c r="BD45">
        <v>10.5534</v>
      </c>
      <c r="BE45">
        <v>10.25</v>
      </c>
      <c r="BF45">
        <v>10.147500000000001</v>
      </c>
      <c r="BG45">
        <v>9.9792000000000005</v>
      </c>
      <c r="BH45">
        <v>9.92</v>
      </c>
      <c r="BI45">
        <v>9.85</v>
      </c>
      <c r="BJ45">
        <v>9.8208000000000002</v>
      </c>
      <c r="BK45">
        <v>9.8000000000000007</v>
      </c>
      <c r="BL45">
        <v>9.19</v>
      </c>
      <c r="BM45">
        <v>8.75</v>
      </c>
      <c r="BN45">
        <v>8.5500000000000007</v>
      </c>
      <c r="BO45">
        <v>7.85</v>
      </c>
      <c r="BP45">
        <v>7.5</v>
      </c>
      <c r="BQ45">
        <v>7.03</v>
      </c>
      <c r="BR45">
        <v>6.76</v>
      </c>
      <c r="BS45">
        <v>6.38</v>
      </c>
      <c r="BT45">
        <v>5.6033999999999997</v>
      </c>
      <c r="BU45">
        <v>5.4747000000000003</v>
      </c>
      <c r="BV45">
        <v>5.37</v>
      </c>
      <c r="BW45">
        <v>5.3262</v>
      </c>
      <c r="BX45">
        <v>5.2568999999999999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2:82" x14ac:dyDescent="0.25">
      <c r="B46">
        <v>16</v>
      </c>
      <c r="C46">
        <v>22.49</v>
      </c>
      <c r="D46">
        <v>22.4</v>
      </c>
      <c r="E46">
        <v>21.9087</v>
      </c>
      <c r="F46">
        <v>21.55</v>
      </c>
      <c r="G46">
        <v>21.453299999999999</v>
      </c>
      <c r="H46">
        <v>21.05</v>
      </c>
      <c r="I46">
        <v>21.0078</v>
      </c>
      <c r="J46">
        <v>20.85</v>
      </c>
      <c r="K46">
        <v>20.2</v>
      </c>
      <c r="L46">
        <v>20.116800000000001</v>
      </c>
      <c r="M46">
        <v>19.899999999999999</v>
      </c>
      <c r="N46">
        <v>19.829699999999999</v>
      </c>
      <c r="O46">
        <v>19.399999999999999</v>
      </c>
      <c r="P46">
        <v>19.007999999999999</v>
      </c>
      <c r="Q46">
        <v>18.57</v>
      </c>
      <c r="R46">
        <v>18.5</v>
      </c>
      <c r="S46">
        <v>18.414000000000001</v>
      </c>
      <c r="T46">
        <v>17.79</v>
      </c>
      <c r="U46">
        <v>17.5</v>
      </c>
      <c r="V46">
        <v>17.350000000000001</v>
      </c>
      <c r="W46">
        <v>16.78</v>
      </c>
      <c r="X46">
        <v>16.38</v>
      </c>
      <c r="Y46">
        <v>16.32</v>
      </c>
      <c r="Z46">
        <v>16.3</v>
      </c>
      <c r="AA46">
        <v>16.21</v>
      </c>
      <c r="AB46">
        <v>15.97</v>
      </c>
      <c r="AC46">
        <v>15.85</v>
      </c>
      <c r="AD46">
        <v>15.78</v>
      </c>
      <c r="AE46">
        <v>15.35</v>
      </c>
      <c r="AF46">
        <v>15.18</v>
      </c>
      <c r="AG46">
        <v>14.55</v>
      </c>
      <c r="AH46">
        <v>14.5</v>
      </c>
      <c r="AI46">
        <v>14.27</v>
      </c>
      <c r="AJ46">
        <v>13.89</v>
      </c>
      <c r="AK46">
        <v>13.85</v>
      </c>
      <c r="AL46">
        <v>13.7</v>
      </c>
      <c r="AM46">
        <v>13.23</v>
      </c>
      <c r="AN46">
        <v>12.88</v>
      </c>
      <c r="AO46">
        <v>12.58</v>
      </c>
      <c r="AP46">
        <v>12.4</v>
      </c>
      <c r="AQ46">
        <v>11.96</v>
      </c>
      <c r="AR46">
        <v>11.94</v>
      </c>
      <c r="AS46">
        <v>11.9</v>
      </c>
      <c r="AT46">
        <v>11.6028</v>
      </c>
      <c r="AU46">
        <v>11.46</v>
      </c>
      <c r="AV46">
        <v>11.26</v>
      </c>
      <c r="AW46">
        <v>11.22</v>
      </c>
      <c r="AX46">
        <v>11.147399999999999</v>
      </c>
      <c r="AY46">
        <v>10.979100000000001</v>
      </c>
      <c r="AZ46">
        <v>10.74</v>
      </c>
      <c r="BA46">
        <v>10.68</v>
      </c>
      <c r="BB46">
        <v>10.6</v>
      </c>
      <c r="BC46">
        <v>10.5732</v>
      </c>
      <c r="BD46">
        <v>10.5534</v>
      </c>
      <c r="BE46">
        <v>10.25</v>
      </c>
      <c r="BF46">
        <v>10.147500000000001</v>
      </c>
      <c r="BG46">
        <v>9.9792000000000005</v>
      </c>
      <c r="BH46">
        <v>9.92</v>
      </c>
      <c r="BI46">
        <v>9.85</v>
      </c>
      <c r="BJ46">
        <v>9.8208000000000002</v>
      </c>
      <c r="BK46">
        <v>9.8000000000000007</v>
      </c>
      <c r="BL46">
        <v>9.19</v>
      </c>
      <c r="BM46">
        <v>8.75</v>
      </c>
      <c r="BN46">
        <v>8.5500000000000007</v>
      </c>
      <c r="BO46">
        <v>7.85</v>
      </c>
      <c r="BP46">
        <v>7.5</v>
      </c>
      <c r="BQ46">
        <v>7.03</v>
      </c>
      <c r="BR46">
        <v>6.76</v>
      </c>
      <c r="BS46">
        <v>6.38</v>
      </c>
      <c r="BT46">
        <v>5.6033999999999997</v>
      </c>
      <c r="BU46">
        <v>5.4747000000000003</v>
      </c>
      <c r="BV46">
        <v>5.37</v>
      </c>
      <c r="BW46">
        <v>5.3262</v>
      </c>
      <c r="BX46">
        <v>5.2568999999999999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2:82" x14ac:dyDescent="0.25">
      <c r="B47">
        <v>17</v>
      </c>
      <c r="C47">
        <v>23.78</v>
      </c>
      <c r="D47">
        <v>23.7</v>
      </c>
      <c r="E47">
        <v>23.41</v>
      </c>
      <c r="F47">
        <v>22.492799999999999</v>
      </c>
      <c r="G47">
        <v>22.49</v>
      </c>
      <c r="H47">
        <v>22.4</v>
      </c>
      <c r="I47">
        <v>21.9087</v>
      </c>
      <c r="J47">
        <v>21.55</v>
      </c>
      <c r="K47">
        <v>21.453299999999999</v>
      </c>
      <c r="L47">
        <v>21.05</v>
      </c>
      <c r="M47">
        <v>21.0078</v>
      </c>
      <c r="N47">
        <v>20.85</v>
      </c>
      <c r="O47">
        <v>20.2</v>
      </c>
      <c r="P47">
        <v>20.116800000000001</v>
      </c>
      <c r="Q47">
        <v>19.899999999999999</v>
      </c>
      <c r="R47">
        <v>19.829699999999999</v>
      </c>
      <c r="S47">
        <v>19.399999999999999</v>
      </c>
      <c r="T47">
        <v>19.007999999999999</v>
      </c>
      <c r="U47">
        <v>18.57</v>
      </c>
      <c r="V47">
        <v>18.5</v>
      </c>
      <c r="W47">
        <v>18.414000000000001</v>
      </c>
      <c r="X47">
        <v>17.79</v>
      </c>
      <c r="Y47">
        <v>17.5</v>
      </c>
      <c r="Z47">
        <v>17.350000000000001</v>
      </c>
      <c r="AA47">
        <v>16.78</v>
      </c>
      <c r="AB47">
        <v>16.38</v>
      </c>
      <c r="AC47">
        <v>16.32</v>
      </c>
      <c r="AD47">
        <v>16.3</v>
      </c>
      <c r="AE47">
        <v>16.21</v>
      </c>
      <c r="AF47">
        <v>15.97</v>
      </c>
      <c r="AG47">
        <v>15.85</v>
      </c>
      <c r="AH47">
        <v>15.78</v>
      </c>
      <c r="AI47">
        <v>15.35</v>
      </c>
      <c r="AJ47">
        <v>15.18</v>
      </c>
      <c r="AK47">
        <v>14.55</v>
      </c>
      <c r="AL47">
        <v>14.5</v>
      </c>
      <c r="AM47">
        <v>14.27</v>
      </c>
      <c r="AN47">
        <v>13.89</v>
      </c>
      <c r="AO47">
        <v>13.85</v>
      </c>
      <c r="AP47">
        <v>13.7</v>
      </c>
      <c r="AQ47">
        <v>13.23</v>
      </c>
      <c r="AR47">
        <v>12.88</v>
      </c>
      <c r="AS47">
        <v>12.58</v>
      </c>
      <c r="AT47">
        <v>12.4</v>
      </c>
      <c r="AU47">
        <v>11.96</v>
      </c>
      <c r="AV47">
        <v>11.94</v>
      </c>
      <c r="AW47">
        <v>11.9</v>
      </c>
      <c r="AX47">
        <v>11.6028</v>
      </c>
      <c r="AY47">
        <v>11.46</v>
      </c>
      <c r="AZ47">
        <v>11.26</v>
      </c>
      <c r="BA47">
        <v>11.22</v>
      </c>
      <c r="BB47">
        <v>11.147399999999999</v>
      </c>
      <c r="BC47">
        <v>10.979100000000001</v>
      </c>
      <c r="BD47">
        <v>10.74</v>
      </c>
      <c r="BE47">
        <v>10.68</v>
      </c>
      <c r="BF47">
        <v>10.6</v>
      </c>
      <c r="BG47">
        <v>10.5732</v>
      </c>
      <c r="BH47">
        <v>10.5534</v>
      </c>
      <c r="BI47">
        <v>10.25</v>
      </c>
      <c r="BJ47">
        <v>10.147500000000001</v>
      </c>
      <c r="BK47">
        <v>9.9792000000000005</v>
      </c>
      <c r="BL47">
        <v>9.92</v>
      </c>
      <c r="BM47">
        <v>9.85</v>
      </c>
      <c r="BN47">
        <v>9.8208000000000002</v>
      </c>
      <c r="BO47">
        <v>9.8000000000000007</v>
      </c>
      <c r="BP47">
        <v>9.19</v>
      </c>
      <c r="BQ47">
        <v>8.75</v>
      </c>
      <c r="BR47">
        <v>8.5500000000000007</v>
      </c>
      <c r="BS47">
        <v>7.85</v>
      </c>
      <c r="BT47">
        <v>7.5</v>
      </c>
      <c r="BU47">
        <v>7.03</v>
      </c>
      <c r="BV47">
        <v>6.76</v>
      </c>
      <c r="BW47">
        <v>6.38</v>
      </c>
      <c r="BX47">
        <v>5.6033999999999997</v>
      </c>
      <c r="BY47">
        <v>5.4747000000000003</v>
      </c>
      <c r="BZ47">
        <v>5.37</v>
      </c>
      <c r="CA47">
        <v>5.3262</v>
      </c>
      <c r="CB47">
        <v>5.2568999999999999</v>
      </c>
      <c r="CC47">
        <v>0</v>
      </c>
      <c r="CD47">
        <v>0</v>
      </c>
    </row>
    <row r="48" spans="2:82" x14ac:dyDescent="0.25">
      <c r="B48">
        <v>18</v>
      </c>
      <c r="C48">
        <v>24.1</v>
      </c>
      <c r="D48">
        <v>23.78</v>
      </c>
      <c r="E48">
        <v>23.7</v>
      </c>
      <c r="F48">
        <v>23.41</v>
      </c>
      <c r="G48">
        <v>22.492799999999999</v>
      </c>
      <c r="H48">
        <v>22.49</v>
      </c>
      <c r="I48">
        <v>22.4</v>
      </c>
      <c r="J48">
        <v>21.9087</v>
      </c>
      <c r="K48">
        <v>21.55</v>
      </c>
      <c r="L48">
        <v>21.453299999999999</v>
      </c>
      <c r="M48">
        <v>21.05</v>
      </c>
      <c r="N48">
        <v>21.0078</v>
      </c>
      <c r="O48">
        <v>20.85</v>
      </c>
      <c r="P48">
        <v>20.2</v>
      </c>
      <c r="Q48">
        <v>20.116800000000001</v>
      </c>
      <c r="R48">
        <v>19.899999999999999</v>
      </c>
      <c r="S48">
        <v>19.829699999999999</v>
      </c>
      <c r="T48">
        <v>19.399999999999999</v>
      </c>
      <c r="U48">
        <v>19.007999999999999</v>
      </c>
      <c r="V48">
        <v>18.57</v>
      </c>
      <c r="W48">
        <v>18.5</v>
      </c>
      <c r="X48">
        <v>18.414000000000001</v>
      </c>
      <c r="Y48">
        <v>17.79</v>
      </c>
      <c r="Z48">
        <v>17.5</v>
      </c>
      <c r="AA48">
        <v>17.350000000000001</v>
      </c>
      <c r="AB48">
        <v>16.78</v>
      </c>
      <c r="AC48">
        <v>16.38</v>
      </c>
      <c r="AD48">
        <v>16.32</v>
      </c>
      <c r="AE48">
        <v>16.3</v>
      </c>
      <c r="AF48">
        <v>16.21</v>
      </c>
      <c r="AG48">
        <v>15.97</v>
      </c>
      <c r="AH48">
        <v>15.85</v>
      </c>
      <c r="AI48">
        <v>15.78</v>
      </c>
      <c r="AJ48">
        <v>15.35</v>
      </c>
      <c r="AK48">
        <v>15.18</v>
      </c>
      <c r="AL48">
        <v>14.55</v>
      </c>
      <c r="AM48">
        <v>14.5</v>
      </c>
      <c r="AN48">
        <v>14.27</v>
      </c>
      <c r="AO48">
        <v>13.89</v>
      </c>
      <c r="AP48">
        <v>13.85</v>
      </c>
      <c r="AQ48">
        <v>13.7</v>
      </c>
      <c r="AR48">
        <v>13.23</v>
      </c>
      <c r="AS48">
        <v>12.88</v>
      </c>
      <c r="AT48">
        <v>12.58</v>
      </c>
      <c r="AU48">
        <v>12.4</v>
      </c>
      <c r="AV48">
        <v>11.96</v>
      </c>
      <c r="AW48">
        <v>11.94</v>
      </c>
      <c r="AX48">
        <v>11.9</v>
      </c>
      <c r="AY48">
        <v>11.6028</v>
      </c>
      <c r="AZ48">
        <v>11.46</v>
      </c>
      <c r="BA48">
        <v>11.26</v>
      </c>
      <c r="BB48">
        <v>11.22</v>
      </c>
      <c r="BC48">
        <v>11.147399999999999</v>
      </c>
      <c r="BD48">
        <v>10.979100000000001</v>
      </c>
      <c r="BE48">
        <v>10.74</v>
      </c>
      <c r="BF48">
        <v>10.68</v>
      </c>
      <c r="BG48">
        <v>10.6</v>
      </c>
      <c r="BH48">
        <v>10.5732</v>
      </c>
      <c r="BI48">
        <v>10.5534</v>
      </c>
      <c r="BJ48">
        <v>10.25</v>
      </c>
      <c r="BK48">
        <v>10.147500000000001</v>
      </c>
      <c r="BL48">
        <v>9.9792000000000005</v>
      </c>
      <c r="BM48">
        <v>9.92</v>
      </c>
      <c r="BN48">
        <v>9.85</v>
      </c>
      <c r="BO48">
        <v>9.8208000000000002</v>
      </c>
      <c r="BP48">
        <v>9.8000000000000007</v>
      </c>
      <c r="BQ48">
        <v>9.19</v>
      </c>
      <c r="BR48">
        <v>8.75</v>
      </c>
      <c r="BS48">
        <v>8.5500000000000007</v>
      </c>
      <c r="BT48">
        <v>7.85</v>
      </c>
      <c r="BU48">
        <v>7.5</v>
      </c>
      <c r="BV48">
        <v>7.03</v>
      </c>
      <c r="BW48">
        <v>6.76</v>
      </c>
      <c r="BX48">
        <v>6.38</v>
      </c>
      <c r="BY48">
        <v>5.6033999999999997</v>
      </c>
      <c r="BZ48">
        <v>5.4747000000000003</v>
      </c>
      <c r="CA48">
        <v>5.37</v>
      </c>
      <c r="CB48">
        <v>5.3262</v>
      </c>
      <c r="CC48">
        <v>5.2568999999999999</v>
      </c>
      <c r="CD48">
        <v>0</v>
      </c>
    </row>
    <row r="49" spans="2:82" x14ac:dyDescent="0.25">
      <c r="B49">
        <v>19</v>
      </c>
      <c r="C49">
        <v>24.1</v>
      </c>
      <c r="D49">
        <v>23.78</v>
      </c>
      <c r="E49">
        <v>23.7</v>
      </c>
      <c r="F49">
        <v>23.41</v>
      </c>
      <c r="G49">
        <v>22.492799999999999</v>
      </c>
      <c r="H49">
        <v>22.49</v>
      </c>
      <c r="I49">
        <v>22.4</v>
      </c>
      <c r="J49">
        <v>21.9087</v>
      </c>
      <c r="K49">
        <v>21.55</v>
      </c>
      <c r="L49">
        <v>21.453299999999999</v>
      </c>
      <c r="M49">
        <v>21.05</v>
      </c>
      <c r="N49">
        <v>21.0078</v>
      </c>
      <c r="O49">
        <v>20.85</v>
      </c>
      <c r="P49">
        <v>20.2</v>
      </c>
      <c r="Q49">
        <v>20.116800000000001</v>
      </c>
      <c r="R49">
        <v>19.899999999999999</v>
      </c>
      <c r="S49">
        <v>19.829699999999999</v>
      </c>
      <c r="T49">
        <v>19.399999999999999</v>
      </c>
      <c r="U49">
        <v>19.007999999999999</v>
      </c>
      <c r="V49">
        <v>18.57</v>
      </c>
      <c r="W49">
        <v>18.5</v>
      </c>
      <c r="X49">
        <v>18.414000000000001</v>
      </c>
      <c r="Y49">
        <v>17.79</v>
      </c>
      <c r="Z49">
        <v>17.5</v>
      </c>
      <c r="AA49">
        <v>17.350000000000001</v>
      </c>
      <c r="AB49">
        <v>16.78</v>
      </c>
      <c r="AC49">
        <v>16.38</v>
      </c>
      <c r="AD49">
        <v>16.32</v>
      </c>
      <c r="AE49">
        <v>16.3</v>
      </c>
      <c r="AF49">
        <v>16.21</v>
      </c>
      <c r="AG49">
        <v>15.97</v>
      </c>
      <c r="AH49">
        <v>15.85</v>
      </c>
      <c r="AI49">
        <v>15.78</v>
      </c>
      <c r="AJ49">
        <v>15.35</v>
      </c>
      <c r="AK49">
        <v>15.18</v>
      </c>
      <c r="AL49">
        <v>14.55</v>
      </c>
      <c r="AM49">
        <v>14.5</v>
      </c>
      <c r="AN49">
        <v>14.27</v>
      </c>
      <c r="AO49">
        <v>13.89</v>
      </c>
      <c r="AP49">
        <v>13.85</v>
      </c>
      <c r="AQ49">
        <v>13.7</v>
      </c>
      <c r="AR49">
        <v>13.23</v>
      </c>
      <c r="AS49">
        <v>12.88</v>
      </c>
      <c r="AT49">
        <v>12.58</v>
      </c>
      <c r="AU49">
        <v>12.4</v>
      </c>
      <c r="AV49">
        <v>11.96</v>
      </c>
      <c r="AW49">
        <v>11.94</v>
      </c>
      <c r="AX49">
        <v>11.9</v>
      </c>
      <c r="AY49">
        <v>11.6028</v>
      </c>
      <c r="AZ49">
        <v>11.46</v>
      </c>
      <c r="BA49">
        <v>11.26</v>
      </c>
      <c r="BB49">
        <v>11.22</v>
      </c>
      <c r="BC49">
        <v>11.147399999999999</v>
      </c>
      <c r="BD49">
        <v>10.979100000000001</v>
      </c>
      <c r="BE49">
        <v>10.74</v>
      </c>
      <c r="BF49">
        <v>10.68</v>
      </c>
      <c r="BG49">
        <v>10.6</v>
      </c>
      <c r="BH49">
        <v>10.5732</v>
      </c>
      <c r="BI49">
        <v>10.5534</v>
      </c>
      <c r="BJ49">
        <v>10.25</v>
      </c>
      <c r="BK49">
        <v>10.147500000000001</v>
      </c>
      <c r="BL49">
        <v>9.9792000000000005</v>
      </c>
      <c r="BM49">
        <v>9.92</v>
      </c>
      <c r="BN49">
        <v>9.85</v>
      </c>
      <c r="BO49">
        <v>9.8208000000000002</v>
      </c>
      <c r="BP49">
        <v>9.8000000000000007</v>
      </c>
      <c r="BQ49">
        <v>9.19</v>
      </c>
      <c r="BR49">
        <v>8.75</v>
      </c>
      <c r="BS49">
        <v>8.5500000000000007</v>
      </c>
      <c r="BT49">
        <v>7.85</v>
      </c>
      <c r="BU49">
        <v>7.5</v>
      </c>
      <c r="BV49">
        <v>7.03</v>
      </c>
      <c r="BW49">
        <v>6.76</v>
      </c>
      <c r="BX49">
        <v>6.38</v>
      </c>
      <c r="BY49">
        <v>5.6033999999999997</v>
      </c>
      <c r="BZ49">
        <v>5.4747000000000003</v>
      </c>
      <c r="CA49">
        <v>5.37</v>
      </c>
      <c r="CB49">
        <v>5.3262</v>
      </c>
      <c r="CC49">
        <v>5.2568999999999999</v>
      </c>
      <c r="CD49">
        <v>0</v>
      </c>
    </row>
    <row r="50" spans="2:82" x14ac:dyDescent="0.25">
      <c r="B50">
        <v>20</v>
      </c>
      <c r="C50">
        <v>23.7</v>
      </c>
      <c r="D50">
        <v>23.41</v>
      </c>
      <c r="E50">
        <v>22.492799999999999</v>
      </c>
      <c r="F50">
        <v>22.49</v>
      </c>
      <c r="G50">
        <v>22.4</v>
      </c>
      <c r="H50">
        <v>21.9087</v>
      </c>
      <c r="I50">
        <v>21.55</v>
      </c>
      <c r="J50">
        <v>21.453299999999999</v>
      </c>
      <c r="K50">
        <v>21.05</v>
      </c>
      <c r="L50">
        <v>21.0078</v>
      </c>
      <c r="M50">
        <v>20.85</v>
      </c>
      <c r="N50">
        <v>20.2</v>
      </c>
      <c r="O50">
        <v>20.116800000000001</v>
      </c>
      <c r="P50">
        <v>19.899999999999999</v>
      </c>
      <c r="Q50">
        <v>19.829699999999999</v>
      </c>
      <c r="R50">
        <v>19.399999999999999</v>
      </c>
      <c r="S50">
        <v>19.007999999999999</v>
      </c>
      <c r="T50">
        <v>18.57</v>
      </c>
      <c r="U50">
        <v>18.5</v>
      </c>
      <c r="V50">
        <v>18.414000000000001</v>
      </c>
      <c r="W50">
        <v>17.79</v>
      </c>
      <c r="X50">
        <v>17.5</v>
      </c>
      <c r="Y50">
        <v>17.350000000000001</v>
      </c>
      <c r="Z50">
        <v>16.78</v>
      </c>
      <c r="AA50">
        <v>16.38</v>
      </c>
      <c r="AB50">
        <v>16.32</v>
      </c>
      <c r="AC50">
        <v>16.3</v>
      </c>
      <c r="AD50">
        <v>16.21</v>
      </c>
      <c r="AE50">
        <v>15.97</v>
      </c>
      <c r="AF50">
        <v>15.85</v>
      </c>
      <c r="AG50">
        <v>15.78</v>
      </c>
      <c r="AH50">
        <v>15.35</v>
      </c>
      <c r="AI50">
        <v>15.18</v>
      </c>
      <c r="AJ50">
        <v>14.55</v>
      </c>
      <c r="AK50">
        <v>14.5</v>
      </c>
      <c r="AL50">
        <v>14.27</v>
      </c>
      <c r="AM50">
        <v>13.89</v>
      </c>
      <c r="AN50">
        <v>13.85</v>
      </c>
      <c r="AO50">
        <v>13.7</v>
      </c>
      <c r="AP50">
        <v>13.23</v>
      </c>
      <c r="AQ50">
        <v>12.88</v>
      </c>
      <c r="AR50">
        <v>12.58</v>
      </c>
      <c r="AS50">
        <v>12.4</v>
      </c>
      <c r="AT50">
        <v>11.96</v>
      </c>
      <c r="AU50">
        <v>11.94</v>
      </c>
      <c r="AV50">
        <v>11.9</v>
      </c>
      <c r="AW50">
        <v>11.6028</v>
      </c>
      <c r="AX50">
        <v>11.46</v>
      </c>
      <c r="AY50">
        <v>11.26</v>
      </c>
      <c r="AZ50">
        <v>11.22</v>
      </c>
      <c r="BA50">
        <v>11.147399999999999</v>
      </c>
      <c r="BB50">
        <v>10.979100000000001</v>
      </c>
      <c r="BC50">
        <v>10.74</v>
      </c>
      <c r="BD50">
        <v>10.68</v>
      </c>
      <c r="BE50">
        <v>10.6</v>
      </c>
      <c r="BF50">
        <v>10.5732</v>
      </c>
      <c r="BG50">
        <v>10.5534</v>
      </c>
      <c r="BH50">
        <v>10.25</v>
      </c>
      <c r="BI50">
        <v>10.147500000000001</v>
      </c>
      <c r="BJ50">
        <v>9.9792000000000005</v>
      </c>
      <c r="BK50">
        <v>9.92</v>
      </c>
      <c r="BL50">
        <v>9.85</v>
      </c>
      <c r="BM50">
        <v>9.8208000000000002</v>
      </c>
      <c r="BN50">
        <v>9.8000000000000007</v>
      </c>
      <c r="BO50">
        <v>9.19</v>
      </c>
      <c r="BP50">
        <v>8.75</v>
      </c>
      <c r="BQ50">
        <v>8.5500000000000007</v>
      </c>
      <c r="BR50">
        <v>7.85</v>
      </c>
      <c r="BS50">
        <v>7.5</v>
      </c>
      <c r="BT50">
        <v>7.03</v>
      </c>
      <c r="BU50">
        <v>6.76</v>
      </c>
      <c r="BV50">
        <v>6.38</v>
      </c>
      <c r="BW50">
        <v>5.6033999999999997</v>
      </c>
      <c r="BX50">
        <v>5.4747000000000003</v>
      </c>
      <c r="BY50">
        <v>5.37</v>
      </c>
      <c r="BZ50">
        <v>5.3262</v>
      </c>
      <c r="CA50">
        <v>5.2568999999999999</v>
      </c>
      <c r="CB50">
        <v>0</v>
      </c>
      <c r="CC50">
        <v>0</v>
      </c>
      <c r="CD50">
        <v>0</v>
      </c>
    </row>
    <row r="51" spans="2:82" x14ac:dyDescent="0.25">
      <c r="B51">
        <v>21</v>
      </c>
      <c r="C51">
        <v>22.49</v>
      </c>
      <c r="D51">
        <v>22.4</v>
      </c>
      <c r="E51">
        <v>21.9087</v>
      </c>
      <c r="F51">
        <v>21.55</v>
      </c>
      <c r="G51">
        <v>21.453299999999999</v>
      </c>
      <c r="H51">
        <v>21.05</v>
      </c>
      <c r="I51">
        <v>21.0078</v>
      </c>
      <c r="J51">
        <v>20.85</v>
      </c>
      <c r="K51">
        <v>20.2</v>
      </c>
      <c r="L51">
        <v>20.116800000000001</v>
      </c>
      <c r="M51">
        <v>19.899999999999999</v>
      </c>
      <c r="N51">
        <v>19.829699999999999</v>
      </c>
      <c r="O51">
        <v>19.399999999999999</v>
      </c>
      <c r="P51">
        <v>19.007999999999999</v>
      </c>
      <c r="Q51">
        <v>18.57</v>
      </c>
      <c r="R51">
        <v>18.5</v>
      </c>
      <c r="S51">
        <v>18.414000000000001</v>
      </c>
      <c r="T51">
        <v>17.79</v>
      </c>
      <c r="U51">
        <v>17.5</v>
      </c>
      <c r="V51">
        <v>17.350000000000001</v>
      </c>
      <c r="W51">
        <v>16.78</v>
      </c>
      <c r="X51">
        <v>16.38</v>
      </c>
      <c r="Y51">
        <v>16.32</v>
      </c>
      <c r="Z51">
        <v>16.3</v>
      </c>
      <c r="AA51">
        <v>16.21</v>
      </c>
      <c r="AB51">
        <v>15.97</v>
      </c>
      <c r="AC51">
        <v>15.85</v>
      </c>
      <c r="AD51">
        <v>15.78</v>
      </c>
      <c r="AE51">
        <v>15.35</v>
      </c>
      <c r="AF51">
        <v>15.18</v>
      </c>
      <c r="AG51">
        <v>14.55</v>
      </c>
      <c r="AH51">
        <v>14.5</v>
      </c>
      <c r="AI51">
        <v>14.27</v>
      </c>
      <c r="AJ51">
        <v>13.89</v>
      </c>
      <c r="AK51">
        <v>13.85</v>
      </c>
      <c r="AL51">
        <v>13.7</v>
      </c>
      <c r="AM51">
        <v>13.23</v>
      </c>
      <c r="AN51">
        <v>12.88</v>
      </c>
      <c r="AO51">
        <v>12.58</v>
      </c>
      <c r="AP51">
        <v>12.4</v>
      </c>
      <c r="AQ51">
        <v>11.96</v>
      </c>
      <c r="AR51">
        <v>11.94</v>
      </c>
      <c r="AS51">
        <v>11.9</v>
      </c>
      <c r="AT51">
        <v>11.6028</v>
      </c>
      <c r="AU51">
        <v>11.46</v>
      </c>
      <c r="AV51">
        <v>11.26</v>
      </c>
      <c r="AW51">
        <v>11.22</v>
      </c>
      <c r="AX51">
        <v>11.147399999999999</v>
      </c>
      <c r="AY51">
        <v>10.979100000000001</v>
      </c>
      <c r="AZ51">
        <v>10.74</v>
      </c>
      <c r="BA51">
        <v>10.68</v>
      </c>
      <c r="BB51">
        <v>10.6</v>
      </c>
      <c r="BC51">
        <v>10.5732</v>
      </c>
      <c r="BD51">
        <v>10.5534</v>
      </c>
      <c r="BE51">
        <v>10.25</v>
      </c>
      <c r="BF51">
        <v>10.147500000000001</v>
      </c>
      <c r="BG51">
        <v>9.9792000000000005</v>
      </c>
      <c r="BH51">
        <v>9.92</v>
      </c>
      <c r="BI51">
        <v>9.85</v>
      </c>
      <c r="BJ51">
        <v>9.8208000000000002</v>
      </c>
      <c r="BK51">
        <v>9.8000000000000007</v>
      </c>
      <c r="BL51">
        <v>9.19</v>
      </c>
      <c r="BM51">
        <v>8.75</v>
      </c>
      <c r="BN51">
        <v>8.5500000000000007</v>
      </c>
      <c r="BO51">
        <v>7.85</v>
      </c>
      <c r="BP51">
        <v>7.5</v>
      </c>
      <c r="BQ51">
        <v>7.03</v>
      </c>
      <c r="BR51">
        <v>6.76</v>
      </c>
      <c r="BS51">
        <v>6.38</v>
      </c>
      <c r="BT51">
        <v>5.6033999999999997</v>
      </c>
      <c r="BU51">
        <v>5.4747000000000003</v>
      </c>
      <c r="BV51">
        <v>5.37</v>
      </c>
      <c r="BW51">
        <v>5.3262</v>
      </c>
      <c r="BX51">
        <v>5.2568999999999999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2:82" x14ac:dyDescent="0.25">
      <c r="B52">
        <v>22</v>
      </c>
      <c r="C52">
        <v>21.05</v>
      </c>
      <c r="D52">
        <v>21.0078</v>
      </c>
      <c r="E52">
        <v>20.85</v>
      </c>
      <c r="F52">
        <v>20.2</v>
      </c>
      <c r="G52">
        <v>20.116800000000001</v>
      </c>
      <c r="H52">
        <v>19.899999999999999</v>
      </c>
      <c r="I52">
        <v>19.829699999999999</v>
      </c>
      <c r="J52">
        <v>19.399999999999999</v>
      </c>
      <c r="K52">
        <v>19.007999999999999</v>
      </c>
      <c r="L52">
        <v>18.57</v>
      </c>
      <c r="M52">
        <v>18.5</v>
      </c>
      <c r="N52">
        <v>18.414000000000001</v>
      </c>
      <c r="O52">
        <v>17.79</v>
      </c>
      <c r="P52">
        <v>17.5</v>
      </c>
      <c r="Q52">
        <v>17.350000000000001</v>
      </c>
      <c r="R52">
        <v>16.78</v>
      </c>
      <c r="S52">
        <v>16.38</v>
      </c>
      <c r="T52">
        <v>16.32</v>
      </c>
      <c r="U52">
        <v>16.3</v>
      </c>
      <c r="V52">
        <v>16.21</v>
      </c>
      <c r="W52">
        <v>15.97</v>
      </c>
      <c r="X52">
        <v>15.85</v>
      </c>
      <c r="Y52">
        <v>15.78</v>
      </c>
      <c r="Z52">
        <v>15.35</v>
      </c>
      <c r="AA52">
        <v>15.18</v>
      </c>
      <c r="AB52">
        <v>14.55</v>
      </c>
      <c r="AC52">
        <v>14.5</v>
      </c>
      <c r="AD52">
        <v>14.27</v>
      </c>
      <c r="AE52">
        <v>13.89</v>
      </c>
      <c r="AF52">
        <v>13.85</v>
      </c>
      <c r="AG52">
        <v>13.7</v>
      </c>
      <c r="AH52">
        <v>13.23</v>
      </c>
      <c r="AI52">
        <v>12.88</v>
      </c>
      <c r="AJ52">
        <v>12.58</v>
      </c>
      <c r="AK52">
        <v>12.4</v>
      </c>
      <c r="AL52">
        <v>11.96</v>
      </c>
      <c r="AM52">
        <v>11.94</v>
      </c>
      <c r="AN52">
        <v>11.9</v>
      </c>
      <c r="AO52">
        <v>11.6028</v>
      </c>
      <c r="AP52">
        <v>11.46</v>
      </c>
      <c r="AQ52">
        <v>11.26</v>
      </c>
      <c r="AR52">
        <v>11.22</v>
      </c>
      <c r="AS52">
        <v>11.147399999999999</v>
      </c>
      <c r="AT52">
        <v>10.979100000000001</v>
      </c>
      <c r="AU52">
        <v>10.74</v>
      </c>
      <c r="AV52">
        <v>10.68</v>
      </c>
      <c r="AW52">
        <v>10.6</v>
      </c>
      <c r="AX52">
        <v>10.5732</v>
      </c>
      <c r="AY52">
        <v>10.5534</v>
      </c>
      <c r="AZ52">
        <v>10.25</v>
      </c>
      <c r="BA52">
        <v>10.147500000000001</v>
      </c>
      <c r="BB52">
        <v>9.9792000000000005</v>
      </c>
      <c r="BC52">
        <v>9.92</v>
      </c>
      <c r="BD52">
        <v>9.85</v>
      </c>
      <c r="BE52">
        <v>9.8208000000000002</v>
      </c>
      <c r="BF52">
        <v>9.8000000000000007</v>
      </c>
      <c r="BG52">
        <v>9.19</v>
      </c>
      <c r="BH52">
        <v>8.75</v>
      </c>
      <c r="BI52">
        <v>8.5500000000000007</v>
      </c>
      <c r="BJ52">
        <v>7.85</v>
      </c>
      <c r="BK52">
        <v>7.5</v>
      </c>
      <c r="BL52">
        <v>7.03</v>
      </c>
      <c r="BM52">
        <v>6.76</v>
      </c>
      <c r="BN52">
        <v>6.38</v>
      </c>
      <c r="BO52">
        <v>5.6033999999999997</v>
      </c>
      <c r="BP52">
        <v>5.4747000000000003</v>
      </c>
      <c r="BQ52">
        <v>5.37</v>
      </c>
      <c r="BR52">
        <v>5.3262</v>
      </c>
      <c r="BS52">
        <v>5.2568999999999999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2:82" x14ac:dyDescent="0.25">
      <c r="B53">
        <v>23</v>
      </c>
      <c r="C53">
        <v>19.899999999999999</v>
      </c>
      <c r="D53">
        <v>19.829699999999999</v>
      </c>
      <c r="E53">
        <v>19.399999999999999</v>
      </c>
      <c r="F53">
        <v>19.007999999999999</v>
      </c>
      <c r="G53">
        <v>18.57</v>
      </c>
      <c r="H53">
        <v>18.5</v>
      </c>
      <c r="I53">
        <v>18.414000000000001</v>
      </c>
      <c r="J53">
        <v>17.79</v>
      </c>
      <c r="K53">
        <v>17.5</v>
      </c>
      <c r="L53">
        <v>17.350000000000001</v>
      </c>
      <c r="M53">
        <v>16.78</v>
      </c>
      <c r="N53">
        <v>16.38</v>
      </c>
      <c r="O53">
        <v>16.32</v>
      </c>
      <c r="P53">
        <v>16.3</v>
      </c>
      <c r="Q53">
        <v>16.21</v>
      </c>
      <c r="R53">
        <v>15.97</v>
      </c>
      <c r="S53">
        <v>15.85</v>
      </c>
      <c r="T53">
        <v>15.78</v>
      </c>
      <c r="U53">
        <v>15.35</v>
      </c>
      <c r="V53">
        <v>15.18</v>
      </c>
      <c r="W53">
        <v>14.55</v>
      </c>
      <c r="X53">
        <v>14.5</v>
      </c>
      <c r="Y53">
        <v>14.27</v>
      </c>
      <c r="Z53">
        <v>13.89</v>
      </c>
      <c r="AA53">
        <v>13.85</v>
      </c>
      <c r="AB53">
        <v>13.7</v>
      </c>
      <c r="AC53">
        <v>13.23</v>
      </c>
      <c r="AD53">
        <v>12.88</v>
      </c>
      <c r="AE53">
        <v>12.58</v>
      </c>
      <c r="AF53">
        <v>12.4</v>
      </c>
      <c r="AG53">
        <v>11.96</v>
      </c>
      <c r="AH53">
        <v>11.94</v>
      </c>
      <c r="AI53">
        <v>11.9</v>
      </c>
      <c r="AJ53">
        <v>11.6028</v>
      </c>
      <c r="AK53">
        <v>11.46</v>
      </c>
      <c r="AL53">
        <v>11.26</v>
      </c>
      <c r="AM53">
        <v>11.22</v>
      </c>
      <c r="AN53">
        <v>11.147399999999999</v>
      </c>
      <c r="AO53">
        <v>10.979100000000001</v>
      </c>
      <c r="AP53">
        <v>10.74</v>
      </c>
      <c r="AQ53">
        <v>10.68</v>
      </c>
      <c r="AR53">
        <v>10.6</v>
      </c>
      <c r="AS53">
        <v>10.5732</v>
      </c>
      <c r="AT53">
        <v>10.5534</v>
      </c>
      <c r="AU53">
        <v>10.25</v>
      </c>
      <c r="AV53">
        <v>10.147500000000001</v>
      </c>
      <c r="AW53">
        <v>9.9792000000000005</v>
      </c>
      <c r="AX53">
        <v>9.92</v>
      </c>
      <c r="AY53">
        <v>9.85</v>
      </c>
      <c r="AZ53">
        <v>9.8208000000000002</v>
      </c>
      <c r="BA53">
        <v>9.8000000000000007</v>
      </c>
      <c r="BB53">
        <v>9.19</v>
      </c>
      <c r="BC53">
        <v>8.75</v>
      </c>
      <c r="BD53">
        <v>8.5500000000000007</v>
      </c>
      <c r="BE53">
        <v>7.85</v>
      </c>
      <c r="BF53">
        <v>7.5</v>
      </c>
      <c r="BG53">
        <v>7.03</v>
      </c>
      <c r="BH53">
        <v>6.76</v>
      </c>
      <c r="BI53">
        <v>6.38</v>
      </c>
      <c r="BJ53">
        <v>5.6033999999999997</v>
      </c>
      <c r="BK53">
        <v>5.4747000000000003</v>
      </c>
      <c r="BL53">
        <v>5.37</v>
      </c>
      <c r="BM53">
        <v>5.3262</v>
      </c>
      <c r="BN53">
        <v>5.2568999999999999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2:82" x14ac:dyDescent="0.25">
      <c r="B54">
        <v>24</v>
      </c>
      <c r="C54">
        <v>18.5</v>
      </c>
      <c r="D54">
        <v>18.414000000000001</v>
      </c>
      <c r="E54">
        <v>17.79</v>
      </c>
      <c r="F54">
        <v>17.5</v>
      </c>
      <c r="G54">
        <v>17.350000000000001</v>
      </c>
      <c r="H54">
        <v>16.78</v>
      </c>
      <c r="I54">
        <v>16.38</v>
      </c>
      <c r="J54">
        <v>16.32</v>
      </c>
      <c r="K54">
        <v>16.3</v>
      </c>
      <c r="L54">
        <v>16.21</v>
      </c>
      <c r="M54">
        <v>15.97</v>
      </c>
      <c r="N54">
        <v>15.85</v>
      </c>
      <c r="O54">
        <v>15.78</v>
      </c>
      <c r="P54">
        <v>15.35</v>
      </c>
      <c r="Q54">
        <v>15.18</v>
      </c>
      <c r="R54">
        <v>14.55</v>
      </c>
      <c r="S54">
        <v>14.5</v>
      </c>
      <c r="T54">
        <v>14.27</v>
      </c>
      <c r="U54">
        <v>13.89</v>
      </c>
      <c r="V54">
        <v>13.85</v>
      </c>
      <c r="W54">
        <v>13.7</v>
      </c>
      <c r="X54">
        <v>13.23</v>
      </c>
      <c r="Y54">
        <v>12.88</v>
      </c>
      <c r="Z54">
        <v>12.58</v>
      </c>
      <c r="AA54">
        <v>12.4</v>
      </c>
      <c r="AB54">
        <v>11.96</v>
      </c>
      <c r="AC54">
        <v>11.94</v>
      </c>
      <c r="AD54">
        <v>11.9</v>
      </c>
      <c r="AE54">
        <v>11.6028</v>
      </c>
      <c r="AF54">
        <v>11.46</v>
      </c>
      <c r="AG54">
        <v>11.26</v>
      </c>
      <c r="AH54">
        <v>11.22</v>
      </c>
      <c r="AI54">
        <v>11.147399999999999</v>
      </c>
      <c r="AJ54">
        <v>10.979100000000001</v>
      </c>
      <c r="AK54">
        <v>10.74</v>
      </c>
      <c r="AL54">
        <v>10.68</v>
      </c>
      <c r="AM54">
        <v>10.6</v>
      </c>
      <c r="AN54">
        <v>10.5732</v>
      </c>
      <c r="AO54">
        <v>10.5534</v>
      </c>
      <c r="AP54">
        <v>10.25</v>
      </c>
      <c r="AQ54">
        <v>10.147500000000001</v>
      </c>
      <c r="AR54">
        <v>9.9792000000000005</v>
      </c>
      <c r="AS54">
        <v>9.92</v>
      </c>
      <c r="AT54">
        <v>9.85</v>
      </c>
      <c r="AU54">
        <v>9.8208000000000002</v>
      </c>
      <c r="AV54">
        <v>9.8000000000000007</v>
      </c>
      <c r="AW54">
        <v>9.19</v>
      </c>
      <c r="AX54">
        <v>8.75</v>
      </c>
      <c r="AY54">
        <v>8.5500000000000007</v>
      </c>
      <c r="AZ54">
        <v>7.85</v>
      </c>
      <c r="BA54">
        <v>7.5</v>
      </c>
      <c r="BB54">
        <v>7.03</v>
      </c>
      <c r="BC54">
        <v>6.76</v>
      </c>
      <c r="BD54">
        <v>6.38</v>
      </c>
      <c r="BE54">
        <v>5.6033999999999997</v>
      </c>
      <c r="BF54">
        <v>5.4747000000000003</v>
      </c>
      <c r="BG54">
        <v>5.37</v>
      </c>
      <c r="BH54">
        <v>5.3262</v>
      </c>
      <c r="BI54">
        <v>5.2568999999999999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7BD3-5D96-43D2-9342-5838F1D0E8B0}">
  <dimension ref="A2:P27"/>
  <sheetViews>
    <sheetView workbookViewId="0">
      <selection activeCell="F10" sqref="F10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528947.63832663069</v>
      </c>
    </row>
    <row r="4" spans="1:16" x14ac:dyDescent="0.25">
      <c r="B4" s="2">
        <v>1</v>
      </c>
      <c r="C4" s="4">
        <v>0</v>
      </c>
      <c r="D4" s="5">
        <v>0</v>
      </c>
      <c r="E4" s="5">
        <v>200</v>
      </c>
      <c r="F4" s="5">
        <v>200</v>
      </c>
      <c r="G4" s="5">
        <v>300</v>
      </c>
      <c r="H4" s="5">
        <v>273.93333333333334</v>
      </c>
      <c r="I4" s="5">
        <v>256.32666666666665</v>
      </c>
      <c r="K4" s="2">
        <v>1</v>
      </c>
      <c r="L4" s="4">
        <v>1230.26</v>
      </c>
      <c r="M4" s="6">
        <v>13.85</v>
      </c>
    </row>
    <row r="5" spans="1:16" x14ac:dyDescent="0.25">
      <c r="B5" s="2">
        <v>2</v>
      </c>
      <c r="C5" s="7">
        <v>0</v>
      </c>
      <c r="D5">
        <v>206.76631539945171</v>
      </c>
      <c r="E5">
        <v>400</v>
      </c>
      <c r="F5">
        <v>400</v>
      </c>
      <c r="G5">
        <v>300</v>
      </c>
      <c r="H5">
        <v>310</v>
      </c>
      <c r="I5">
        <v>345.33193416055445</v>
      </c>
      <c r="K5" s="2">
        <v>2</v>
      </c>
      <c r="L5" s="7">
        <v>1962.0982495600063</v>
      </c>
      <c r="M5" s="8">
        <v>10.5534</v>
      </c>
    </row>
    <row r="6" spans="1:16" x14ac:dyDescent="0.25">
      <c r="B6" s="2">
        <v>3</v>
      </c>
      <c r="C6" s="7">
        <v>150.00000000000003</v>
      </c>
      <c r="D6">
        <v>405.20076447112979</v>
      </c>
      <c r="E6">
        <v>397.4108338613064</v>
      </c>
      <c r="F6">
        <v>397.41083386130759</v>
      </c>
      <c r="G6">
        <v>300</v>
      </c>
      <c r="H6">
        <v>310</v>
      </c>
      <c r="I6">
        <v>341.41083386130703</v>
      </c>
      <c r="K6" s="2">
        <v>3</v>
      </c>
      <c r="L6" s="7">
        <v>2301.4332660550508</v>
      </c>
      <c r="M6" s="8">
        <v>9.85</v>
      </c>
    </row>
    <row r="7" spans="1:16" x14ac:dyDescent="0.25">
      <c r="B7" s="2">
        <v>4</v>
      </c>
      <c r="C7" s="7">
        <v>299.5595598983341</v>
      </c>
      <c r="D7">
        <v>370.6353917390893</v>
      </c>
      <c r="E7">
        <v>400</v>
      </c>
      <c r="F7">
        <v>400</v>
      </c>
      <c r="G7">
        <v>300</v>
      </c>
      <c r="H7">
        <v>310</v>
      </c>
      <c r="I7">
        <v>350</v>
      </c>
      <c r="K7" s="2">
        <v>4</v>
      </c>
      <c r="L7" s="7">
        <v>2430.1949516374234</v>
      </c>
      <c r="M7" s="8">
        <v>9.8000000000000007</v>
      </c>
    </row>
    <row r="8" spans="1:16" x14ac:dyDescent="0.25">
      <c r="B8" s="2">
        <v>5</v>
      </c>
      <c r="C8" s="7">
        <v>300</v>
      </c>
      <c r="D8">
        <v>358.92039467332324</v>
      </c>
      <c r="E8">
        <v>400</v>
      </c>
      <c r="F8">
        <v>400</v>
      </c>
      <c r="G8">
        <v>300</v>
      </c>
      <c r="H8">
        <v>310</v>
      </c>
      <c r="I8">
        <v>350</v>
      </c>
      <c r="K8" s="2">
        <v>5</v>
      </c>
      <c r="L8" s="7">
        <v>2418.9203946733232</v>
      </c>
      <c r="M8" s="8">
        <v>9.8000000000000007</v>
      </c>
    </row>
    <row r="9" spans="1:16" x14ac:dyDescent="0.25">
      <c r="B9" s="2">
        <v>6</v>
      </c>
      <c r="C9" s="7">
        <v>297.04834704690796</v>
      </c>
      <c r="D9">
        <v>397.32949603509121</v>
      </c>
      <c r="E9">
        <v>400</v>
      </c>
      <c r="F9">
        <v>400</v>
      </c>
      <c r="G9">
        <v>300</v>
      </c>
      <c r="H9">
        <v>310</v>
      </c>
      <c r="I9">
        <v>350</v>
      </c>
      <c r="K9" s="2">
        <v>6</v>
      </c>
      <c r="L9" s="7">
        <v>2454.3778430819993</v>
      </c>
      <c r="M9" s="8">
        <v>9.8000000000000007</v>
      </c>
    </row>
    <row r="10" spans="1:16" x14ac:dyDescent="0.25">
      <c r="B10" s="2">
        <v>7</v>
      </c>
      <c r="C10" s="7">
        <v>151.88879877084287</v>
      </c>
      <c r="D10">
        <v>212.27404478023118</v>
      </c>
      <c r="E10">
        <v>298.64431827917986</v>
      </c>
      <c r="F10">
        <v>298.64431827917986</v>
      </c>
      <c r="G10">
        <v>300</v>
      </c>
      <c r="H10">
        <v>261.49483479925459</v>
      </c>
      <c r="I10">
        <v>242.64431827918008</v>
      </c>
      <c r="K10" s="2">
        <v>7</v>
      </c>
      <c r="L10" s="7">
        <v>1765.5906331878682</v>
      </c>
      <c r="M10" s="8">
        <v>13.85</v>
      </c>
    </row>
    <row r="11" spans="1:16" x14ac:dyDescent="0.25">
      <c r="B11" s="2">
        <v>8</v>
      </c>
      <c r="C11" s="7">
        <v>189.13370738795794</v>
      </c>
      <c r="D11">
        <v>176.3472758161281</v>
      </c>
      <c r="E11">
        <v>350.78719034314099</v>
      </c>
      <c r="F11">
        <v>350.78719034314099</v>
      </c>
      <c r="G11">
        <v>300</v>
      </c>
      <c r="H11">
        <v>308.89744576649196</v>
      </c>
      <c r="I11">
        <v>294.78719034314099</v>
      </c>
      <c r="K11" s="2">
        <v>8</v>
      </c>
      <c r="L11" s="7">
        <v>1970.7400000000009</v>
      </c>
      <c r="M11" s="8">
        <v>15.78</v>
      </c>
    </row>
    <row r="12" spans="1:16" x14ac:dyDescent="0.25">
      <c r="B12" s="2">
        <v>9</v>
      </c>
      <c r="C12" s="7">
        <v>300</v>
      </c>
      <c r="D12">
        <v>416.94000000000011</v>
      </c>
      <c r="E12">
        <v>400</v>
      </c>
      <c r="F12">
        <v>400</v>
      </c>
      <c r="G12">
        <v>300</v>
      </c>
      <c r="H12">
        <v>310</v>
      </c>
      <c r="I12">
        <v>350</v>
      </c>
      <c r="K12" s="2">
        <v>9</v>
      </c>
      <c r="L12" s="7">
        <v>2476.94</v>
      </c>
      <c r="M12" s="8">
        <v>15.78</v>
      </c>
    </row>
    <row r="13" spans="1:16" x14ac:dyDescent="0.25">
      <c r="B13" s="2">
        <v>10</v>
      </c>
      <c r="C13" s="7">
        <v>300</v>
      </c>
      <c r="D13">
        <v>473.15999999999985</v>
      </c>
      <c r="E13">
        <v>400</v>
      </c>
      <c r="F13">
        <v>400</v>
      </c>
      <c r="G13">
        <v>300</v>
      </c>
      <c r="H13">
        <v>310</v>
      </c>
      <c r="I13">
        <v>350</v>
      </c>
      <c r="K13" s="2">
        <v>10</v>
      </c>
      <c r="L13" s="7">
        <v>2533.16</v>
      </c>
      <c r="M13" s="8">
        <v>15.78</v>
      </c>
    </row>
    <row r="14" spans="1:16" x14ac:dyDescent="0.25">
      <c r="B14" s="2">
        <v>11</v>
      </c>
      <c r="C14" s="7">
        <v>300</v>
      </c>
      <c r="D14">
        <v>473.15999999999934</v>
      </c>
      <c r="E14">
        <v>400</v>
      </c>
      <c r="F14">
        <v>400</v>
      </c>
      <c r="G14">
        <v>300</v>
      </c>
      <c r="H14">
        <v>310</v>
      </c>
      <c r="I14">
        <v>350</v>
      </c>
      <c r="K14" s="2">
        <v>11</v>
      </c>
      <c r="L14" s="7">
        <v>2533.1599999999994</v>
      </c>
      <c r="M14" s="8">
        <v>15.78</v>
      </c>
    </row>
    <row r="15" spans="1:16" x14ac:dyDescent="0.25">
      <c r="B15" s="2">
        <v>12</v>
      </c>
      <c r="C15" s="7">
        <v>300</v>
      </c>
      <c r="D15">
        <v>416.93999999998323</v>
      </c>
      <c r="E15">
        <v>400</v>
      </c>
      <c r="F15">
        <v>400</v>
      </c>
      <c r="G15">
        <v>300</v>
      </c>
      <c r="H15">
        <v>310</v>
      </c>
      <c r="I15">
        <v>350</v>
      </c>
      <c r="K15" s="2">
        <v>12</v>
      </c>
      <c r="L15" s="7">
        <v>2476.9399999999832</v>
      </c>
      <c r="M15" s="8">
        <v>15.78</v>
      </c>
    </row>
    <row r="16" spans="1:16" x14ac:dyDescent="0.25">
      <c r="B16" s="2">
        <v>13</v>
      </c>
      <c r="C16" s="7">
        <v>300</v>
      </c>
      <c r="D16">
        <v>416.94000000000011</v>
      </c>
      <c r="E16">
        <v>400</v>
      </c>
      <c r="F16">
        <v>400</v>
      </c>
      <c r="G16">
        <v>300</v>
      </c>
      <c r="H16">
        <v>310</v>
      </c>
      <c r="I16">
        <v>350</v>
      </c>
      <c r="K16" s="2">
        <v>13</v>
      </c>
      <c r="L16" s="7">
        <v>2476.94</v>
      </c>
      <c r="M16" s="8">
        <v>15.78</v>
      </c>
    </row>
    <row r="17" spans="2:13" x14ac:dyDescent="0.25">
      <c r="B17" s="2">
        <v>14</v>
      </c>
      <c r="C17" s="7">
        <v>300</v>
      </c>
      <c r="D17">
        <v>416.93999999998323</v>
      </c>
      <c r="E17">
        <v>400</v>
      </c>
      <c r="F17">
        <v>400</v>
      </c>
      <c r="G17">
        <v>300</v>
      </c>
      <c r="H17">
        <v>310</v>
      </c>
      <c r="I17">
        <v>350</v>
      </c>
      <c r="K17" s="2">
        <v>14</v>
      </c>
      <c r="L17" s="7">
        <v>2476.9399999999832</v>
      </c>
      <c r="M17" s="8">
        <v>15.78</v>
      </c>
    </row>
    <row r="18" spans="2:13" x14ac:dyDescent="0.25">
      <c r="B18" s="2">
        <v>15</v>
      </c>
      <c r="C18" s="7">
        <v>300</v>
      </c>
      <c r="D18">
        <v>304.44000000000005</v>
      </c>
      <c r="E18">
        <v>400</v>
      </c>
      <c r="F18">
        <v>400</v>
      </c>
      <c r="G18">
        <v>300</v>
      </c>
      <c r="H18">
        <v>310</v>
      </c>
      <c r="I18">
        <v>350</v>
      </c>
      <c r="K18" s="2">
        <v>15</v>
      </c>
      <c r="L18" s="7">
        <v>2364.44</v>
      </c>
      <c r="M18" s="8">
        <v>15.78</v>
      </c>
    </row>
    <row r="19" spans="2:13" x14ac:dyDescent="0.25">
      <c r="B19" s="2">
        <v>16</v>
      </c>
      <c r="C19" s="7">
        <v>300</v>
      </c>
      <c r="D19">
        <v>304.44000000000011</v>
      </c>
      <c r="E19">
        <v>400</v>
      </c>
      <c r="F19">
        <v>400</v>
      </c>
      <c r="G19">
        <v>300</v>
      </c>
      <c r="H19">
        <v>310</v>
      </c>
      <c r="I19">
        <v>350</v>
      </c>
      <c r="K19" s="2">
        <v>16</v>
      </c>
      <c r="L19" s="7">
        <v>2364.44</v>
      </c>
      <c r="M19" s="8">
        <v>15.78</v>
      </c>
    </row>
    <row r="20" spans="2:13" x14ac:dyDescent="0.25">
      <c r="B20" s="2">
        <v>17</v>
      </c>
      <c r="C20" s="7">
        <v>300</v>
      </c>
      <c r="D20">
        <v>591.00000000000091</v>
      </c>
      <c r="E20">
        <v>400</v>
      </c>
      <c r="F20">
        <v>400</v>
      </c>
      <c r="G20">
        <v>300</v>
      </c>
      <c r="H20">
        <v>310</v>
      </c>
      <c r="I20">
        <v>350</v>
      </c>
      <c r="K20" s="2">
        <v>17</v>
      </c>
      <c r="L20" s="7">
        <v>2651.0000000000009</v>
      </c>
      <c r="M20" s="8">
        <v>15.85</v>
      </c>
    </row>
    <row r="21" spans="2:13" x14ac:dyDescent="0.25">
      <c r="B21" s="2">
        <v>18</v>
      </c>
      <c r="C21" s="7">
        <v>300</v>
      </c>
      <c r="D21">
        <v>417.2800000000002</v>
      </c>
      <c r="E21">
        <v>400</v>
      </c>
      <c r="F21">
        <v>400</v>
      </c>
      <c r="G21">
        <v>300</v>
      </c>
      <c r="H21">
        <v>310</v>
      </c>
      <c r="I21">
        <v>350</v>
      </c>
      <c r="K21" s="2">
        <v>18</v>
      </c>
      <c r="L21" s="7">
        <v>2477.2800000000002</v>
      </c>
      <c r="M21" s="8">
        <v>16.3</v>
      </c>
    </row>
    <row r="22" spans="2:13" x14ac:dyDescent="0.25">
      <c r="B22" s="2">
        <v>19</v>
      </c>
      <c r="C22" s="7">
        <v>300</v>
      </c>
      <c r="D22">
        <v>409.33126016539381</v>
      </c>
      <c r="E22">
        <v>400</v>
      </c>
      <c r="F22">
        <v>400</v>
      </c>
      <c r="G22">
        <v>300</v>
      </c>
      <c r="H22">
        <v>310</v>
      </c>
      <c r="I22">
        <v>350</v>
      </c>
      <c r="K22" s="2">
        <v>19</v>
      </c>
      <c r="L22" s="7">
        <v>2469.3312601653938</v>
      </c>
      <c r="M22" s="8">
        <v>16.3</v>
      </c>
    </row>
    <row r="23" spans="2:13" x14ac:dyDescent="0.25">
      <c r="B23" s="2">
        <v>20</v>
      </c>
      <c r="C23" s="7">
        <v>300</v>
      </c>
      <c r="D23">
        <v>473.15999999999991</v>
      </c>
      <c r="E23">
        <v>400</v>
      </c>
      <c r="F23">
        <v>400</v>
      </c>
      <c r="G23">
        <v>300</v>
      </c>
      <c r="H23">
        <v>310</v>
      </c>
      <c r="I23">
        <v>350</v>
      </c>
      <c r="K23" s="2">
        <v>20</v>
      </c>
      <c r="L23" s="7">
        <v>2533.16</v>
      </c>
      <c r="M23" s="8">
        <v>15.78</v>
      </c>
    </row>
    <row r="24" spans="2:13" x14ac:dyDescent="0.25">
      <c r="B24" s="2">
        <v>21</v>
      </c>
      <c r="C24" s="7">
        <v>263.04161073825497</v>
      </c>
      <c r="D24">
        <v>244.38187919463087</v>
      </c>
      <c r="E24">
        <v>392.25825503355702</v>
      </c>
      <c r="F24">
        <v>392.25825503355702</v>
      </c>
      <c r="G24">
        <v>300</v>
      </c>
      <c r="H24">
        <v>310</v>
      </c>
      <c r="I24">
        <v>350</v>
      </c>
      <c r="K24" s="2">
        <v>21</v>
      </c>
      <c r="L24" s="7">
        <v>2251.94</v>
      </c>
      <c r="M24" s="8">
        <v>15.78</v>
      </c>
    </row>
    <row r="25" spans="2:13" x14ac:dyDescent="0.25">
      <c r="B25" s="2">
        <v>22</v>
      </c>
      <c r="C25" s="7">
        <v>158.36418539325842</v>
      </c>
      <c r="D25">
        <v>206.85</v>
      </c>
      <c r="E25">
        <v>307.70985955056182</v>
      </c>
      <c r="F25">
        <v>307.70985955056182</v>
      </c>
      <c r="G25">
        <v>300</v>
      </c>
      <c r="H25">
        <v>269.73623595505626</v>
      </c>
      <c r="I25">
        <v>251.70985955056179</v>
      </c>
      <c r="K25" s="2">
        <v>22</v>
      </c>
      <c r="L25" s="7">
        <v>1802.08</v>
      </c>
      <c r="M25" s="8">
        <v>15.78</v>
      </c>
    </row>
    <row r="26" spans="2:13" x14ac:dyDescent="0.25">
      <c r="B26" s="2">
        <v>23</v>
      </c>
      <c r="C26" s="7">
        <v>167.76737049175654</v>
      </c>
      <c r="D26">
        <v>206.85</v>
      </c>
      <c r="E26">
        <v>287.37431868845931</v>
      </c>
      <c r="F26">
        <v>287.37431868845931</v>
      </c>
      <c r="G26">
        <v>300</v>
      </c>
      <c r="H26">
        <v>229.33680362914987</v>
      </c>
      <c r="I26">
        <v>240</v>
      </c>
      <c r="K26" s="2">
        <v>23</v>
      </c>
      <c r="L26" s="7">
        <v>1718.7028114978252</v>
      </c>
      <c r="M26" s="8">
        <v>13.85</v>
      </c>
    </row>
    <row r="27" spans="2:13" x14ac:dyDescent="0.25">
      <c r="B27" s="2">
        <v>24</v>
      </c>
      <c r="C27" s="9">
        <v>300.00000000000028</v>
      </c>
      <c r="D27" s="10">
        <v>511.69999999999953</v>
      </c>
      <c r="E27" s="10">
        <v>400</v>
      </c>
      <c r="F27" s="10">
        <v>400</v>
      </c>
      <c r="G27" s="10">
        <v>300</v>
      </c>
      <c r="H27" s="10">
        <v>310</v>
      </c>
      <c r="I27" s="10">
        <v>350</v>
      </c>
      <c r="K27" s="2">
        <v>24</v>
      </c>
      <c r="L27" s="9">
        <v>2571.6999999999998</v>
      </c>
      <c r="M27" s="11">
        <v>9.85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CG108"/>
  <sheetViews>
    <sheetView workbookViewId="0">
      <selection activeCell="AI7" sqref="AI7"/>
    </sheetView>
  </sheetViews>
  <sheetFormatPr defaultRowHeight="15" x14ac:dyDescent="0.25"/>
  <cols>
    <col min="34" max="34" width="10.140625" bestFit="1" customWidth="1"/>
    <col min="35" max="35" width="12" bestFit="1" customWidth="1"/>
  </cols>
  <sheetData>
    <row r="2" spans="1:85" x14ac:dyDescent="0.25">
      <c r="A2" t="s">
        <v>5</v>
      </c>
      <c r="AB2" s="15" t="s">
        <v>9</v>
      </c>
      <c r="AC2" s="15"/>
      <c r="AD2" s="15"/>
      <c r="AE2" s="15"/>
      <c r="AF2" s="15"/>
    </row>
    <row r="3" spans="1:85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B3" s="1" t="s">
        <v>0</v>
      </c>
      <c r="AC3" s="2" t="s">
        <v>10</v>
      </c>
      <c r="AD3" s="2" t="s">
        <v>11</v>
      </c>
      <c r="AE3" s="2" t="s">
        <v>12</v>
      </c>
      <c r="AF3" s="2" t="s">
        <v>2</v>
      </c>
      <c r="AH3" s="1" t="s">
        <v>13</v>
      </c>
      <c r="AI3" s="3">
        <v>507894.54892314924</v>
      </c>
    </row>
    <row r="4" spans="1:85" x14ac:dyDescent="0.25">
      <c r="B4" s="2">
        <v>1</v>
      </c>
      <c r="C4" s="16">
        <v>0</v>
      </c>
      <c r="D4" s="16">
        <v>108.5</v>
      </c>
      <c r="E4" s="16">
        <v>200</v>
      </c>
      <c r="F4" s="16">
        <v>200</v>
      </c>
      <c r="G4" s="16">
        <v>300</v>
      </c>
      <c r="H4" s="16">
        <v>213.59999999999374</v>
      </c>
      <c r="I4" s="16">
        <v>189.95999999999304</v>
      </c>
      <c r="J4" s="16">
        <v>0</v>
      </c>
      <c r="K4" s="16">
        <v>0</v>
      </c>
      <c r="L4" s="16">
        <v>0</v>
      </c>
      <c r="M4" s="16">
        <v>0</v>
      </c>
      <c r="N4" s="16">
        <v>200</v>
      </c>
      <c r="O4">
        <v>200</v>
      </c>
      <c r="P4">
        <v>300</v>
      </c>
      <c r="Q4">
        <v>273.93333333333334</v>
      </c>
      <c r="R4">
        <v>256.32666666666665</v>
      </c>
      <c r="S4">
        <v>60.8</v>
      </c>
      <c r="T4">
        <v>60.8</v>
      </c>
      <c r="U4">
        <v>0</v>
      </c>
      <c r="V4">
        <v>60.8</v>
      </c>
      <c r="W4">
        <v>60.8</v>
      </c>
      <c r="X4">
        <v>0</v>
      </c>
      <c r="Y4">
        <v>0</v>
      </c>
      <c r="Z4">
        <v>108.5</v>
      </c>
      <c r="AB4" s="2">
        <v>1</v>
      </c>
      <c r="AC4" s="4">
        <v>1212.0599999999868</v>
      </c>
      <c r="AD4" s="5">
        <v>1230.26</v>
      </c>
      <c r="AE4" s="5">
        <v>351.7</v>
      </c>
      <c r="AF4" s="6">
        <v>22.113669063867707</v>
      </c>
      <c r="AL4">
        <v>24.006445031211754</v>
      </c>
      <c r="AM4">
        <v>24.256036477662988</v>
      </c>
      <c r="AN4">
        <v>23.321822130705932</v>
      </c>
      <c r="AO4">
        <v>24.1</v>
      </c>
      <c r="AP4">
        <v>24.392881960661136</v>
      </c>
      <c r="AQ4">
        <v>24.486086667708935</v>
      </c>
      <c r="AR4">
        <v>30.77683699723227</v>
      </c>
      <c r="AS4">
        <v>28.424966698795068</v>
      </c>
      <c r="AT4">
        <v>23.922702429321582</v>
      </c>
      <c r="AU4">
        <v>24.211248179388576</v>
      </c>
      <c r="AV4">
        <v>23.275157379817863</v>
      </c>
      <c r="AW4">
        <v>23.262220001816779</v>
      </c>
      <c r="AX4">
        <v>22.58664861038147</v>
      </c>
      <c r="AY4">
        <v>22.875784792257569</v>
      </c>
      <c r="AZ4">
        <v>22.148309521740476</v>
      </c>
      <c r="BA4">
        <v>22.176510827311304</v>
      </c>
      <c r="BB4">
        <v>21.705422072973498</v>
      </c>
      <c r="BC4">
        <v>21.53792777968593</v>
      </c>
      <c r="BD4">
        <v>22.068798893650069</v>
      </c>
      <c r="BE4">
        <v>22.110354135350583</v>
      </c>
      <c r="BF4">
        <v>21.282295918749</v>
      </c>
      <c r="BG4">
        <v>20.809296947270958</v>
      </c>
      <c r="BH4">
        <v>21.70271261932502</v>
      </c>
      <c r="BI4">
        <v>22.883189089918595</v>
      </c>
      <c r="BJ4">
        <v>20.381025594421253</v>
      </c>
      <c r="BK4">
        <v>20.608600729309337</v>
      </c>
      <c r="BL4">
        <v>18.406350260370949</v>
      </c>
      <c r="BM4">
        <v>20.882665523951129</v>
      </c>
      <c r="BN4">
        <v>20.938949420416609</v>
      </c>
      <c r="BO4">
        <v>21.149152092476971</v>
      </c>
      <c r="BP4">
        <v>22.4</v>
      </c>
      <c r="BQ4">
        <v>22.13551912562626</v>
      </c>
      <c r="BR4">
        <v>20.662427188187536</v>
      </c>
      <c r="BS4">
        <v>21.017686231313235</v>
      </c>
      <c r="BT4">
        <v>21.128409652768131</v>
      </c>
      <c r="BU4">
        <v>21.029959442582253</v>
      </c>
      <c r="BV4">
        <v>20.994667604378563</v>
      </c>
      <c r="BW4">
        <v>21.092641030276564</v>
      </c>
      <c r="BX4">
        <v>21.043359944814789</v>
      </c>
      <c r="BY4">
        <v>21.065012426690437</v>
      </c>
      <c r="BZ4">
        <v>20.915816216457898</v>
      </c>
      <c r="CA4">
        <v>20.682537300954881</v>
      </c>
      <c r="CB4">
        <v>21.043463574547577</v>
      </c>
      <c r="CC4">
        <v>20.657127374650003</v>
      </c>
      <c r="CD4">
        <v>20.368698065956131</v>
      </c>
      <c r="CE4">
        <v>19.969866412676492</v>
      </c>
      <c r="CF4">
        <v>20.314733415881776</v>
      </c>
      <c r="CG4">
        <v>20.243791274003989</v>
      </c>
    </row>
    <row r="5" spans="1:85" x14ac:dyDescent="0.25">
      <c r="B5" s="2">
        <v>2</v>
      </c>
      <c r="C5" s="16">
        <v>0</v>
      </c>
      <c r="D5" s="16">
        <v>155</v>
      </c>
      <c r="E5" s="16">
        <v>400</v>
      </c>
      <c r="F5" s="16">
        <v>365.39033339180332</v>
      </c>
      <c r="G5" s="16">
        <v>300</v>
      </c>
      <c r="H5" s="16">
        <v>310</v>
      </c>
      <c r="I5" s="16">
        <v>350</v>
      </c>
      <c r="J5" s="16">
        <v>0</v>
      </c>
      <c r="K5" s="16">
        <v>206.85</v>
      </c>
      <c r="L5" s="16">
        <v>0</v>
      </c>
      <c r="M5" s="16">
        <v>0</v>
      </c>
      <c r="N5" s="16">
        <v>400</v>
      </c>
      <c r="O5">
        <v>285.89964999493833</v>
      </c>
      <c r="P5">
        <v>300</v>
      </c>
      <c r="Q5">
        <v>310</v>
      </c>
      <c r="R5">
        <v>196.79710443196194</v>
      </c>
      <c r="S5">
        <v>76</v>
      </c>
      <c r="T5">
        <v>98.285100320001931</v>
      </c>
      <c r="U5">
        <v>0</v>
      </c>
      <c r="V5">
        <v>30.4</v>
      </c>
      <c r="W5">
        <v>30.4</v>
      </c>
      <c r="X5">
        <v>0</v>
      </c>
      <c r="Y5">
        <v>0</v>
      </c>
      <c r="Z5">
        <v>124</v>
      </c>
      <c r="AB5" s="2">
        <v>2</v>
      </c>
      <c r="AC5" s="7">
        <v>2087.2403333918032</v>
      </c>
      <c r="AD5">
        <v>1492.6967544269003</v>
      </c>
      <c r="AE5">
        <v>359.08510032000197</v>
      </c>
      <c r="AF5" s="8">
        <v>11.437221279183788</v>
      </c>
      <c r="AH5" s="1" t="s">
        <v>14</v>
      </c>
      <c r="AI5" s="3">
        <v>400921.92834582628</v>
      </c>
      <c r="AL5">
        <v>13.775029066478986</v>
      </c>
      <c r="AM5">
        <v>13.89</v>
      </c>
      <c r="AN5">
        <v>13.384782813389393</v>
      </c>
      <c r="AO5">
        <v>14.052996107619519</v>
      </c>
      <c r="AP5">
        <v>14.007261858836497</v>
      </c>
      <c r="AQ5">
        <v>14.160965469005335</v>
      </c>
      <c r="AR5">
        <v>21.942445451911322</v>
      </c>
      <c r="AS5">
        <v>18.57</v>
      </c>
      <c r="AT5">
        <v>13.887240496957176</v>
      </c>
      <c r="AU5">
        <v>13.913673851188832</v>
      </c>
      <c r="AV5">
        <v>13.084981255315423</v>
      </c>
      <c r="AW5">
        <v>12.998494543656818</v>
      </c>
      <c r="AX5">
        <v>12.649001326608307</v>
      </c>
      <c r="AY5">
        <v>12.359292645864819</v>
      </c>
      <c r="AZ5">
        <v>13.158068838855289</v>
      </c>
      <c r="BA5">
        <v>11.389752269879382</v>
      </c>
      <c r="BB5">
        <v>8.3524190475092759</v>
      </c>
      <c r="BC5">
        <v>6.9543173286361952</v>
      </c>
      <c r="BD5">
        <v>11.233337266295388</v>
      </c>
      <c r="BE5">
        <v>11.1616862386227</v>
      </c>
      <c r="BF5">
        <v>5.6033999999999997</v>
      </c>
      <c r="BG5">
        <v>6.4782525107360094</v>
      </c>
      <c r="BH5">
        <v>10.904289090054871</v>
      </c>
      <c r="BI5">
        <v>13.391555708428214</v>
      </c>
      <c r="BJ5">
        <v>10.913396209224633</v>
      </c>
      <c r="BK5">
        <v>11.036207163141059</v>
      </c>
      <c r="BL5">
        <v>9.2612584661972903</v>
      </c>
      <c r="BM5">
        <v>10.985539213616933</v>
      </c>
      <c r="BN5">
        <v>11.044015275277097</v>
      </c>
      <c r="BO5">
        <v>11.243248711140794</v>
      </c>
      <c r="BP5">
        <v>12.326995598974051</v>
      </c>
      <c r="BQ5">
        <v>11.815123430964896</v>
      </c>
      <c r="BR5">
        <v>10.596649544163101</v>
      </c>
      <c r="BS5">
        <v>10.850370100894564</v>
      </c>
      <c r="BT5">
        <v>10.894188211731931</v>
      </c>
      <c r="BU5">
        <v>10.86282366150834</v>
      </c>
      <c r="BV5">
        <v>10.720511452571522</v>
      </c>
      <c r="BW5">
        <v>10.865696386544702</v>
      </c>
      <c r="BX5">
        <v>12.487556571165523</v>
      </c>
      <c r="BY5">
        <v>10.837846670603959</v>
      </c>
      <c r="BZ5">
        <v>8.4699743090596886</v>
      </c>
      <c r="CA5">
        <v>6.9315792589912144</v>
      </c>
      <c r="CB5">
        <v>10.763120385258132</v>
      </c>
      <c r="CC5">
        <v>10.763112089182105</v>
      </c>
      <c r="CD5">
        <v>5.5853000000000002</v>
      </c>
      <c r="CE5">
        <v>6.5120907020848717</v>
      </c>
      <c r="CF5">
        <v>10.5534</v>
      </c>
      <c r="CG5">
        <v>11.363374802675661</v>
      </c>
    </row>
    <row r="6" spans="1:85" x14ac:dyDescent="0.25">
      <c r="B6" s="2">
        <v>3</v>
      </c>
      <c r="C6" s="16">
        <v>108.5</v>
      </c>
      <c r="D6" s="16">
        <v>54.25</v>
      </c>
      <c r="E6" s="16">
        <v>400</v>
      </c>
      <c r="F6" s="16">
        <v>396.06459379808337</v>
      </c>
      <c r="G6" s="16">
        <v>300</v>
      </c>
      <c r="H6" s="16">
        <v>108.5</v>
      </c>
      <c r="I6" s="16">
        <v>140</v>
      </c>
      <c r="J6" s="16">
        <v>150</v>
      </c>
      <c r="K6" s="16">
        <v>334.13087067396299</v>
      </c>
      <c r="L6" s="16">
        <v>150</v>
      </c>
      <c r="M6" s="16">
        <v>0</v>
      </c>
      <c r="N6" s="16">
        <v>397.4108338613064</v>
      </c>
      <c r="O6">
        <v>388.03851900758264</v>
      </c>
      <c r="P6">
        <v>300</v>
      </c>
      <c r="Q6">
        <v>108.5</v>
      </c>
      <c r="R6">
        <v>140</v>
      </c>
      <c r="S6">
        <v>30.4</v>
      </c>
      <c r="T6">
        <v>37.702451063051811</v>
      </c>
      <c r="U6">
        <v>0</v>
      </c>
      <c r="V6">
        <v>30.4</v>
      </c>
      <c r="W6">
        <v>30.4</v>
      </c>
      <c r="X6">
        <v>0</v>
      </c>
      <c r="Y6">
        <v>108.5</v>
      </c>
      <c r="Z6">
        <v>54.25</v>
      </c>
      <c r="AB6" s="2">
        <v>3</v>
      </c>
      <c r="AC6" s="7">
        <v>1991.4454644720465</v>
      </c>
      <c r="AD6">
        <v>1483.949352868889</v>
      </c>
      <c r="AE6">
        <v>291.65245106305179</v>
      </c>
      <c r="AF6" s="8">
        <v>10.012306924407246</v>
      </c>
      <c r="AL6">
        <v>11.844832310367611</v>
      </c>
      <c r="AM6">
        <v>11.96</v>
      </c>
      <c r="AN6">
        <v>11.217324008155138</v>
      </c>
      <c r="AO6">
        <v>11.869022308981428</v>
      </c>
      <c r="AP6">
        <v>11.734108463582523</v>
      </c>
      <c r="AQ6">
        <v>11.980931153466628</v>
      </c>
      <c r="AR6">
        <v>13.974348631256362</v>
      </c>
      <c r="AS6">
        <v>13.299292925015138</v>
      </c>
      <c r="AT6">
        <v>11.41997910994634</v>
      </c>
      <c r="AU6">
        <v>11.501226529907584</v>
      </c>
      <c r="AV6">
        <v>11.024939529047233</v>
      </c>
      <c r="AW6">
        <v>11.014344220366535</v>
      </c>
      <c r="AX6">
        <v>10.886223302018953</v>
      </c>
      <c r="AY6">
        <v>10.47086530660706</v>
      </c>
      <c r="AZ6">
        <v>10.968405241051787</v>
      </c>
      <c r="BA6">
        <v>9.7316245628417661</v>
      </c>
      <c r="BB6">
        <v>7.5645306412391768</v>
      </c>
      <c r="BC6">
        <v>6.5708863216130622</v>
      </c>
      <c r="BD6">
        <v>9.7782024533212368</v>
      </c>
      <c r="BE6">
        <v>9.7410774033512091</v>
      </c>
      <c r="BF6">
        <v>5.6033999999999997</v>
      </c>
      <c r="BG6">
        <v>6.1797228073172645</v>
      </c>
      <c r="BH6">
        <v>9.7820706961737471</v>
      </c>
      <c r="BI6">
        <v>11.186473540067075</v>
      </c>
      <c r="BJ6">
        <v>10.265630425147414</v>
      </c>
      <c r="BK6">
        <v>10.369704853959858</v>
      </c>
      <c r="BL6">
        <v>9.4407024399512647</v>
      </c>
      <c r="BM6">
        <v>10.299737727226054</v>
      </c>
      <c r="BN6">
        <v>10.300325413602049</v>
      </c>
      <c r="BO6">
        <v>10.435113127317958</v>
      </c>
      <c r="BP6">
        <v>10.125949311848368</v>
      </c>
      <c r="BQ6">
        <v>10.246936757982455</v>
      </c>
      <c r="BR6">
        <v>9.9172238022701666</v>
      </c>
      <c r="BS6">
        <v>10.031724265406464</v>
      </c>
      <c r="BT6">
        <v>10.029590215987069</v>
      </c>
      <c r="BU6">
        <v>10.022169998088176</v>
      </c>
      <c r="BV6">
        <v>9.85</v>
      </c>
      <c r="BW6">
        <v>10.043965640692274</v>
      </c>
      <c r="BX6">
        <v>11.010580789873156</v>
      </c>
      <c r="BY6">
        <v>9.873020156462136</v>
      </c>
      <c r="BZ6">
        <v>7.9860122374544513</v>
      </c>
      <c r="CA6">
        <v>6.8343779930658997</v>
      </c>
      <c r="CB6">
        <v>9.8688262460434668</v>
      </c>
      <c r="CC6">
        <v>9.9275797298714572</v>
      </c>
      <c r="CD6">
        <v>5.7166000000000006</v>
      </c>
      <c r="CE6">
        <v>6.406361611617414</v>
      </c>
      <c r="CF6">
        <v>9.7668890959276791</v>
      </c>
      <c r="CG6">
        <v>10.517879066057736</v>
      </c>
    </row>
    <row r="7" spans="1:85" x14ac:dyDescent="0.25">
      <c r="B7" s="2">
        <v>4</v>
      </c>
      <c r="C7" s="16">
        <v>104.3790182183626</v>
      </c>
      <c r="D7" s="16">
        <v>54.25</v>
      </c>
      <c r="E7" s="16">
        <v>400</v>
      </c>
      <c r="F7" s="16">
        <v>393.17021966328969</v>
      </c>
      <c r="G7" s="16">
        <v>300</v>
      </c>
      <c r="H7" s="16">
        <v>108.5</v>
      </c>
      <c r="I7" s="16">
        <v>140</v>
      </c>
      <c r="J7" s="16">
        <v>166.01948796368438</v>
      </c>
      <c r="K7" s="16">
        <v>225.19999999999996</v>
      </c>
      <c r="L7" s="16">
        <v>213.49440587647126</v>
      </c>
      <c r="M7" s="16">
        <v>0</v>
      </c>
      <c r="N7" s="16">
        <v>400</v>
      </c>
      <c r="O7">
        <v>373.31159535870063</v>
      </c>
      <c r="P7">
        <v>300</v>
      </c>
      <c r="Q7">
        <v>117.79519533373673</v>
      </c>
      <c r="R7">
        <v>140</v>
      </c>
      <c r="S7">
        <v>30.4</v>
      </c>
      <c r="T7">
        <v>30.4</v>
      </c>
      <c r="U7">
        <v>0</v>
      </c>
      <c r="V7">
        <v>30.4</v>
      </c>
      <c r="W7">
        <v>30.4</v>
      </c>
      <c r="X7">
        <v>0</v>
      </c>
      <c r="Y7">
        <v>109.15664013725308</v>
      </c>
      <c r="Z7">
        <v>54.25</v>
      </c>
      <c r="AB7" s="2">
        <v>4</v>
      </c>
      <c r="AC7" s="7">
        <v>1891.5187258453368</v>
      </c>
      <c r="AD7">
        <v>1544.6011965689088</v>
      </c>
      <c r="AE7">
        <v>285.00664013725304</v>
      </c>
      <c r="AF7" s="8">
        <v>9.4725253686609143</v>
      </c>
      <c r="AH7" s="1" t="s">
        <v>15</v>
      </c>
      <c r="AI7" s="3">
        <v>180011.06378691038</v>
      </c>
      <c r="AL7">
        <v>10.534259652141003</v>
      </c>
      <c r="AM7">
        <v>10.630997970857242</v>
      </c>
      <c r="AN7">
        <v>9.9877962121100197</v>
      </c>
      <c r="AO7">
        <v>10.516053421992876</v>
      </c>
      <c r="AP7">
        <v>10.360764536284714</v>
      </c>
      <c r="AQ7">
        <v>10.620476725133353</v>
      </c>
      <c r="AR7">
        <v>9.8000000000000007</v>
      </c>
      <c r="AS7">
        <v>10.350343539999125</v>
      </c>
      <c r="AT7">
        <v>10.090831409222419</v>
      </c>
      <c r="AU7">
        <v>10.186354616439074</v>
      </c>
      <c r="AV7">
        <v>9.9566420747997419</v>
      </c>
      <c r="AW7">
        <v>9.9672970168298178</v>
      </c>
      <c r="AX7">
        <v>10.026627777408786</v>
      </c>
      <c r="AY7">
        <v>9.5019625697445775</v>
      </c>
      <c r="AZ7">
        <v>9.85</v>
      </c>
      <c r="BA7">
        <v>8.8962284059081167</v>
      </c>
      <c r="BB7">
        <v>7.1675775332867513</v>
      </c>
      <c r="BC7">
        <v>6.3777065150415941</v>
      </c>
      <c r="BD7">
        <v>8.9811455649973233</v>
      </c>
      <c r="BE7">
        <v>8.9858450063650004</v>
      </c>
      <c r="BF7">
        <v>5.6033999999999997</v>
      </c>
      <c r="BG7">
        <v>6.0293178862076831</v>
      </c>
      <c r="BH7">
        <v>9.0456440042390263</v>
      </c>
      <c r="BI7">
        <v>10.012303900695468</v>
      </c>
      <c r="BJ7">
        <v>10.633880280451944</v>
      </c>
      <c r="BK7">
        <v>10.729382935904853</v>
      </c>
      <c r="BL7">
        <v>10.186205468835315</v>
      </c>
      <c r="BM7">
        <v>10.627340568482445</v>
      </c>
      <c r="BN7">
        <v>10.580500013687034</v>
      </c>
      <c r="BO7">
        <v>10.666645814820093</v>
      </c>
      <c r="BP7">
        <v>9.85</v>
      </c>
      <c r="BQ7">
        <v>10.276736198258948</v>
      </c>
      <c r="BR7">
        <v>10.208870685870105</v>
      </c>
      <c r="BS7">
        <v>10.214687527983465</v>
      </c>
      <c r="BT7">
        <v>10.148907002944872</v>
      </c>
      <c r="BU7">
        <v>10.161864036455695</v>
      </c>
      <c r="BV7">
        <v>10.077564542111686</v>
      </c>
      <c r="BW7">
        <v>9.933416790733002</v>
      </c>
      <c r="BX7">
        <v>10.68</v>
      </c>
      <c r="BY7">
        <v>9.6516800608097686</v>
      </c>
      <c r="BZ7">
        <v>7.8022621813312956</v>
      </c>
      <c r="CA7">
        <v>6.7449548355487083</v>
      </c>
      <c r="CB7">
        <v>9.7216754673735064</v>
      </c>
      <c r="CC7">
        <v>9.8472695671465331</v>
      </c>
      <c r="CD7">
        <v>5.7166000000000006</v>
      </c>
      <c r="CE7">
        <v>6.3367389984134457</v>
      </c>
      <c r="CF7">
        <v>9.8000000000000007</v>
      </c>
      <c r="CG7">
        <v>10.604458378857299</v>
      </c>
    </row>
    <row r="8" spans="1:85" x14ac:dyDescent="0.25">
      <c r="B8" s="2">
        <v>5</v>
      </c>
      <c r="C8" s="16">
        <v>104.3790182183626</v>
      </c>
      <c r="D8" s="16">
        <v>54.25</v>
      </c>
      <c r="E8" s="16">
        <v>400</v>
      </c>
      <c r="F8" s="16">
        <v>393.17021966328969</v>
      </c>
      <c r="G8" s="16">
        <v>300</v>
      </c>
      <c r="H8" s="16">
        <v>108.5</v>
      </c>
      <c r="I8" s="16">
        <v>140</v>
      </c>
      <c r="J8" s="16">
        <v>166.01948796368438</v>
      </c>
      <c r="K8" s="16">
        <v>225.19999999999968</v>
      </c>
      <c r="L8" s="16">
        <v>213.49440587647126</v>
      </c>
      <c r="M8" s="16">
        <v>0</v>
      </c>
      <c r="N8" s="16">
        <v>400</v>
      </c>
      <c r="O8">
        <v>373.31159535870063</v>
      </c>
      <c r="P8">
        <v>300</v>
      </c>
      <c r="Q8">
        <v>108.5</v>
      </c>
      <c r="R8">
        <v>149.29519533373673</v>
      </c>
      <c r="S8">
        <v>30.4</v>
      </c>
      <c r="T8">
        <v>30.4</v>
      </c>
      <c r="U8">
        <v>0</v>
      </c>
      <c r="V8">
        <v>30.4</v>
      </c>
      <c r="W8">
        <v>30.4</v>
      </c>
      <c r="X8">
        <v>0</v>
      </c>
      <c r="Y8">
        <v>109.15664013725308</v>
      </c>
      <c r="Z8">
        <v>54.25</v>
      </c>
      <c r="AB8" s="2">
        <v>5</v>
      </c>
      <c r="AC8" s="7">
        <v>1891.5187258453363</v>
      </c>
      <c r="AD8">
        <v>1544.6011965689088</v>
      </c>
      <c r="AE8">
        <v>285.00664013725304</v>
      </c>
      <c r="AF8" s="8">
        <v>9.4725253686609143</v>
      </c>
      <c r="AL8">
        <v>10.534259652141003</v>
      </c>
      <c r="AM8">
        <v>10.630997970857242</v>
      </c>
      <c r="AN8">
        <v>9.9877962121100197</v>
      </c>
      <c r="AO8">
        <v>10.516053421992876</v>
      </c>
      <c r="AP8">
        <v>10.360764536284714</v>
      </c>
      <c r="AQ8">
        <v>10.620476725133353</v>
      </c>
      <c r="AR8">
        <v>9.8000000000000007</v>
      </c>
      <c r="AS8">
        <v>10.350343539999125</v>
      </c>
      <c r="AT8">
        <v>10.090831409222419</v>
      </c>
      <c r="AU8">
        <v>10.186354616439074</v>
      </c>
      <c r="AV8">
        <v>9.9566420747997419</v>
      </c>
      <c r="AW8">
        <v>9.9672970168298178</v>
      </c>
      <c r="AX8">
        <v>10.026627777408786</v>
      </c>
      <c r="AY8">
        <v>9.5019625697445775</v>
      </c>
      <c r="AZ8">
        <v>9.85</v>
      </c>
      <c r="BA8">
        <v>8.8962284059081167</v>
      </c>
      <c r="BB8">
        <v>7.1675775332867513</v>
      </c>
      <c r="BC8">
        <v>6.3777065150415941</v>
      </c>
      <c r="BD8">
        <v>8.9811455649973233</v>
      </c>
      <c r="BE8">
        <v>8.9858450063650004</v>
      </c>
      <c r="BF8">
        <v>5.6033999999999997</v>
      </c>
      <c r="BG8">
        <v>6.0293178862076831</v>
      </c>
      <c r="BH8">
        <v>9.0456440042390263</v>
      </c>
      <c r="BI8">
        <v>10.012303900695468</v>
      </c>
      <c r="BJ8">
        <v>10.633880280451944</v>
      </c>
      <c r="BK8">
        <v>10.729382935904853</v>
      </c>
      <c r="BL8">
        <v>10.186205468835315</v>
      </c>
      <c r="BM8">
        <v>10.627340568482445</v>
      </c>
      <c r="BN8">
        <v>10.580500013687034</v>
      </c>
      <c r="BO8">
        <v>10.666645814820093</v>
      </c>
      <c r="BP8">
        <v>9.85</v>
      </c>
      <c r="BQ8">
        <v>10.276736198258948</v>
      </c>
      <c r="BR8">
        <v>10.208870685870105</v>
      </c>
      <c r="BS8">
        <v>10.214687527983465</v>
      </c>
      <c r="BT8">
        <v>10.148907002944872</v>
      </c>
      <c r="BU8">
        <v>10.161864036455695</v>
      </c>
      <c r="BV8">
        <v>10.077564542111686</v>
      </c>
      <c r="BW8">
        <v>9.933416790733002</v>
      </c>
      <c r="BX8">
        <v>10.68</v>
      </c>
      <c r="BY8">
        <v>9.6516800608097686</v>
      </c>
      <c r="BZ8">
        <v>7.8022621813312956</v>
      </c>
      <c r="CA8">
        <v>6.7449548355487083</v>
      </c>
      <c r="CB8">
        <v>9.7216754673735064</v>
      </c>
      <c r="CC8">
        <v>9.8472695671465331</v>
      </c>
      <c r="CD8">
        <v>5.7166000000000006</v>
      </c>
      <c r="CE8">
        <v>6.3367389984134457</v>
      </c>
      <c r="CF8">
        <v>9.8000000000000007</v>
      </c>
      <c r="CG8">
        <v>10.604458378857299</v>
      </c>
    </row>
    <row r="9" spans="1:85" x14ac:dyDescent="0.25">
      <c r="B9" s="2">
        <v>6</v>
      </c>
      <c r="C9" s="16">
        <v>124.55160088389499</v>
      </c>
      <c r="D9" s="16">
        <v>54.25</v>
      </c>
      <c r="E9" s="16">
        <v>400</v>
      </c>
      <c r="F9" s="16">
        <v>400</v>
      </c>
      <c r="G9" s="16">
        <v>300</v>
      </c>
      <c r="H9" s="16">
        <v>108.5</v>
      </c>
      <c r="I9" s="16">
        <v>140</v>
      </c>
      <c r="J9" s="16">
        <v>169.43673302542089</v>
      </c>
      <c r="K9" s="16">
        <v>278.82999999999993</v>
      </c>
      <c r="L9" s="16">
        <v>216.05957672198772</v>
      </c>
      <c r="M9" s="16">
        <v>0</v>
      </c>
      <c r="N9" s="16">
        <v>400</v>
      </c>
      <c r="O9">
        <v>371.7895592287137</v>
      </c>
      <c r="P9">
        <v>300</v>
      </c>
      <c r="Q9">
        <v>108.5</v>
      </c>
      <c r="R9">
        <v>140</v>
      </c>
      <c r="S9">
        <v>30.4</v>
      </c>
      <c r="T9">
        <v>30.4</v>
      </c>
      <c r="U9">
        <v>0</v>
      </c>
      <c r="V9">
        <v>30.4</v>
      </c>
      <c r="W9">
        <v>30.4</v>
      </c>
      <c r="X9">
        <v>0</v>
      </c>
      <c r="Y9">
        <v>96.314058104008808</v>
      </c>
      <c r="Z9">
        <v>54.25</v>
      </c>
      <c r="AB9" s="2">
        <v>6</v>
      </c>
      <c r="AC9" s="7">
        <v>1975.5683339093157</v>
      </c>
      <c r="AD9">
        <v>1536.3491359507013</v>
      </c>
      <c r="AE9">
        <v>272.1640581040088</v>
      </c>
      <c r="AF9" s="8">
        <v>9.4924965143072253</v>
      </c>
      <c r="AL9">
        <v>10.564915346822509</v>
      </c>
      <c r="AM9">
        <v>10.662274158315073</v>
      </c>
      <c r="AN9">
        <v>10.006548715687325</v>
      </c>
      <c r="AO9">
        <v>10.548055975081404</v>
      </c>
      <c r="AP9">
        <v>10.39308560486359</v>
      </c>
      <c r="AQ9">
        <v>10.654939964141686</v>
      </c>
      <c r="AR9">
        <v>9.8000000000000007</v>
      </c>
      <c r="AS9">
        <v>10.382392052751845</v>
      </c>
      <c r="AT9">
        <v>10.122397593725845</v>
      </c>
      <c r="AU9">
        <v>10.22039389101079</v>
      </c>
      <c r="AV9">
        <v>9.9918479979254116</v>
      </c>
      <c r="AW9">
        <v>10.00301671906011</v>
      </c>
      <c r="AX9">
        <v>10.057689278452495</v>
      </c>
      <c r="AY9">
        <v>9.54245552444441</v>
      </c>
      <c r="AZ9">
        <v>9.85</v>
      </c>
      <c r="BA9">
        <v>8.9439134544806542</v>
      </c>
      <c r="BB9">
        <v>7.2898477873432785</v>
      </c>
      <c r="BC9">
        <v>6.5351003392914411</v>
      </c>
      <c r="BD9">
        <v>9.0300315783564855</v>
      </c>
      <c r="BE9">
        <v>9.0354368268009573</v>
      </c>
      <c r="BF9">
        <v>5.7932276269158294</v>
      </c>
      <c r="BG9">
        <v>6.1878992179591066</v>
      </c>
      <c r="BH9">
        <v>9.0959496153837769</v>
      </c>
      <c r="BI9">
        <v>10.01963700161895</v>
      </c>
      <c r="BJ9">
        <v>10.628714976459154</v>
      </c>
      <c r="BK9">
        <v>10.724139992833178</v>
      </c>
      <c r="BL9">
        <v>10.183307852123249</v>
      </c>
      <c r="BM9">
        <v>10.62249702093381</v>
      </c>
      <c r="BN9">
        <v>10.574718478647105</v>
      </c>
      <c r="BO9">
        <v>10.660451791329351</v>
      </c>
      <c r="BP9">
        <v>9.85</v>
      </c>
      <c r="BQ9">
        <v>10.276736198258948</v>
      </c>
      <c r="BR9">
        <v>10.204499102529535</v>
      </c>
      <c r="BS9">
        <v>10.208454059698465</v>
      </c>
      <c r="BT9">
        <v>10.150403102149774</v>
      </c>
      <c r="BU9">
        <v>10.148992258577126</v>
      </c>
      <c r="BV9">
        <v>9.9357035595154386</v>
      </c>
      <c r="BW9">
        <v>9.9333038192832976</v>
      </c>
      <c r="BX9">
        <v>10.68</v>
      </c>
      <c r="BY9">
        <v>9.6493902439929204</v>
      </c>
      <c r="BZ9">
        <v>7.7960492522371307</v>
      </c>
      <c r="CA9">
        <v>6.7419312732774772</v>
      </c>
      <c r="CB9">
        <v>9.7189534014942502</v>
      </c>
      <c r="CC9">
        <v>9.8441353685295301</v>
      </c>
      <c r="CD9">
        <v>5.7166000000000006</v>
      </c>
      <c r="CE9">
        <v>6.3343849291505112</v>
      </c>
      <c r="CF9">
        <v>9.722084459314889</v>
      </c>
      <c r="CG9">
        <v>10.603325275978545</v>
      </c>
    </row>
    <row r="10" spans="1:85" x14ac:dyDescent="0.25">
      <c r="B10" s="2">
        <v>7</v>
      </c>
      <c r="C10" s="16">
        <v>155</v>
      </c>
      <c r="D10" s="16">
        <v>155</v>
      </c>
      <c r="E10" s="16">
        <v>272.45856741573022</v>
      </c>
      <c r="F10" s="16">
        <v>272.45856741573022</v>
      </c>
      <c r="G10" s="16">
        <v>300</v>
      </c>
      <c r="H10" s="16">
        <v>237.68960674157302</v>
      </c>
      <c r="I10" s="16">
        <v>216.45856741573019</v>
      </c>
      <c r="J10" s="16">
        <v>133.18469101123591</v>
      </c>
      <c r="K10" s="16">
        <v>206.85</v>
      </c>
      <c r="L10" s="16">
        <v>151.88879877084287</v>
      </c>
      <c r="M10" s="16">
        <v>0</v>
      </c>
      <c r="N10" s="16">
        <v>298.64431827917986</v>
      </c>
      <c r="O10">
        <v>298.64431827917986</v>
      </c>
      <c r="P10">
        <v>300</v>
      </c>
      <c r="Q10">
        <v>261.49483479925459</v>
      </c>
      <c r="R10">
        <v>242.64431827918008</v>
      </c>
      <c r="S10">
        <v>121.6</v>
      </c>
      <c r="T10">
        <v>121.6</v>
      </c>
      <c r="U10">
        <v>0</v>
      </c>
      <c r="V10">
        <v>90.365505011843538</v>
      </c>
      <c r="W10">
        <v>121.6</v>
      </c>
      <c r="X10">
        <v>0</v>
      </c>
      <c r="Y10">
        <v>155</v>
      </c>
      <c r="Z10">
        <v>155</v>
      </c>
      <c r="AB10" s="2">
        <v>7</v>
      </c>
      <c r="AC10" s="7">
        <v>1949.0999999999992</v>
      </c>
      <c r="AD10">
        <v>1553.316588407637</v>
      </c>
      <c r="AE10">
        <v>765.16550501184349</v>
      </c>
      <c r="AF10" s="8">
        <v>14.898845619998077</v>
      </c>
      <c r="AL10">
        <v>16.04885106379129</v>
      </c>
      <c r="AM10">
        <v>16.192308512187477</v>
      </c>
      <c r="AN10">
        <v>15.78</v>
      </c>
      <c r="AO10">
        <v>16.417463112154476</v>
      </c>
      <c r="AP10">
        <v>16.378146734429372</v>
      </c>
      <c r="AQ10">
        <v>16.592401767166038</v>
      </c>
      <c r="AR10">
        <v>19.302635742717815</v>
      </c>
      <c r="AS10">
        <v>18.57</v>
      </c>
      <c r="AT10">
        <v>16.25224959084473</v>
      </c>
      <c r="AU10">
        <v>16.328629560668414</v>
      </c>
      <c r="AV10">
        <v>15.823153330378902</v>
      </c>
      <c r="AW10">
        <v>15.79470847957119</v>
      </c>
      <c r="AX10">
        <v>15.411088681294087</v>
      </c>
      <c r="AY10">
        <v>15.599788920473554</v>
      </c>
      <c r="AZ10">
        <v>14.975777275383241</v>
      </c>
      <c r="BA10">
        <v>14.999464499999661</v>
      </c>
      <c r="BB10">
        <v>14.679301279256826</v>
      </c>
      <c r="BC10">
        <v>14.565293502885469</v>
      </c>
      <c r="BD10">
        <v>14.960488011121589</v>
      </c>
      <c r="BE10">
        <v>15.0197563200121</v>
      </c>
      <c r="BF10">
        <v>14.391723108544397</v>
      </c>
      <c r="BG10">
        <v>14.072415611534817</v>
      </c>
      <c r="BH10">
        <v>14.760137055065536</v>
      </c>
      <c r="BI10">
        <v>15.455104479517907</v>
      </c>
      <c r="BJ10">
        <v>13.89</v>
      </c>
      <c r="BK10">
        <v>13.946093198151008</v>
      </c>
      <c r="BL10">
        <v>12.825140160366427</v>
      </c>
      <c r="BM10">
        <v>14.122479820384934</v>
      </c>
      <c r="BN10">
        <v>14.193734985007364</v>
      </c>
      <c r="BO10">
        <v>14.674526781402733</v>
      </c>
      <c r="BP10">
        <v>14.500807601821906</v>
      </c>
      <c r="BQ10">
        <v>14.674066979742488</v>
      </c>
      <c r="BR10">
        <v>13.966205660049031</v>
      </c>
      <c r="BS10">
        <v>14.1698663135464</v>
      </c>
      <c r="BT10">
        <v>14.295986978877661</v>
      </c>
      <c r="BU10">
        <v>14.093724799210493</v>
      </c>
      <c r="BV10">
        <v>14.059008509997366</v>
      </c>
      <c r="BW10">
        <v>14.244782744797879</v>
      </c>
      <c r="BX10">
        <v>14.170212004081693</v>
      </c>
      <c r="BY10">
        <v>14.189533523896905</v>
      </c>
      <c r="BZ10">
        <v>14.069022036817502</v>
      </c>
      <c r="CA10">
        <v>13.915805631438463</v>
      </c>
      <c r="CB10">
        <v>14.185201491253121</v>
      </c>
      <c r="CC10">
        <v>13.933977858648575</v>
      </c>
      <c r="CD10">
        <v>13.708175416211692</v>
      </c>
      <c r="CE10">
        <v>13.436970306735777</v>
      </c>
      <c r="CF10">
        <v>13.708182107748581</v>
      </c>
      <c r="CG10">
        <v>13.800198210720847</v>
      </c>
    </row>
    <row r="11" spans="1:85" x14ac:dyDescent="0.25">
      <c r="B11" s="2">
        <v>8</v>
      </c>
      <c r="C11" s="16">
        <v>155</v>
      </c>
      <c r="D11" s="16">
        <v>155</v>
      </c>
      <c r="E11" s="16">
        <v>344.18969101123605</v>
      </c>
      <c r="F11" s="16">
        <v>344.18969101123605</v>
      </c>
      <c r="G11" s="16">
        <v>300</v>
      </c>
      <c r="H11" s="16">
        <v>302.89971910112359</v>
      </c>
      <c r="I11" s="16">
        <v>288.18969101123599</v>
      </c>
      <c r="J11" s="16">
        <v>132.06642103306677</v>
      </c>
      <c r="K11" s="16">
        <v>206.85</v>
      </c>
      <c r="L11" s="16">
        <v>189.13370738795794</v>
      </c>
      <c r="M11" s="16">
        <v>0</v>
      </c>
      <c r="N11" s="16">
        <v>350.78719034314099</v>
      </c>
      <c r="O11">
        <v>350.78719034314099</v>
      </c>
      <c r="P11">
        <v>300</v>
      </c>
      <c r="Q11">
        <v>308.89744576649196</v>
      </c>
      <c r="R11">
        <v>294.78719034314099</v>
      </c>
      <c r="S11">
        <v>149.18200762108316</v>
      </c>
      <c r="T11">
        <v>152</v>
      </c>
      <c r="U11">
        <v>0</v>
      </c>
      <c r="V11">
        <v>121.6</v>
      </c>
      <c r="W11">
        <v>121.6</v>
      </c>
      <c r="X11">
        <v>0</v>
      </c>
      <c r="Y11">
        <v>155</v>
      </c>
      <c r="Z11">
        <v>155</v>
      </c>
      <c r="AB11" s="2">
        <v>8</v>
      </c>
      <c r="AC11" s="7">
        <v>2228.3852131678982</v>
      </c>
      <c r="AD11">
        <v>1794.3927241838728</v>
      </c>
      <c r="AE11">
        <v>854.38200762108318</v>
      </c>
      <c r="AF11" s="8">
        <v>15.466930415659023</v>
      </c>
      <c r="AL11">
        <v>15.97</v>
      </c>
      <c r="AM11">
        <v>16.119604748380823</v>
      </c>
      <c r="AN11">
        <v>16.007361061041799</v>
      </c>
      <c r="AO11">
        <v>16.746737343044451</v>
      </c>
      <c r="AP11">
        <v>16.624953038965256</v>
      </c>
      <c r="AQ11">
        <v>16.767084807706667</v>
      </c>
      <c r="AR11">
        <v>18.656452942508192</v>
      </c>
      <c r="AS11">
        <v>18.292688284824514</v>
      </c>
      <c r="AT11">
        <v>16.498706705399456</v>
      </c>
      <c r="AU11">
        <v>16.577016126369429</v>
      </c>
      <c r="AV11">
        <v>16.197482215721507</v>
      </c>
      <c r="AW11">
        <v>16.09998607591125</v>
      </c>
      <c r="AX11">
        <v>15.806202260617885</v>
      </c>
      <c r="AY11">
        <v>15.85</v>
      </c>
      <c r="AZ11">
        <v>15.353680850682149</v>
      </c>
      <c r="BA11">
        <v>15.395528794112138</v>
      </c>
      <c r="BB11">
        <v>15.061079262970759</v>
      </c>
      <c r="BC11">
        <v>14.941323549169786</v>
      </c>
      <c r="BD11">
        <v>15.448484054501256</v>
      </c>
      <c r="BE11">
        <v>15.226948809284323</v>
      </c>
      <c r="BF11">
        <v>14.760625344747595</v>
      </c>
      <c r="BG11">
        <v>14.435218616758366</v>
      </c>
      <c r="BH11">
        <v>15.009382519068765</v>
      </c>
      <c r="BI11">
        <v>15.778298524494748</v>
      </c>
      <c r="BJ11">
        <v>15.005719929244844</v>
      </c>
      <c r="BK11">
        <v>15.165386662762796</v>
      </c>
      <c r="BL11">
        <v>13.988831422828397</v>
      </c>
      <c r="BM11">
        <v>15.447965289194993</v>
      </c>
      <c r="BN11">
        <v>15.285762428138211</v>
      </c>
      <c r="BO11">
        <v>15.800837799886434</v>
      </c>
      <c r="BP11">
        <v>15.78</v>
      </c>
      <c r="BQ11">
        <v>15.968543497621699</v>
      </c>
      <c r="BR11">
        <v>14.894015881244069</v>
      </c>
      <c r="BS11">
        <v>15.211238926915982</v>
      </c>
      <c r="BT11">
        <v>15.185493381099455</v>
      </c>
      <c r="BU11">
        <v>15.042453621454733</v>
      </c>
      <c r="BV11">
        <v>14.93165936285372</v>
      </c>
      <c r="BW11">
        <v>15.049453066592058</v>
      </c>
      <c r="BX11">
        <v>14.843278895171769</v>
      </c>
      <c r="BY11">
        <v>14.880230406459521</v>
      </c>
      <c r="BZ11">
        <v>14.707864824399994</v>
      </c>
      <c r="CA11">
        <v>14.554808378561404</v>
      </c>
      <c r="CB11">
        <v>14.896399880056377</v>
      </c>
      <c r="CC11">
        <v>14.651283492176201</v>
      </c>
      <c r="CD11">
        <v>14.344434511588211</v>
      </c>
      <c r="CE11">
        <v>14.0552744934567</v>
      </c>
      <c r="CF11">
        <v>14.424347355145926</v>
      </c>
      <c r="CG11">
        <v>14.672530508498621</v>
      </c>
    </row>
    <row r="12" spans="1:85" x14ac:dyDescent="0.25">
      <c r="B12" s="2">
        <v>9</v>
      </c>
      <c r="C12" s="16">
        <v>155</v>
      </c>
      <c r="D12" s="16">
        <v>155</v>
      </c>
      <c r="E12" s="16">
        <v>400</v>
      </c>
      <c r="F12" s="16">
        <v>400</v>
      </c>
      <c r="G12" s="16">
        <v>300</v>
      </c>
      <c r="H12" s="16">
        <v>310</v>
      </c>
      <c r="I12" s="16">
        <v>350</v>
      </c>
      <c r="J12" s="16">
        <v>198.14243031601927</v>
      </c>
      <c r="K12" s="16">
        <v>206.85</v>
      </c>
      <c r="L12" s="16">
        <v>250.14102690284554</v>
      </c>
      <c r="M12" s="16">
        <v>0</v>
      </c>
      <c r="N12" s="16">
        <v>400</v>
      </c>
      <c r="O12">
        <v>400</v>
      </c>
      <c r="P12">
        <v>300</v>
      </c>
      <c r="Q12">
        <v>310</v>
      </c>
      <c r="R12">
        <v>350</v>
      </c>
      <c r="S12">
        <v>141.28366281973379</v>
      </c>
      <c r="T12">
        <v>152</v>
      </c>
      <c r="U12">
        <v>0</v>
      </c>
      <c r="V12">
        <v>121.6</v>
      </c>
      <c r="W12">
        <v>133.47370291417712</v>
      </c>
      <c r="X12">
        <v>0</v>
      </c>
      <c r="Y12">
        <v>155</v>
      </c>
      <c r="Z12">
        <v>155</v>
      </c>
      <c r="AB12" s="2">
        <v>9</v>
      </c>
      <c r="AC12" s="7">
        <v>2474.9924303160192</v>
      </c>
      <c r="AD12">
        <v>2010.1410269028456</v>
      </c>
      <c r="AE12">
        <v>858.35736573391091</v>
      </c>
      <c r="AF12" s="8">
        <v>15.6383555990716</v>
      </c>
      <c r="AL12">
        <v>15.97</v>
      </c>
      <c r="AM12">
        <v>16.117559770386883</v>
      </c>
      <c r="AN12">
        <v>15.948372941318111</v>
      </c>
      <c r="AO12">
        <v>16.621757502055388</v>
      </c>
      <c r="AP12">
        <v>16.66245155523162</v>
      </c>
      <c r="AQ12">
        <v>16.687666924689402</v>
      </c>
      <c r="AR12">
        <v>15.78</v>
      </c>
      <c r="AS12">
        <v>17.073164648276517</v>
      </c>
      <c r="AT12">
        <v>16.400272993786427</v>
      </c>
      <c r="AU12">
        <v>16.475128614950087</v>
      </c>
      <c r="AV12">
        <v>16.235789535457144</v>
      </c>
      <c r="AW12">
        <v>16.182171803224012</v>
      </c>
      <c r="AX12">
        <v>16.050240632246581</v>
      </c>
      <c r="AY12">
        <v>15.85</v>
      </c>
      <c r="AZ12">
        <v>15.301526933070541</v>
      </c>
      <c r="BA12">
        <v>15.343707047122004</v>
      </c>
      <c r="BB12">
        <v>15.010225948564143</v>
      </c>
      <c r="BC12">
        <v>14.890799487670744</v>
      </c>
      <c r="BD12">
        <v>15.376285416539675</v>
      </c>
      <c r="BE12">
        <v>15.137614720833044</v>
      </c>
      <c r="BF12">
        <v>14.710640873613634</v>
      </c>
      <c r="BG12">
        <v>14.386392385440985</v>
      </c>
      <c r="BH12">
        <v>14.911174527775561</v>
      </c>
      <c r="BI12">
        <v>15.722898056697627</v>
      </c>
      <c r="BJ12">
        <v>15.814618383599855</v>
      </c>
      <c r="BK12">
        <v>15.97</v>
      </c>
      <c r="BL12">
        <v>15.366253454710154</v>
      </c>
      <c r="BM12">
        <v>16.353685673170958</v>
      </c>
      <c r="BN12">
        <v>16.117531120401107</v>
      </c>
      <c r="BO12">
        <v>16.32</v>
      </c>
      <c r="BP12">
        <v>15.78</v>
      </c>
      <c r="BQ12">
        <v>16.463644386652408</v>
      </c>
      <c r="BR12">
        <v>15.835431540042215</v>
      </c>
      <c r="BS12">
        <v>16.046869285875381</v>
      </c>
      <c r="BT12">
        <v>16.001700094334147</v>
      </c>
      <c r="BU12">
        <v>15.853270559689179</v>
      </c>
      <c r="BV12">
        <v>15.752016604772418</v>
      </c>
      <c r="BW12">
        <v>15.733236372503214</v>
      </c>
      <c r="BX12">
        <v>15.685372034305374</v>
      </c>
      <c r="BY12">
        <v>15.38554565438092</v>
      </c>
      <c r="BZ12">
        <v>14.582098637929946</v>
      </c>
      <c r="CA12">
        <v>14.129892371771358</v>
      </c>
      <c r="CB12">
        <v>15.435790922693286</v>
      </c>
      <c r="CC12">
        <v>15.212030669204022</v>
      </c>
      <c r="CD12">
        <v>13.639129973289231</v>
      </c>
      <c r="CE12">
        <v>13.590544671172267</v>
      </c>
      <c r="CF12">
        <v>14.993332949215741</v>
      </c>
      <c r="CG12">
        <v>15.733231076773681</v>
      </c>
    </row>
    <row r="13" spans="1:85" x14ac:dyDescent="0.25">
      <c r="B13" s="2">
        <v>10</v>
      </c>
      <c r="C13" s="16">
        <v>155</v>
      </c>
      <c r="D13" s="16">
        <v>155</v>
      </c>
      <c r="E13" s="16">
        <v>400</v>
      </c>
      <c r="F13" s="16">
        <v>400</v>
      </c>
      <c r="G13" s="16">
        <v>300</v>
      </c>
      <c r="H13" s="16">
        <v>310</v>
      </c>
      <c r="I13" s="16">
        <v>350</v>
      </c>
      <c r="J13" s="16">
        <v>201.51304451738804</v>
      </c>
      <c r="K13" s="16">
        <v>234.96117556739637</v>
      </c>
      <c r="L13" s="16">
        <v>252.15181955335805</v>
      </c>
      <c r="M13" s="16">
        <v>0</v>
      </c>
      <c r="N13" s="16">
        <v>400</v>
      </c>
      <c r="O13">
        <v>400</v>
      </c>
      <c r="P13">
        <v>300</v>
      </c>
      <c r="Q13">
        <v>310</v>
      </c>
      <c r="R13">
        <v>350</v>
      </c>
      <c r="S13">
        <v>152</v>
      </c>
      <c r="T13">
        <v>152</v>
      </c>
      <c r="U13">
        <v>0</v>
      </c>
      <c r="V13">
        <v>121.6</v>
      </c>
      <c r="W13">
        <v>133.65857257938882</v>
      </c>
      <c r="X13">
        <v>0</v>
      </c>
      <c r="Y13">
        <v>155</v>
      </c>
      <c r="Z13">
        <v>155</v>
      </c>
      <c r="AB13" s="2">
        <v>10</v>
      </c>
      <c r="AC13" s="7">
        <v>2506.4742200847845</v>
      </c>
      <c r="AD13">
        <v>2012.1518195533581</v>
      </c>
      <c r="AE13">
        <v>869.25857257938878</v>
      </c>
      <c r="AF13" s="8">
        <v>15.878110401093673</v>
      </c>
      <c r="AL13">
        <v>16.191116523204165</v>
      </c>
      <c r="AM13">
        <v>16.335051862105999</v>
      </c>
      <c r="AN13">
        <v>16.205624196561136</v>
      </c>
      <c r="AO13">
        <v>16.923296087603454</v>
      </c>
      <c r="AP13">
        <v>16.914450066803333</v>
      </c>
      <c r="AQ13">
        <v>16.950293265354759</v>
      </c>
      <c r="AR13">
        <v>15.78</v>
      </c>
      <c r="AS13">
        <v>17.525250724864293</v>
      </c>
      <c r="AT13">
        <v>16.634846271637336</v>
      </c>
      <c r="AU13">
        <v>16.745783349907789</v>
      </c>
      <c r="AV13">
        <v>16.473580967268415</v>
      </c>
      <c r="AW13">
        <v>16.43187318846272</v>
      </c>
      <c r="AX13">
        <v>16.232768773935085</v>
      </c>
      <c r="AY13">
        <v>16.115578899574032</v>
      </c>
      <c r="AZ13">
        <v>15.598738680316274</v>
      </c>
      <c r="BA13">
        <v>15.647137922187209</v>
      </c>
      <c r="BB13">
        <v>15.305270958328455</v>
      </c>
      <c r="BC13">
        <v>15.182642084527849</v>
      </c>
      <c r="BD13">
        <v>15.708202356771507</v>
      </c>
      <c r="BE13">
        <v>15.489459175890445</v>
      </c>
      <c r="BF13">
        <v>14.9981392795149</v>
      </c>
      <c r="BG13">
        <v>14.668194779861043</v>
      </c>
      <c r="BH13">
        <v>15.271782230817159</v>
      </c>
      <c r="BI13">
        <v>16.007754809797003</v>
      </c>
      <c r="BJ13">
        <v>15.854291376209707</v>
      </c>
      <c r="BK13">
        <v>15.97</v>
      </c>
      <c r="BL13">
        <v>15.324210022438535</v>
      </c>
      <c r="BM13">
        <v>16.370803671358075</v>
      </c>
      <c r="BN13">
        <v>16.167167764983823</v>
      </c>
      <c r="BO13">
        <v>16.365535084951581</v>
      </c>
      <c r="BP13">
        <v>15.78</v>
      </c>
      <c r="BQ13">
        <v>16.463644386652408</v>
      </c>
      <c r="BR13">
        <v>15.865487353481189</v>
      </c>
      <c r="BS13">
        <v>16.105656334680013</v>
      </c>
      <c r="BT13">
        <v>16.06497812041221</v>
      </c>
      <c r="BU13">
        <v>15.918534384050741</v>
      </c>
      <c r="BV13">
        <v>15.78</v>
      </c>
      <c r="BW13">
        <v>15.844277406434951</v>
      </c>
      <c r="BX13">
        <v>15.517958043987273</v>
      </c>
      <c r="BY13">
        <v>15.561309276302874</v>
      </c>
      <c r="BZ13">
        <v>15.29902889177181</v>
      </c>
      <c r="CA13">
        <v>15.158574069803498</v>
      </c>
      <c r="CB13">
        <v>15.617156770854516</v>
      </c>
      <c r="CC13">
        <v>15.395291604277602</v>
      </c>
      <c r="CD13">
        <v>14.957357605171911</v>
      </c>
      <c r="CE13">
        <v>14.641713695092211</v>
      </c>
      <c r="CF13">
        <v>15.176486859279921</v>
      </c>
      <c r="CG13">
        <v>15.613000075007054</v>
      </c>
    </row>
    <row r="14" spans="1:85" x14ac:dyDescent="0.25">
      <c r="B14" s="2">
        <v>11</v>
      </c>
      <c r="C14" s="16">
        <v>155</v>
      </c>
      <c r="D14" s="16">
        <v>155</v>
      </c>
      <c r="E14" s="16">
        <v>400</v>
      </c>
      <c r="F14" s="16">
        <v>400</v>
      </c>
      <c r="G14" s="16">
        <v>300</v>
      </c>
      <c r="H14" s="16">
        <v>310</v>
      </c>
      <c r="I14" s="16">
        <v>350</v>
      </c>
      <c r="J14" s="16">
        <v>201.51304451738804</v>
      </c>
      <c r="K14" s="16">
        <v>234.96117556739637</v>
      </c>
      <c r="L14" s="16">
        <v>252.15181955335805</v>
      </c>
      <c r="M14" s="16">
        <v>0</v>
      </c>
      <c r="N14" s="16">
        <v>400</v>
      </c>
      <c r="O14">
        <v>400</v>
      </c>
      <c r="P14">
        <v>300</v>
      </c>
      <c r="Q14">
        <v>310</v>
      </c>
      <c r="R14">
        <v>350</v>
      </c>
      <c r="S14">
        <v>152</v>
      </c>
      <c r="T14">
        <v>152</v>
      </c>
      <c r="U14">
        <v>0</v>
      </c>
      <c r="V14">
        <v>121.6</v>
      </c>
      <c r="W14">
        <v>133.65857257938882</v>
      </c>
      <c r="X14">
        <v>0</v>
      </c>
      <c r="Y14">
        <v>155</v>
      </c>
      <c r="Z14">
        <v>155</v>
      </c>
      <c r="AB14" s="2">
        <v>11</v>
      </c>
      <c r="AC14" s="7">
        <v>2506.4742200847845</v>
      </c>
      <c r="AD14">
        <v>2012.1518195533581</v>
      </c>
      <c r="AE14">
        <v>869.25857257938878</v>
      </c>
      <c r="AF14" s="8">
        <v>15.878110401093673</v>
      </c>
      <c r="AL14">
        <v>16.191116523204165</v>
      </c>
      <c r="AM14">
        <v>16.335051862105999</v>
      </c>
      <c r="AN14">
        <v>16.205624196561136</v>
      </c>
      <c r="AO14">
        <v>16.923296087603454</v>
      </c>
      <c r="AP14">
        <v>16.914450066803333</v>
      </c>
      <c r="AQ14">
        <v>16.950293265354759</v>
      </c>
      <c r="AR14">
        <v>15.78</v>
      </c>
      <c r="AS14">
        <v>17.525250724864293</v>
      </c>
      <c r="AT14">
        <v>16.634846271637336</v>
      </c>
      <c r="AU14">
        <v>16.745783349907789</v>
      </c>
      <c r="AV14">
        <v>16.473580967268415</v>
      </c>
      <c r="AW14">
        <v>16.43187318846272</v>
      </c>
      <c r="AX14">
        <v>16.232768773935085</v>
      </c>
      <c r="AY14">
        <v>16.115578899574032</v>
      </c>
      <c r="AZ14">
        <v>15.598738680316274</v>
      </c>
      <c r="BA14">
        <v>15.647137922187209</v>
      </c>
      <c r="BB14">
        <v>15.305270958328455</v>
      </c>
      <c r="BC14">
        <v>15.182642084527849</v>
      </c>
      <c r="BD14">
        <v>15.708202356771507</v>
      </c>
      <c r="BE14">
        <v>15.489459175890445</v>
      </c>
      <c r="BF14">
        <v>14.9981392795149</v>
      </c>
      <c r="BG14">
        <v>14.668194779861043</v>
      </c>
      <c r="BH14">
        <v>15.271782230817159</v>
      </c>
      <c r="BI14">
        <v>16.007754809797003</v>
      </c>
      <c r="BJ14">
        <v>15.854291376209707</v>
      </c>
      <c r="BK14">
        <v>15.97</v>
      </c>
      <c r="BL14">
        <v>15.324210022438535</v>
      </c>
      <c r="BM14">
        <v>16.370803671358075</v>
      </c>
      <c r="BN14">
        <v>16.167167764983823</v>
      </c>
      <c r="BO14">
        <v>16.365535084951581</v>
      </c>
      <c r="BP14">
        <v>15.78</v>
      </c>
      <c r="BQ14">
        <v>16.463644386652408</v>
      </c>
      <c r="BR14">
        <v>15.865487353481189</v>
      </c>
      <c r="BS14">
        <v>16.105656334680013</v>
      </c>
      <c r="BT14">
        <v>16.06497812041221</v>
      </c>
      <c r="BU14">
        <v>15.918534384050741</v>
      </c>
      <c r="BV14">
        <v>15.78</v>
      </c>
      <c r="BW14">
        <v>15.844277406434951</v>
      </c>
      <c r="BX14">
        <v>15.517958043987273</v>
      </c>
      <c r="BY14">
        <v>15.561309276302874</v>
      </c>
      <c r="BZ14">
        <v>15.29902889177181</v>
      </c>
      <c r="CA14">
        <v>15.158574069803498</v>
      </c>
      <c r="CB14">
        <v>15.617156770854516</v>
      </c>
      <c r="CC14">
        <v>15.395291604277602</v>
      </c>
      <c r="CD14">
        <v>14.957357605171911</v>
      </c>
      <c r="CE14">
        <v>14.641713695092211</v>
      </c>
      <c r="CF14">
        <v>15.176486859279921</v>
      </c>
      <c r="CG14">
        <v>15.613000075007054</v>
      </c>
    </row>
    <row r="15" spans="1:85" x14ac:dyDescent="0.25">
      <c r="B15" s="2">
        <v>12</v>
      </c>
      <c r="C15" s="16">
        <v>155</v>
      </c>
      <c r="D15" s="16">
        <v>155</v>
      </c>
      <c r="E15" s="16">
        <v>400</v>
      </c>
      <c r="F15" s="16">
        <v>400</v>
      </c>
      <c r="G15" s="16">
        <v>300</v>
      </c>
      <c r="H15" s="16">
        <v>310</v>
      </c>
      <c r="I15" s="16">
        <v>350</v>
      </c>
      <c r="J15" s="16">
        <v>198.14243031601927</v>
      </c>
      <c r="K15" s="16">
        <v>206.85</v>
      </c>
      <c r="L15" s="16">
        <v>250.14102690284554</v>
      </c>
      <c r="M15" s="16">
        <v>0</v>
      </c>
      <c r="N15" s="16">
        <v>400</v>
      </c>
      <c r="O15">
        <v>400</v>
      </c>
      <c r="P15">
        <v>300</v>
      </c>
      <c r="Q15">
        <v>310</v>
      </c>
      <c r="R15">
        <v>350</v>
      </c>
      <c r="S15">
        <v>141.28366281973379</v>
      </c>
      <c r="T15">
        <v>152</v>
      </c>
      <c r="U15">
        <v>0</v>
      </c>
      <c r="V15">
        <v>121.6</v>
      </c>
      <c r="W15">
        <v>133.47370291417712</v>
      </c>
      <c r="X15">
        <v>0</v>
      </c>
      <c r="Y15">
        <v>155</v>
      </c>
      <c r="Z15">
        <v>155</v>
      </c>
      <c r="AB15" s="2">
        <v>12</v>
      </c>
      <c r="AC15" s="7">
        <v>2474.9924303160192</v>
      </c>
      <c r="AD15">
        <v>2010.1410269028456</v>
      </c>
      <c r="AE15">
        <v>858.35736573391091</v>
      </c>
      <c r="AF15" s="8">
        <v>15.6383555990716</v>
      </c>
      <c r="AL15">
        <v>15.97</v>
      </c>
      <c r="AM15">
        <v>16.117559770386883</v>
      </c>
      <c r="AN15">
        <v>15.948372941318111</v>
      </c>
      <c r="AO15">
        <v>16.621757502055388</v>
      </c>
      <c r="AP15">
        <v>16.66245155523162</v>
      </c>
      <c r="AQ15">
        <v>16.687666924689402</v>
      </c>
      <c r="AR15">
        <v>15.78</v>
      </c>
      <c r="AS15">
        <v>17.073164648276517</v>
      </c>
      <c r="AT15">
        <v>16.400272993786427</v>
      </c>
      <c r="AU15">
        <v>16.475128614950087</v>
      </c>
      <c r="AV15">
        <v>16.235789535457144</v>
      </c>
      <c r="AW15">
        <v>16.182171803224012</v>
      </c>
      <c r="AX15">
        <v>16.050240632246581</v>
      </c>
      <c r="AY15">
        <v>15.85</v>
      </c>
      <c r="AZ15">
        <v>15.301526933070541</v>
      </c>
      <c r="BA15">
        <v>15.343707047122004</v>
      </c>
      <c r="BB15">
        <v>15.010225948564143</v>
      </c>
      <c r="BC15">
        <v>14.890799487670744</v>
      </c>
      <c r="BD15">
        <v>15.376285416539675</v>
      </c>
      <c r="BE15">
        <v>15.137614720833044</v>
      </c>
      <c r="BF15">
        <v>14.710640873613634</v>
      </c>
      <c r="BG15">
        <v>14.386392385440985</v>
      </c>
      <c r="BH15">
        <v>14.911174527775561</v>
      </c>
      <c r="BI15">
        <v>15.722898056697627</v>
      </c>
      <c r="BJ15">
        <v>15.814618383599855</v>
      </c>
      <c r="BK15">
        <v>15.97</v>
      </c>
      <c r="BL15">
        <v>15.366253454710154</v>
      </c>
      <c r="BM15">
        <v>16.353685673170958</v>
      </c>
      <c r="BN15">
        <v>16.117531120401107</v>
      </c>
      <c r="BO15">
        <v>16.32</v>
      </c>
      <c r="BP15">
        <v>15.78</v>
      </c>
      <c r="BQ15">
        <v>16.463644386652408</v>
      </c>
      <c r="BR15">
        <v>15.835431540042215</v>
      </c>
      <c r="BS15">
        <v>16.046869285875381</v>
      </c>
      <c r="BT15">
        <v>16.001700094334147</v>
      </c>
      <c r="BU15">
        <v>15.853270559689179</v>
      </c>
      <c r="BV15">
        <v>15.752016604772418</v>
      </c>
      <c r="BW15">
        <v>15.733236372503214</v>
      </c>
      <c r="BX15">
        <v>15.685372034305374</v>
      </c>
      <c r="BY15">
        <v>15.38554565438092</v>
      </c>
      <c r="BZ15">
        <v>14.582098637929946</v>
      </c>
      <c r="CA15">
        <v>14.129892371771358</v>
      </c>
      <c r="CB15">
        <v>15.435790922693286</v>
      </c>
      <c r="CC15">
        <v>15.212030669204022</v>
      </c>
      <c r="CD15">
        <v>13.639129973289231</v>
      </c>
      <c r="CE15">
        <v>13.590544671172267</v>
      </c>
      <c r="CF15">
        <v>14.993332949215741</v>
      </c>
      <c r="CG15">
        <v>15.733231076773681</v>
      </c>
    </row>
    <row r="16" spans="1:85" x14ac:dyDescent="0.25">
      <c r="B16" s="2">
        <v>13</v>
      </c>
      <c r="C16" s="16">
        <v>155</v>
      </c>
      <c r="D16" s="16">
        <v>155</v>
      </c>
      <c r="E16" s="16">
        <v>400</v>
      </c>
      <c r="F16" s="16">
        <v>400</v>
      </c>
      <c r="G16" s="16">
        <v>300</v>
      </c>
      <c r="H16" s="16">
        <v>310</v>
      </c>
      <c r="I16" s="16">
        <v>350</v>
      </c>
      <c r="J16" s="16">
        <v>198.14243031601927</v>
      </c>
      <c r="K16" s="16">
        <v>206.85</v>
      </c>
      <c r="L16" s="16">
        <v>250.14102690284554</v>
      </c>
      <c r="M16" s="16">
        <v>0</v>
      </c>
      <c r="N16" s="16">
        <v>400</v>
      </c>
      <c r="O16">
        <v>400</v>
      </c>
      <c r="P16">
        <v>300</v>
      </c>
      <c r="Q16">
        <v>310</v>
      </c>
      <c r="R16">
        <v>350</v>
      </c>
      <c r="S16">
        <v>141.28366281973379</v>
      </c>
      <c r="T16">
        <v>152</v>
      </c>
      <c r="U16">
        <v>0</v>
      </c>
      <c r="V16">
        <v>121.6</v>
      </c>
      <c r="W16">
        <v>133.47370291417712</v>
      </c>
      <c r="X16">
        <v>0</v>
      </c>
      <c r="Y16">
        <v>155</v>
      </c>
      <c r="Z16">
        <v>155</v>
      </c>
      <c r="AB16" s="2">
        <v>13</v>
      </c>
      <c r="AC16" s="7">
        <v>2474.9924303160192</v>
      </c>
      <c r="AD16">
        <v>2010.1410269028456</v>
      </c>
      <c r="AE16">
        <v>858.35736573391091</v>
      </c>
      <c r="AF16" s="8">
        <v>15.6383555990716</v>
      </c>
      <c r="AL16">
        <v>15.97</v>
      </c>
      <c r="AM16">
        <v>16.117559770386883</v>
      </c>
      <c r="AN16">
        <v>15.948372941318111</v>
      </c>
      <c r="AO16">
        <v>16.621757502055388</v>
      </c>
      <c r="AP16">
        <v>16.66245155523162</v>
      </c>
      <c r="AQ16">
        <v>16.687666924689402</v>
      </c>
      <c r="AR16">
        <v>15.78</v>
      </c>
      <c r="AS16">
        <v>17.073164648276517</v>
      </c>
      <c r="AT16">
        <v>16.400272993786427</v>
      </c>
      <c r="AU16">
        <v>16.475128614950087</v>
      </c>
      <c r="AV16">
        <v>16.235789535457144</v>
      </c>
      <c r="AW16">
        <v>16.182171803224012</v>
      </c>
      <c r="AX16">
        <v>16.050240632246581</v>
      </c>
      <c r="AY16">
        <v>15.85</v>
      </c>
      <c r="AZ16">
        <v>15.301526933070541</v>
      </c>
      <c r="BA16">
        <v>15.343707047122004</v>
      </c>
      <c r="BB16">
        <v>15.010225948564143</v>
      </c>
      <c r="BC16">
        <v>14.890799487670744</v>
      </c>
      <c r="BD16">
        <v>15.376285416539675</v>
      </c>
      <c r="BE16">
        <v>15.137614720833044</v>
      </c>
      <c r="BF16">
        <v>14.710640873613634</v>
      </c>
      <c r="BG16">
        <v>14.386392385440985</v>
      </c>
      <c r="BH16">
        <v>14.911174527775561</v>
      </c>
      <c r="BI16">
        <v>15.722898056697627</v>
      </c>
      <c r="BJ16">
        <v>15.814618383599855</v>
      </c>
      <c r="BK16">
        <v>15.97</v>
      </c>
      <c r="BL16">
        <v>15.366253454710154</v>
      </c>
      <c r="BM16">
        <v>16.353685673170958</v>
      </c>
      <c r="BN16">
        <v>16.117531120401107</v>
      </c>
      <c r="BO16">
        <v>16.32</v>
      </c>
      <c r="BP16">
        <v>15.78</v>
      </c>
      <c r="BQ16">
        <v>16.463644386652408</v>
      </c>
      <c r="BR16">
        <v>15.835431540042215</v>
      </c>
      <c r="BS16">
        <v>16.046869285875381</v>
      </c>
      <c r="BT16">
        <v>16.001700094334147</v>
      </c>
      <c r="BU16">
        <v>15.853270559689179</v>
      </c>
      <c r="BV16">
        <v>15.752016604772418</v>
      </c>
      <c r="BW16">
        <v>15.733236372503214</v>
      </c>
      <c r="BX16">
        <v>15.685372034305374</v>
      </c>
      <c r="BY16">
        <v>15.38554565438092</v>
      </c>
      <c r="BZ16">
        <v>14.582098637929946</v>
      </c>
      <c r="CA16">
        <v>14.129892371771358</v>
      </c>
      <c r="CB16">
        <v>15.435790922693286</v>
      </c>
      <c r="CC16">
        <v>15.212030669204022</v>
      </c>
      <c r="CD16">
        <v>13.639129973289231</v>
      </c>
      <c r="CE16">
        <v>13.590544671172267</v>
      </c>
      <c r="CF16">
        <v>14.993332949215741</v>
      </c>
      <c r="CG16">
        <v>15.733231076773681</v>
      </c>
    </row>
    <row r="17" spans="2:85" x14ac:dyDescent="0.25">
      <c r="B17" s="2">
        <v>14</v>
      </c>
      <c r="C17" s="16">
        <v>155</v>
      </c>
      <c r="D17" s="16">
        <v>155</v>
      </c>
      <c r="E17" s="16">
        <v>400</v>
      </c>
      <c r="F17" s="16">
        <v>400</v>
      </c>
      <c r="G17" s="16">
        <v>300</v>
      </c>
      <c r="H17" s="16">
        <v>310</v>
      </c>
      <c r="I17" s="16">
        <v>350</v>
      </c>
      <c r="J17" s="16">
        <v>198.14243031601927</v>
      </c>
      <c r="K17" s="16">
        <v>206.85</v>
      </c>
      <c r="L17" s="16">
        <v>250.14102690284554</v>
      </c>
      <c r="M17" s="16">
        <v>0</v>
      </c>
      <c r="N17" s="16">
        <v>400</v>
      </c>
      <c r="O17">
        <v>400</v>
      </c>
      <c r="P17">
        <v>300</v>
      </c>
      <c r="Q17">
        <v>310</v>
      </c>
      <c r="R17">
        <v>350</v>
      </c>
      <c r="S17">
        <v>141.28366281973379</v>
      </c>
      <c r="T17">
        <v>152</v>
      </c>
      <c r="U17">
        <v>0</v>
      </c>
      <c r="V17">
        <v>121.6</v>
      </c>
      <c r="W17">
        <v>133.47370291417712</v>
      </c>
      <c r="X17">
        <v>0</v>
      </c>
      <c r="Y17">
        <v>155</v>
      </c>
      <c r="Z17">
        <v>155</v>
      </c>
      <c r="AB17" s="2">
        <v>14</v>
      </c>
      <c r="AC17" s="7">
        <v>2474.9924303160192</v>
      </c>
      <c r="AD17">
        <v>2010.1410269028456</v>
      </c>
      <c r="AE17">
        <v>858.35736573391091</v>
      </c>
      <c r="AF17" s="8">
        <v>15.6383555990716</v>
      </c>
      <c r="AL17">
        <v>15.97</v>
      </c>
      <c r="AM17">
        <v>16.117559770386883</v>
      </c>
      <c r="AN17">
        <v>15.948372941318111</v>
      </c>
      <c r="AO17">
        <v>16.621757502055388</v>
      </c>
      <c r="AP17">
        <v>16.66245155523162</v>
      </c>
      <c r="AQ17">
        <v>16.687666924689402</v>
      </c>
      <c r="AR17">
        <v>15.78</v>
      </c>
      <c r="AS17">
        <v>17.073164648276517</v>
      </c>
      <c r="AT17">
        <v>16.400272993786427</v>
      </c>
      <c r="AU17">
        <v>16.475128614950087</v>
      </c>
      <c r="AV17">
        <v>16.235789535457144</v>
      </c>
      <c r="AW17">
        <v>16.182171803224012</v>
      </c>
      <c r="AX17">
        <v>16.050240632246581</v>
      </c>
      <c r="AY17">
        <v>15.85</v>
      </c>
      <c r="AZ17">
        <v>15.301526933070541</v>
      </c>
      <c r="BA17">
        <v>15.343707047122004</v>
      </c>
      <c r="BB17">
        <v>15.010225948564143</v>
      </c>
      <c r="BC17">
        <v>14.890799487670744</v>
      </c>
      <c r="BD17">
        <v>15.376285416539675</v>
      </c>
      <c r="BE17">
        <v>15.137614720833044</v>
      </c>
      <c r="BF17">
        <v>14.710640873613634</v>
      </c>
      <c r="BG17">
        <v>14.386392385440985</v>
      </c>
      <c r="BH17">
        <v>14.911174527775561</v>
      </c>
      <c r="BI17">
        <v>15.722898056697627</v>
      </c>
      <c r="BJ17">
        <v>15.814618383599855</v>
      </c>
      <c r="BK17">
        <v>15.97</v>
      </c>
      <c r="BL17">
        <v>15.366253454710154</v>
      </c>
      <c r="BM17">
        <v>16.353685673170958</v>
      </c>
      <c r="BN17">
        <v>16.117531120401107</v>
      </c>
      <c r="BO17">
        <v>16.32</v>
      </c>
      <c r="BP17">
        <v>15.78</v>
      </c>
      <c r="BQ17">
        <v>16.463644386652408</v>
      </c>
      <c r="BR17">
        <v>15.835431540042215</v>
      </c>
      <c r="BS17">
        <v>16.046869285875381</v>
      </c>
      <c r="BT17">
        <v>16.001700094334147</v>
      </c>
      <c r="BU17">
        <v>15.853270559689179</v>
      </c>
      <c r="BV17">
        <v>15.752016604772418</v>
      </c>
      <c r="BW17">
        <v>15.733236372503214</v>
      </c>
      <c r="BX17">
        <v>15.685372034305374</v>
      </c>
      <c r="BY17">
        <v>15.38554565438092</v>
      </c>
      <c r="BZ17">
        <v>14.582098637929946</v>
      </c>
      <c r="CA17">
        <v>14.129892371771358</v>
      </c>
      <c r="CB17">
        <v>15.435790922693286</v>
      </c>
      <c r="CC17">
        <v>15.212030669204022</v>
      </c>
      <c r="CD17">
        <v>13.639129973289231</v>
      </c>
      <c r="CE17">
        <v>13.590544671172267</v>
      </c>
      <c r="CF17">
        <v>14.993332949215741</v>
      </c>
      <c r="CG17">
        <v>15.733231076773681</v>
      </c>
    </row>
    <row r="18" spans="2:85" x14ac:dyDescent="0.25">
      <c r="B18" s="2">
        <v>15</v>
      </c>
      <c r="C18" s="16">
        <v>155</v>
      </c>
      <c r="D18" s="16">
        <v>155</v>
      </c>
      <c r="E18" s="16">
        <v>400</v>
      </c>
      <c r="F18" s="16">
        <v>400</v>
      </c>
      <c r="G18" s="16">
        <v>300</v>
      </c>
      <c r="H18" s="16">
        <v>310</v>
      </c>
      <c r="I18" s="16">
        <v>350</v>
      </c>
      <c r="J18" s="16">
        <v>181.06248960110219</v>
      </c>
      <c r="K18" s="16">
        <v>206.85</v>
      </c>
      <c r="L18" s="16">
        <v>249.57005688508445</v>
      </c>
      <c r="M18" s="16">
        <v>0</v>
      </c>
      <c r="N18" s="16">
        <v>400</v>
      </c>
      <c r="O18">
        <v>400</v>
      </c>
      <c r="P18">
        <v>300</v>
      </c>
      <c r="Q18">
        <v>310</v>
      </c>
      <c r="R18">
        <v>350</v>
      </c>
      <c r="S18">
        <v>133.45745978964973</v>
      </c>
      <c r="T18">
        <v>145.93781477498376</v>
      </c>
      <c r="U18">
        <v>0</v>
      </c>
      <c r="V18">
        <v>121.6</v>
      </c>
      <c r="W18">
        <v>127.47921764518007</v>
      </c>
      <c r="X18">
        <v>0</v>
      </c>
      <c r="Y18">
        <v>155</v>
      </c>
      <c r="Z18">
        <v>155</v>
      </c>
      <c r="AB18" s="2">
        <v>15</v>
      </c>
      <c r="AC18" s="7">
        <v>2457.9124896011022</v>
      </c>
      <c r="AD18">
        <v>2009.5700568850843</v>
      </c>
      <c r="AE18">
        <v>838.47449220981355</v>
      </c>
      <c r="AF18" s="8">
        <v>15.255064177902133</v>
      </c>
      <c r="AL18">
        <v>15.97</v>
      </c>
      <c r="AM18">
        <v>15.97</v>
      </c>
      <c r="AN18">
        <v>15.664322560242468</v>
      </c>
      <c r="AO18">
        <v>16.238741026612985</v>
      </c>
      <c r="AP18">
        <v>16.3</v>
      </c>
      <c r="AQ18">
        <v>16.438965845156908</v>
      </c>
      <c r="AR18">
        <v>15.78</v>
      </c>
      <c r="AS18">
        <v>17.006290163119466</v>
      </c>
      <c r="AT18">
        <v>16.113009622505711</v>
      </c>
      <c r="AU18">
        <v>16.200457468542968</v>
      </c>
      <c r="AV18">
        <v>15.949840926678293</v>
      </c>
      <c r="AW18">
        <v>15.863475531969037</v>
      </c>
      <c r="AX18">
        <v>15.848804899299751</v>
      </c>
      <c r="AY18">
        <v>15.491851491114121</v>
      </c>
      <c r="AZ18">
        <v>14.864216680728612</v>
      </c>
      <c r="BA18">
        <v>14.887534777829918</v>
      </c>
      <c r="BB18">
        <v>14.569824676980314</v>
      </c>
      <c r="BC18">
        <v>14.456697686580672</v>
      </c>
      <c r="BD18">
        <v>14.84519408466357</v>
      </c>
      <c r="BE18">
        <v>14.548153366020729</v>
      </c>
      <c r="BF18">
        <v>14.284450433142288</v>
      </c>
      <c r="BG18">
        <v>13.967500103288801</v>
      </c>
      <c r="BH18">
        <v>14.293275309355757</v>
      </c>
      <c r="BI18">
        <v>15.340706056985162</v>
      </c>
      <c r="BJ18">
        <v>15.822453152633773</v>
      </c>
      <c r="BK18">
        <v>15.97</v>
      </c>
      <c r="BL18">
        <v>15.282514595621301</v>
      </c>
      <c r="BM18">
        <v>16.278923692214391</v>
      </c>
      <c r="BN18">
        <v>16.029253998891164</v>
      </c>
      <c r="BO18">
        <v>16.32</v>
      </c>
      <c r="BP18">
        <v>15.78</v>
      </c>
      <c r="BQ18">
        <v>16.462472948271859</v>
      </c>
      <c r="BR18">
        <v>15.70416431315072</v>
      </c>
      <c r="BS18">
        <v>15.860999208003699</v>
      </c>
      <c r="BT18">
        <v>15.799350091326019</v>
      </c>
      <c r="BU18">
        <v>15.66224772684582</v>
      </c>
      <c r="BV18">
        <v>15.547662599829891</v>
      </c>
      <c r="BW18">
        <v>15.495110714235523</v>
      </c>
      <c r="BX18">
        <v>16.161692834710799</v>
      </c>
      <c r="BY18">
        <v>15.098788701730843</v>
      </c>
      <c r="BZ18">
        <v>13.096312465514691</v>
      </c>
      <c r="CA18">
        <v>11.94</v>
      </c>
      <c r="CB18">
        <v>15.169318831679309</v>
      </c>
      <c r="CC18">
        <v>14.968515537693802</v>
      </c>
      <c r="CD18">
        <v>10.794679203410031</v>
      </c>
      <c r="CE18">
        <v>11.345535292032066</v>
      </c>
      <c r="CF18">
        <v>14.763986540260097</v>
      </c>
      <c r="CG18">
        <v>15.995785380428888</v>
      </c>
    </row>
    <row r="19" spans="2:85" x14ac:dyDescent="0.25">
      <c r="B19" s="2">
        <v>16</v>
      </c>
      <c r="C19" s="16">
        <v>155</v>
      </c>
      <c r="D19" s="16">
        <v>155</v>
      </c>
      <c r="E19" s="16">
        <v>400</v>
      </c>
      <c r="F19" s="16">
        <v>400</v>
      </c>
      <c r="G19" s="16">
        <v>300</v>
      </c>
      <c r="H19" s="16">
        <v>310</v>
      </c>
      <c r="I19" s="16">
        <v>350</v>
      </c>
      <c r="J19" s="16">
        <v>181.06248960110219</v>
      </c>
      <c r="K19" s="16">
        <v>206.85</v>
      </c>
      <c r="L19" s="16">
        <v>249.57005688508445</v>
      </c>
      <c r="M19" s="16">
        <v>0</v>
      </c>
      <c r="N19" s="16">
        <v>400</v>
      </c>
      <c r="O19">
        <v>400</v>
      </c>
      <c r="P19">
        <v>300</v>
      </c>
      <c r="Q19">
        <v>310</v>
      </c>
      <c r="R19">
        <v>350</v>
      </c>
      <c r="S19">
        <v>133.45745978965002</v>
      </c>
      <c r="T19">
        <v>145.93781477498399</v>
      </c>
      <c r="U19">
        <v>0</v>
      </c>
      <c r="V19">
        <v>121.6</v>
      </c>
      <c r="W19">
        <v>127.47921764517974</v>
      </c>
      <c r="X19">
        <v>0</v>
      </c>
      <c r="Y19">
        <v>155</v>
      </c>
      <c r="Z19">
        <v>155</v>
      </c>
      <c r="AB19" s="2">
        <v>16</v>
      </c>
      <c r="AC19" s="7">
        <v>2457.9124896011022</v>
      </c>
      <c r="AD19">
        <v>2009.5700568850843</v>
      </c>
      <c r="AE19">
        <v>838.47449220981366</v>
      </c>
      <c r="AF19" s="8">
        <v>15.255064177902092</v>
      </c>
      <c r="AL19">
        <v>15.97</v>
      </c>
      <c r="AM19">
        <v>15.97</v>
      </c>
      <c r="AN19">
        <v>15.66432256024245</v>
      </c>
      <c r="AO19">
        <v>16.238741026612892</v>
      </c>
      <c r="AP19">
        <v>16.3</v>
      </c>
      <c r="AQ19">
        <v>16.438965845156968</v>
      </c>
      <c r="AR19">
        <v>15.78</v>
      </c>
      <c r="AS19">
        <v>17.006290163118649</v>
      </c>
      <c r="AT19">
        <v>16.113009622505569</v>
      </c>
      <c r="AU19">
        <v>16.200457468543039</v>
      </c>
      <c r="AV19">
        <v>15.949840926678263</v>
      </c>
      <c r="AW19">
        <v>15.863475531968975</v>
      </c>
      <c r="AX19">
        <v>15.848804899299694</v>
      </c>
      <c r="AY19">
        <v>15.491851491114122</v>
      </c>
      <c r="AZ19">
        <v>14.864216680728649</v>
      </c>
      <c r="BA19">
        <v>14.887534777829959</v>
      </c>
      <c r="BB19">
        <v>14.569824676980353</v>
      </c>
      <c r="BC19">
        <v>14.456697686580707</v>
      </c>
      <c r="BD19">
        <v>14.845194084663431</v>
      </c>
      <c r="BE19">
        <v>14.548153366020621</v>
      </c>
      <c r="BF19">
        <v>14.284450433142323</v>
      </c>
      <c r="BG19">
        <v>13.967500103288838</v>
      </c>
      <c r="BH19">
        <v>14.293275309355664</v>
      </c>
      <c r="BI19">
        <v>15.34070605698518</v>
      </c>
      <c r="BJ19">
        <v>15.822453152633773</v>
      </c>
      <c r="BK19">
        <v>15.97</v>
      </c>
      <c r="BL19">
        <v>15.282514595621315</v>
      </c>
      <c r="BM19">
        <v>16.278923692214391</v>
      </c>
      <c r="BN19">
        <v>16.029253998891161</v>
      </c>
      <c r="BO19">
        <v>16.32</v>
      </c>
      <c r="BP19">
        <v>15.78</v>
      </c>
      <c r="BQ19">
        <v>16.46247294827182</v>
      </c>
      <c r="BR19">
        <v>15.704164313150715</v>
      </c>
      <c r="BS19">
        <v>15.860999208003697</v>
      </c>
      <c r="BT19">
        <v>15.799350091326003</v>
      </c>
      <c r="BU19">
        <v>15.662247726845804</v>
      </c>
      <c r="BV19">
        <v>15.547662599829874</v>
      </c>
      <c r="BW19">
        <v>15.495110714235478</v>
      </c>
      <c r="BX19">
        <v>16.161692834710749</v>
      </c>
      <c r="BY19">
        <v>15.098788701730808</v>
      </c>
      <c r="BZ19">
        <v>13.09631246551467</v>
      </c>
      <c r="CA19">
        <v>11.94</v>
      </c>
      <c r="CB19">
        <v>15.169318831679279</v>
      </c>
      <c r="CC19">
        <v>14.968515537693776</v>
      </c>
      <c r="CD19">
        <v>10.79467920341005</v>
      </c>
      <c r="CE19">
        <v>11.345535292032025</v>
      </c>
      <c r="CF19">
        <v>14.763986540260072</v>
      </c>
      <c r="CG19">
        <v>15.995785380428879</v>
      </c>
    </row>
    <row r="20" spans="2:85" x14ac:dyDescent="0.25">
      <c r="B20" s="2">
        <v>17</v>
      </c>
      <c r="C20" s="16">
        <v>155</v>
      </c>
      <c r="D20" s="16">
        <v>155</v>
      </c>
      <c r="E20" s="16">
        <v>400</v>
      </c>
      <c r="F20" s="16">
        <v>400</v>
      </c>
      <c r="G20" s="16">
        <v>300</v>
      </c>
      <c r="H20" s="16">
        <v>310</v>
      </c>
      <c r="I20" s="16">
        <v>350</v>
      </c>
      <c r="J20" s="16">
        <v>210.23756180535324</v>
      </c>
      <c r="K20" s="16">
        <v>298.49937318396144</v>
      </c>
      <c r="L20" s="16">
        <v>256.71005688508444</v>
      </c>
      <c r="M20" s="16">
        <v>0</v>
      </c>
      <c r="N20" s="16">
        <v>400</v>
      </c>
      <c r="O20">
        <v>400</v>
      </c>
      <c r="P20">
        <v>300</v>
      </c>
      <c r="Q20">
        <v>310</v>
      </c>
      <c r="R20">
        <v>350</v>
      </c>
      <c r="S20">
        <v>152</v>
      </c>
      <c r="T20">
        <v>152</v>
      </c>
      <c r="U20">
        <v>0</v>
      </c>
      <c r="V20">
        <v>124.40353919225529</v>
      </c>
      <c r="W20">
        <v>134.10433835972933</v>
      </c>
      <c r="X20">
        <v>0</v>
      </c>
      <c r="Y20">
        <v>155</v>
      </c>
      <c r="Z20">
        <v>155</v>
      </c>
      <c r="AB20" s="2">
        <v>17</v>
      </c>
      <c r="AC20" s="7">
        <v>2578.7369349893147</v>
      </c>
      <c r="AD20">
        <v>2016.7100568850844</v>
      </c>
      <c r="AE20">
        <v>872.50787755198462</v>
      </c>
      <c r="AF20" s="8">
        <v>16.211603951191311</v>
      </c>
      <c r="AL20">
        <v>16.781479533649872</v>
      </c>
      <c r="AM20">
        <v>16.938918445629508</v>
      </c>
      <c r="AN20">
        <v>16.603420549221628</v>
      </c>
      <c r="AO20">
        <v>17.605047633673479</v>
      </c>
      <c r="AP20">
        <v>17.558045245584285</v>
      </c>
      <c r="AQ20">
        <v>17.611911957413351</v>
      </c>
      <c r="AR20">
        <v>15.85</v>
      </c>
      <c r="AS20">
        <v>18.57</v>
      </c>
      <c r="AT20">
        <v>17.350000000000001</v>
      </c>
      <c r="AU20">
        <v>17.410030150902429</v>
      </c>
      <c r="AV20">
        <v>17.06549389562894</v>
      </c>
      <c r="AW20">
        <v>17.023428090405265</v>
      </c>
      <c r="AX20">
        <v>16.742222369945267</v>
      </c>
      <c r="AY20">
        <v>16.667142706798003</v>
      </c>
      <c r="AZ20">
        <v>16.083840486400302</v>
      </c>
      <c r="BA20">
        <v>16.14466068907231</v>
      </c>
      <c r="BB20">
        <v>15.788304154433209</v>
      </c>
      <c r="BC20">
        <v>15.660077261085458</v>
      </c>
      <c r="BD20">
        <v>16.210473934700126</v>
      </c>
      <c r="BE20">
        <v>15.987260605065256</v>
      </c>
      <c r="BF20">
        <v>15.468128772816149</v>
      </c>
      <c r="BG20">
        <v>15.129140514864638</v>
      </c>
      <c r="BH20">
        <v>15.763997377693926</v>
      </c>
      <c r="BI20">
        <v>16.464055650344577</v>
      </c>
      <c r="BJ20">
        <v>15.97</v>
      </c>
      <c r="BK20">
        <v>15.97</v>
      </c>
      <c r="BL20">
        <v>15.270646888164922</v>
      </c>
      <c r="BM20">
        <v>16.407964331474815</v>
      </c>
      <c r="BN20">
        <v>16.2869131534482</v>
      </c>
      <c r="BO20">
        <v>16.459315718967481</v>
      </c>
      <c r="BP20">
        <v>15.85</v>
      </c>
      <c r="BQ20">
        <v>16.53667702968572</v>
      </c>
      <c r="BR20">
        <v>15.930734110463419</v>
      </c>
      <c r="BS20">
        <v>16.226729716110867</v>
      </c>
      <c r="BT20">
        <v>16.152538095669939</v>
      </c>
      <c r="BU20">
        <v>16.054275825643881</v>
      </c>
      <c r="BV20">
        <v>15.85</v>
      </c>
      <c r="BW20">
        <v>15.96770623384203</v>
      </c>
      <c r="BX20">
        <v>15.764825665686555</v>
      </c>
      <c r="BY20">
        <v>15.733382592293239</v>
      </c>
      <c r="BZ20">
        <v>15.50067946196843</v>
      </c>
      <c r="CA20">
        <v>15.368541679357854</v>
      </c>
      <c r="CB20">
        <v>15.773380431848871</v>
      </c>
      <c r="CC20">
        <v>15.534484099088541</v>
      </c>
      <c r="CD20">
        <v>15.174223033303727</v>
      </c>
      <c r="CE20">
        <v>14.846360732575715</v>
      </c>
      <c r="CF20">
        <v>15.305428254178029</v>
      </c>
      <c r="CG20">
        <v>15.745102578082658</v>
      </c>
    </row>
    <row r="21" spans="2:85" x14ac:dyDescent="0.25">
      <c r="B21" s="2">
        <v>18</v>
      </c>
      <c r="C21" s="16">
        <v>155</v>
      </c>
      <c r="D21" s="16">
        <v>155</v>
      </c>
      <c r="E21" s="16">
        <v>400</v>
      </c>
      <c r="F21" s="16">
        <v>400</v>
      </c>
      <c r="G21" s="16">
        <v>300</v>
      </c>
      <c r="H21" s="16">
        <v>310</v>
      </c>
      <c r="I21" s="16">
        <v>350</v>
      </c>
      <c r="J21" s="16">
        <v>218.54468827597938</v>
      </c>
      <c r="K21" s="16">
        <v>229.98575323414758</v>
      </c>
      <c r="L21" s="16">
        <v>257.9000568850845</v>
      </c>
      <c r="M21" s="16">
        <v>0</v>
      </c>
      <c r="N21" s="16">
        <v>400</v>
      </c>
      <c r="O21">
        <v>400</v>
      </c>
      <c r="P21">
        <v>300</v>
      </c>
      <c r="Q21">
        <v>310</v>
      </c>
      <c r="R21">
        <v>350</v>
      </c>
      <c r="S21">
        <v>152</v>
      </c>
      <c r="T21">
        <v>152</v>
      </c>
      <c r="U21">
        <v>0</v>
      </c>
      <c r="V21">
        <v>152</v>
      </c>
      <c r="W21">
        <v>152</v>
      </c>
      <c r="X21">
        <v>0</v>
      </c>
      <c r="Y21">
        <v>155</v>
      </c>
      <c r="Z21">
        <v>155</v>
      </c>
      <c r="AB21" s="2">
        <v>18</v>
      </c>
      <c r="AC21" s="7">
        <v>2518.5304415101268</v>
      </c>
      <c r="AD21">
        <v>2017.9000568850845</v>
      </c>
      <c r="AE21">
        <v>918</v>
      </c>
      <c r="AF21" s="8">
        <v>16.490873636875733</v>
      </c>
      <c r="AL21">
        <v>17.076883850527498</v>
      </c>
      <c r="AM21">
        <v>17.243617634833829</v>
      </c>
      <c r="AN21">
        <v>16.96342523272806</v>
      </c>
      <c r="AO21">
        <v>17.521706329946625</v>
      </c>
      <c r="AP21">
        <v>17.797278894567825</v>
      </c>
      <c r="AQ21">
        <v>17.815443206680669</v>
      </c>
      <c r="AR21">
        <v>16.3</v>
      </c>
      <c r="AS21">
        <v>18.57</v>
      </c>
      <c r="AT21">
        <v>17.376313290812828</v>
      </c>
      <c r="AU21">
        <v>17.576964124811397</v>
      </c>
      <c r="AV21">
        <v>17.227229218611964</v>
      </c>
      <c r="AW21">
        <v>17.166697044191679</v>
      </c>
      <c r="AX21">
        <v>16.930451659478152</v>
      </c>
      <c r="AY21">
        <v>16.842581293593241</v>
      </c>
      <c r="AZ21">
        <v>16.292109445517237</v>
      </c>
      <c r="BA21">
        <v>16.338809571822004</v>
      </c>
      <c r="BB21">
        <v>15.98310733085169</v>
      </c>
      <c r="BC21">
        <v>15.855656989902013</v>
      </c>
      <c r="BD21">
        <v>16.390396975711042</v>
      </c>
      <c r="BE21">
        <v>16.151205106002354</v>
      </c>
      <c r="BF21">
        <v>15.663555395271807</v>
      </c>
      <c r="BG21">
        <v>15.318515388416003</v>
      </c>
      <c r="BH21">
        <v>15.918114965561315</v>
      </c>
      <c r="BI21">
        <v>16.733952754847785</v>
      </c>
      <c r="BJ21">
        <v>16.18200167678301</v>
      </c>
      <c r="BK21">
        <v>16.332453629800813</v>
      </c>
      <c r="BL21">
        <v>15.675386921826462</v>
      </c>
      <c r="BM21">
        <v>16.557273514086475</v>
      </c>
      <c r="BN21">
        <v>16.573237502162215</v>
      </c>
      <c r="BO21">
        <v>16.823815905464301</v>
      </c>
      <c r="BP21">
        <v>16.3</v>
      </c>
      <c r="BQ21">
        <v>17.006172592042731</v>
      </c>
      <c r="BR21">
        <v>16.388809586018255</v>
      </c>
      <c r="BS21">
        <v>16.583314760892698</v>
      </c>
      <c r="BT21">
        <v>16.591525896345193</v>
      </c>
      <c r="BU21">
        <v>16.435153618975928</v>
      </c>
      <c r="BV21">
        <v>16.3</v>
      </c>
      <c r="BW21">
        <v>16.384968513804516</v>
      </c>
      <c r="BX21">
        <v>16.080917457988555</v>
      </c>
      <c r="BY21">
        <v>16.121665470449383</v>
      </c>
      <c r="BZ21">
        <v>15.869402399760499</v>
      </c>
      <c r="CA21">
        <v>15.719969682866068</v>
      </c>
      <c r="CB21">
        <v>16.167954072953794</v>
      </c>
      <c r="CC21">
        <v>15.927857179141672</v>
      </c>
      <c r="CD21">
        <v>15.507737551487541</v>
      </c>
      <c r="CE21">
        <v>15.183290906301485</v>
      </c>
      <c r="CF21">
        <v>15.695670841593735</v>
      </c>
      <c r="CG21">
        <v>16.099339184602911</v>
      </c>
    </row>
    <row r="22" spans="2:85" x14ac:dyDescent="0.25">
      <c r="B22" s="2">
        <v>19</v>
      </c>
      <c r="C22" s="16">
        <v>155</v>
      </c>
      <c r="D22" s="16">
        <v>155</v>
      </c>
      <c r="E22" s="16">
        <v>400</v>
      </c>
      <c r="F22" s="16">
        <v>400</v>
      </c>
      <c r="G22" s="16">
        <v>300</v>
      </c>
      <c r="H22" s="16">
        <v>310</v>
      </c>
      <c r="I22" s="16">
        <v>350</v>
      </c>
      <c r="J22" s="16">
        <v>218.54468827597938</v>
      </c>
      <c r="K22" s="16">
        <v>229.98575323414758</v>
      </c>
      <c r="L22" s="16">
        <v>257.9000568850845</v>
      </c>
      <c r="M22" s="16">
        <v>0</v>
      </c>
      <c r="N22" s="16">
        <v>400</v>
      </c>
      <c r="O22">
        <v>400</v>
      </c>
      <c r="P22">
        <v>300</v>
      </c>
      <c r="Q22">
        <v>310</v>
      </c>
      <c r="R22">
        <v>350</v>
      </c>
      <c r="S22">
        <v>152</v>
      </c>
      <c r="T22">
        <v>152</v>
      </c>
      <c r="U22">
        <v>0</v>
      </c>
      <c r="V22">
        <v>152</v>
      </c>
      <c r="W22">
        <v>152</v>
      </c>
      <c r="X22">
        <v>0</v>
      </c>
      <c r="Y22">
        <v>155</v>
      </c>
      <c r="Z22">
        <v>155</v>
      </c>
      <c r="AB22" s="2">
        <v>19</v>
      </c>
      <c r="AC22" s="7">
        <v>2518.5304415101268</v>
      </c>
      <c r="AD22">
        <v>2017.9000568850845</v>
      </c>
      <c r="AE22">
        <v>918</v>
      </c>
      <c r="AF22" s="8">
        <v>16.490873636875733</v>
      </c>
      <c r="AL22">
        <v>17.076883850527498</v>
      </c>
      <c r="AM22">
        <v>17.243617634833829</v>
      </c>
      <c r="AN22">
        <v>16.96342523272806</v>
      </c>
      <c r="AO22">
        <v>17.521706329946625</v>
      </c>
      <c r="AP22">
        <v>17.797278894567825</v>
      </c>
      <c r="AQ22">
        <v>17.815443206680669</v>
      </c>
      <c r="AR22">
        <v>16.3</v>
      </c>
      <c r="AS22">
        <v>18.57</v>
      </c>
      <c r="AT22">
        <v>17.376313290812828</v>
      </c>
      <c r="AU22">
        <v>17.576964124811397</v>
      </c>
      <c r="AV22">
        <v>17.227229218611964</v>
      </c>
      <c r="AW22">
        <v>17.166697044191679</v>
      </c>
      <c r="AX22">
        <v>16.930451659478152</v>
      </c>
      <c r="AY22">
        <v>16.842581293593241</v>
      </c>
      <c r="AZ22">
        <v>16.292109445517237</v>
      </c>
      <c r="BA22">
        <v>16.338809571822004</v>
      </c>
      <c r="BB22">
        <v>15.98310733085169</v>
      </c>
      <c r="BC22">
        <v>15.855656989902013</v>
      </c>
      <c r="BD22">
        <v>16.390396975711042</v>
      </c>
      <c r="BE22">
        <v>16.151205106002354</v>
      </c>
      <c r="BF22">
        <v>15.663555395271807</v>
      </c>
      <c r="BG22">
        <v>15.318515388416003</v>
      </c>
      <c r="BH22">
        <v>15.918114965561315</v>
      </c>
      <c r="BI22">
        <v>16.733952754847785</v>
      </c>
      <c r="BJ22">
        <v>16.18200167678301</v>
      </c>
      <c r="BK22">
        <v>16.332453629800813</v>
      </c>
      <c r="BL22">
        <v>15.675386921826462</v>
      </c>
      <c r="BM22">
        <v>16.557273514086475</v>
      </c>
      <c r="BN22">
        <v>16.573237502162215</v>
      </c>
      <c r="BO22">
        <v>16.823815905464301</v>
      </c>
      <c r="BP22">
        <v>16.3</v>
      </c>
      <c r="BQ22">
        <v>17.006172592042731</v>
      </c>
      <c r="BR22">
        <v>16.388809586018255</v>
      </c>
      <c r="BS22">
        <v>16.583314760892698</v>
      </c>
      <c r="BT22">
        <v>16.591525896345193</v>
      </c>
      <c r="BU22">
        <v>16.435153618975928</v>
      </c>
      <c r="BV22">
        <v>16.3</v>
      </c>
      <c r="BW22">
        <v>16.384968513804516</v>
      </c>
      <c r="BX22">
        <v>16.080917457988555</v>
      </c>
      <c r="BY22">
        <v>16.121665470449383</v>
      </c>
      <c r="BZ22">
        <v>15.869402399760499</v>
      </c>
      <c r="CA22">
        <v>15.719969682866068</v>
      </c>
      <c r="CB22">
        <v>16.167954072953794</v>
      </c>
      <c r="CC22">
        <v>15.927857179141672</v>
      </c>
      <c r="CD22">
        <v>15.507737551487541</v>
      </c>
      <c r="CE22">
        <v>15.183290906301485</v>
      </c>
      <c r="CF22">
        <v>15.695670841593735</v>
      </c>
      <c r="CG22">
        <v>16.099339184602911</v>
      </c>
    </row>
    <row r="23" spans="2:85" x14ac:dyDescent="0.25">
      <c r="B23" s="2">
        <v>20</v>
      </c>
      <c r="C23" s="16">
        <v>155</v>
      </c>
      <c r="D23" s="16">
        <v>155</v>
      </c>
      <c r="E23" s="16">
        <v>400</v>
      </c>
      <c r="F23" s="16">
        <v>400</v>
      </c>
      <c r="G23" s="16">
        <v>300</v>
      </c>
      <c r="H23" s="16">
        <v>310</v>
      </c>
      <c r="I23" s="16">
        <v>350</v>
      </c>
      <c r="J23" s="16">
        <v>201.51304451738804</v>
      </c>
      <c r="K23" s="16">
        <v>234.96117556739637</v>
      </c>
      <c r="L23" s="16">
        <v>252.15181955335805</v>
      </c>
      <c r="M23" s="16">
        <v>0</v>
      </c>
      <c r="N23" s="16">
        <v>400</v>
      </c>
      <c r="O23">
        <v>400</v>
      </c>
      <c r="P23">
        <v>300</v>
      </c>
      <c r="Q23">
        <v>310</v>
      </c>
      <c r="R23">
        <v>350</v>
      </c>
      <c r="S23">
        <v>152</v>
      </c>
      <c r="T23">
        <v>152</v>
      </c>
      <c r="U23">
        <v>0</v>
      </c>
      <c r="V23">
        <v>121.6</v>
      </c>
      <c r="W23">
        <v>133.65857257938882</v>
      </c>
      <c r="X23">
        <v>0</v>
      </c>
      <c r="Y23">
        <v>155</v>
      </c>
      <c r="Z23">
        <v>155</v>
      </c>
      <c r="AB23" s="2">
        <v>20</v>
      </c>
      <c r="AC23" s="7">
        <v>2506.4742200847845</v>
      </c>
      <c r="AD23">
        <v>2012.1518195533581</v>
      </c>
      <c r="AE23">
        <v>869.25857257938878</v>
      </c>
      <c r="AF23" s="8">
        <v>15.878110401093673</v>
      </c>
      <c r="AL23">
        <v>16.191116523204165</v>
      </c>
      <c r="AM23">
        <v>16.335051862105999</v>
      </c>
      <c r="AN23">
        <v>16.205624196561136</v>
      </c>
      <c r="AO23">
        <v>16.923296087603454</v>
      </c>
      <c r="AP23">
        <v>16.914450066803333</v>
      </c>
      <c r="AQ23">
        <v>16.950293265354759</v>
      </c>
      <c r="AR23">
        <v>15.78</v>
      </c>
      <c r="AS23">
        <v>17.525250724864293</v>
      </c>
      <c r="AT23">
        <v>16.634846271637336</v>
      </c>
      <c r="AU23">
        <v>16.745783349907789</v>
      </c>
      <c r="AV23">
        <v>16.473580967268415</v>
      </c>
      <c r="AW23">
        <v>16.43187318846272</v>
      </c>
      <c r="AX23">
        <v>16.232768773935085</v>
      </c>
      <c r="AY23">
        <v>16.115578899574032</v>
      </c>
      <c r="AZ23">
        <v>15.598738680316274</v>
      </c>
      <c r="BA23">
        <v>15.647137922187209</v>
      </c>
      <c r="BB23">
        <v>15.305270958328455</v>
      </c>
      <c r="BC23">
        <v>15.182642084527849</v>
      </c>
      <c r="BD23">
        <v>15.708202356771507</v>
      </c>
      <c r="BE23">
        <v>15.489459175890445</v>
      </c>
      <c r="BF23">
        <v>14.9981392795149</v>
      </c>
      <c r="BG23">
        <v>14.668194779861043</v>
      </c>
      <c r="BH23">
        <v>15.271782230817159</v>
      </c>
      <c r="BI23">
        <v>16.007754809797003</v>
      </c>
      <c r="BJ23">
        <v>15.854291376209707</v>
      </c>
      <c r="BK23">
        <v>15.97</v>
      </c>
      <c r="BL23">
        <v>15.324210022438535</v>
      </c>
      <c r="BM23">
        <v>16.370803671358075</v>
      </c>
      <c r="BN23">
        <v>16.167167764983823</v>
      </c>
      <c r="BO23">
        <v>16.365535084951581</v>
      </c>
      <c r="BP23">
        <v>15.78</v>
      </c>
      <c r="BQ23">
        <v>16.463644386652408</v>
      </c>
      <c r="BR23">
        <v>15.865487353481189</v>
      </c>
      <c r="BS23">
        <v>16.105656334680013</v>
      </c>
      <c r="BT23">
        <v>16.06497812041221</v>
      </c>
      <c r="BU23">
        <v>15.918534384050741</v>
      </c>
      <c r="BV23">
        <v>15.78</v>
      </c>
      <c r="BW23">
        <v>15.844277406434951</v>
      </c>
      <c r="BX23">
        <v>15.517958043987273</v>
      </c>
      <c r="BY23">
        <v>15.561309276302874</v>
      </c>
      <c r="BZ23">
        <v>15.29902889177181</v>
      </c>
      <c r="CA23">
        <v>15.158574069803498</v>
      </c>
      <c r="CB23">
        <v>15.617156770854516</v>
      </c>
      <c r="CC23">
        <v>15.395291604277602</v>
      </c>
      <c r="CD23">
        <v>14.957357605171911</v>
      </c>
      <c r="CE23">
        <v>14.641713695092211</v>
      </c>
      <c r="CF23">
        <v>15.176486859279921</v>
      </c>
      <c r="CG23">
        <v>15.613000075007054</v>
      </c>
    </row>
    <row r="24" spans="2:85" x14ac:dyDescent="0.25">
      <c r="B24" s="2">
        <v>21</v>
      </c>
      <c r="C24" s="16">
        <v>155</v>
      </c>
      <c r="D24" s="16">
        <v>155</v>
      </c>
      <c r="E24" s="16">
        <v>400</v>
      </c>
      <c r="F24" s="16">
        <v>400</v>
      </c>
      <c r="G24" s="16">
        <v>300</v>
      </c>
      <c r="H24" s="16">
        <v>310</v>
      </c>
      <c r="I24" s="16">
        <v>350</v>
      </c>
      <c r="J24" s="16">
        <v>156.48374670601274</v>
      </c>
      <c r="K24" s="16">
        <v>206.85</v>
      </c>
      <c r="L24" s="16">
        <v>246.27970305242127</v>
      </c>
      <c r="M24" s="16">
        <v>0</v>
      </c>
      <c r="N24" s="16">
        <v>392.25825503355702</v>
      </c>
      <c r="O24">
        <v>392.25825503355702</v>
      </c>
      <c r="P24">
        <v>300</v>
      </c>
      <c r="Q24">
        <v>310</v>
      </c>
      <c r="R24">
        <v>350</v>
      </c>
      <c r="S24">
        <v>121.6</v>
      </c>
      <c r="T24">
        <v>139.40633039460647</v>
      </c>
      <c r="U24">
        <v>0</v>
      </c>
      <c r="V24">
        <v>121.6</v>
      </c>
      <c r="W24">
        <v>121.6</v>
      </c>
      <c r="X24">
        <v>0</v>
      </c>
      <c r="Y24">
        <v>155</v>
      </c>
      <c r="Z24">
        <v>155</v>
      </c>
      <c r="AB24" s="2">
        <v>21</v>
      </c>
      <c r="AC24" s="7">
        <v>2433.3337467060128</v>
      </c>
      <c r="AD24">
        <v>1990.7962131195354</v>
      </c>
      <c r="AE24">
        <v>814.20633039460654</v>
      </c>
      <c r="AF24" s="8">
        <v>15.213977014223254</v>
      </c>
      <c r="AL24">
        <v>15.814868151957915</v>
      </c>
      <c r="AM24">
        <v>15.97</v>
      </c>
      <c r="AN24">
        <v>15.521249759072534</v>
      </c>
      <c r="AO24">
        <v>16.351302300138606</v>
      </c>
      <c r="AP24">
        <v>16.064079982429718</v>
      </c>
      <c r="AQ24">
        <v>16.32</v>
      </c>
      <c r="AR24">
        <v>15.78</v>
      </c>
      <c r="AS24">
        <v>16.559407359862213</v>
      </c>
      <c r="AT24">
        <v>15.831246809185695</v>
      </c>
      <c r="AU24">
        <v>15.938988292130803</v>
      </c>
      <c r="AV24">
        <v>15.67621893950596</v>
      </c>
      <c r="AW24">
        <v>15.632523338803896</v>
      </c>
      <c r="AX24">
        <v>15.43585135463092</v>
      </c>
      <c r="AY24">
        <v>15.342553950746593</v>
      </c>
      <c r="AZ24">
        <v>14.867849087767468</v>
      </c>
      <c r="BA24">
        <v>14.906275131972311</v>
      </c>
      <c r="BB24">
        <v>14.583149870718062</v>
      </c>
      <c r="BC24">
        <v>14.467526464587769</v>
      </c>
      <c r="BD24">
        <v>14.95552230595859</v>
      </c>
      <c r="BE24">
        <v>14.739234357811362</v>
      </c>
      <c r="BF24">
        <v>14.292874243224551</v>
      </c>
      <c r="BG24">
        <v>13.977530363453706</v>
      </c>
      <c r="BH24">
        <v>14.527618922003747</v>
      </c>
      <c r="BI24">
        <v>15.287009887548315</v>
      </c>
      <c r="BJ24">
        <v>15.351595557749127</v>
      </c>
      <c r="BK24">
        <v>15.505953760050204</v>
      </c>
      <c r="BL24">
        <v>14.643249455082298</v>
      </c>
      <c r="BM24">
        <v>15.788969821348248</v>
      </c>
      <c r="BN24">
        <v>15.557702130717555</v>
      </c>
      <c r="BO24">
        <v>16.034417974247305</v>
      </c>
      <c r="BP24">
        <v>15.78</v>
      </c>
      <c r="BQ24">
        <v>15.968543497621699</v>
      </c>
      <c r="BR24">
        <v>15.21811486726169</v>
      </c>
      <c r="BS24">
        <v>15.399987788451977</v>
      </c>
      <c r="BT24">
        <v>15.353878715618245</v>
      </c>
      <c r="BU24">
        <v>15.221589628731158</v>
      </c>
      <c r="BV24">
        <v>15.120506281510099</v>
      </c>
      <c r="BW24">
        <v>15.105167800673101</v>
      </c>
      <c r="BX24">
        <v>14.722875041947049</v>
      </c>
      <c r="BY24">
        <v>14.775967556239545</v>
      </c>
      <c r="BZ24">
        <v>14.528745875097506</v>
      </c>
      <c r="CA24">
        <v>14.392053349156852</v>
      </c>
      <c r="CB24">
        <v>14.822990970991992</v>
      </c>
      <c r="CC24">
        <v>14.60700626600077</v>
      </c>
      <c r="CD24">
        <v>14.197859684829204</v>
      </c>
      <c r="CE24">
        <v>13.900730538041991</v>
      </c>
      <c r="CF24">
        <v>14.396387879690815</v>
      </c>
      <c r="CG24">
        <v>15.033721368147049</v>
      </c>
    </row>
    <row r="25" spans="2:85" x14ac:dyDescent="0.25">
      <c r="B25" s="2">
        <v>22</v>
      </c>
      <c r="C25" s="16">
        <v>155</v>
      </c>
      <c r="D25" s="16">
        <v>155</v>
      </c>
      <c r="E25" s="16">
        <v>307.70985955056176</v>
      </c>
      <c r="F25" s="16">
        <v>307.70985955056176</v>
      </c>
      <c r="G25" s="16">
        <v>300</v>
      </c>
      <c r="H25" s="16">
        <v>269.7362359550562</v>
      </c>
      <c r="I25" s="16">
        <v>251.70985955056173</v>
      </c>
      <c r="J25" s="16">
        <v>117.12365219624712</v>
      </c>
      <c r="K25" s="16">
        <v>206.85</v>
      </c>
      <c r="L25" s="16">
        <v>158.36418539325842</v>
      </c>
      <c r="M25" s="16">
        <v>206.85</v>
      </c>
      <c r="N25" s="16">
        <v>307.70985955056182</v>
      </c>
      <c r="O25">
        <v>307.70985955056182</v>
      </c>
      <c r="P25">
        <v>300</v>
      </c>
      <c r="Q25">
        <v>269.73623595505626</v>
      </c>
      <c r="R25">
        <v>251.70985955056179</v>
      </c>
      <c r="S25">
        <v>130.46458876761966</v>
      </c>
      <c r="T25">
        <v>143.94007551389942</v>
      </c>
      <c r="U25">
        <v>0</v>
      </c>
      <c r="V25">
        <v>121.6</v>
      </c>
      <c r="W25">
        <v>121.6</v>
      </c>
      <c r="X25">
        <v>0</v>
      </c>
      <c r="Y25">
        <v>155</v>
      </c>
      <c r="Z25">
        <v>155</v>
      </c>
      <c r="AB25" s="2">
        <v>22</v>
      </c>
      <c r="AC25" s="7">
        <v>2070.8394668029887</v>
      </c>
      <c r="AD25">
        <v>1802.08</v>
      </c>
      <c r="AE25">
        <v>827.60466428151915</v>
      </c>
      <c r="AF25" s="8">
        <v>15.422543444367307</v>
      </c>
      <c r="AL25">
        <v>15.97</v>
      </c>
      <c r="AM25">
        <v>15.97</v>
      </c>
      <c r="AN25">
        <v>15.916768129873569</v>
      </c>
      <c r="AO25">
        <v>16.578710453644177</v>
      </c>
      <c r="AP25">
        <v>16.650288261756362</v>
      </c>
      <c r="AQ25">
        <v>16.638978619455997</v>
      </c>
      <c r="AR25">
        <v>18.971482476019624</v>
      </c>
      <c r="AS25">
        <v>18.530663513003805</v>
      </c>
      <c r="AT25">
        <v>16.323090200188343</v>
      </c>
      <c r="AU25">
        <v>16.458679468936406</v>
      </c>
      <c r="AV25">
        <v>16.001406947870557</v>
      </c>
      <c r="AW25">
        <v>15.939473569468777</v>
      </c>
      <c r="AX25">
        <v>15.596720841514756</v>
      </c>
      <c r="AY25">
        <v>15.85</v>
      </c>
      <c r="AZ25">
        <v>15.297953727784463</v>
      </c>
      <c r="BA25">
        <v>15.342990275002306</v>
      </c>
      <c r="BB25">
        <v>15.008574033095886</v>
      </c>
      <c r="BC25">
        <v>14.888706908187391</v>
      </c>
      <c r="BD25">
        <v>15.380058690055691</v>
      </c>
      <c r="BE25">
        <v>15.145375369634761</v>
      </c>
      <c r="BF25">
        <v>14.708141910295428</v>
      </c>
      <c r="BG25">
        <v>14.384288731663787</v>
      </c>
      <c r="BH25">
        <v>14.921081891261013</v>
      </c>
      <c r="BI25">
        <v>15.708323859532239</v>
      </c>
      <c r="BJ25">
        <v>14.86351149244674</v>
      </c>
      <c r="BK25">
        <v>15.010517907313339</v>
      </c>
      <c r="BL25">
        <v>13.911995037164431</v>
      </c>
      <c r="BM25">
        <v>15.129893334923604</v>
      </c>
      <c r="BN25">
        <v>15.188287704522022</v>
      </c>
      <c r="BO25">
        <v>15.724043009998509</v>
      </c>
      <c r="BP25">
        <v>15.78</v>
      </c>
      <c r="BQ25">
        <v>15.968543497621699</v>
      </c>
      <c r="BR25">
        <v>14.905506290071662</v>
      </c>
      <c r="BS25">
        <v>15.162496108876265</v>
      </c>
      <c r="BT25">
        <v>15.196194763258681</v>
      </c>
      <c r="BU25">
        <v>15.038576468956855</v>
      </c>
      <c r="BV25">
        <v>14.936976066701551</v>
      </c>
      <c r="BW25">
        <v>15.066814656758616</v>
      </c>
      <c r="BX25">
        <v>14.887599151296035</v>
      </c>
      <c r="BY25">
        <v>14.906618944135175</v>
      </c>
      <c r="BZ25">
        <v>14.716965887640004</v>
      </c>
      <c r="CA25">
        <v>14.572254512723557</v>
      </c>
      <c r="CB25">
        <v>14.917143273347138</v>
      </c>
      <c r="CC25">
        <v>14.666569365501072</v>
      </c>
      <c r="CD25">
        <v>14.36967701827988</v>
      </c>
      <c r="CE25">
        <v>14.073649862898147</v>
      </c>
      <c r="CF25">
        <v>14.436532379198997</v>
      </c>
      <c r="CG25">
        <v>14.669960717751508</v>
      </c>
    </row>
    <row r="26" spans="2:85" x14ac:dyDescent="0.25">
      <c r="B26" s="2">
        <v>23</v>
      </c>
      <c r="C26" s="16">
        <v>108.5</v>
      </c>
      <c r="D26" s="16">
        <v>108.5</v>
      </c>
      <c r="E26" s="16">
        <v>200</v>
      </c>
      <c r="F26" s="16">
        <v>359.92999999999984</v>
      </c>
      <c r="G26" s="16">
        <v>300</v>
      </c>
      <c r="H26" s="16">
        <v>217</v>
      </c>
      <c r="I26" s="16">
        <v>240</v>
      </c>
      <c r="J26" s="16">
        <v>150</v>
      </c>
      <c r="K26" s="16">
        <v>206.85</v>
      </c>
      <c r="L26" s="16">
        <v>167.76737049175654</v>
      </c>
      <c r="M26" s="16">
        <v>206.85</v>
      </c>
      <c r="N26" s="16">
        <v>287.37431868845931</v>
      </c>
      <c r="O26">
        <v>287.37431868845931</v>
      </c>
      <c r="P26">
        <v>300</v>
      </c>
      <c r="Q26">
        <v>229.33680362914987</v>
      </c>
      <c r="R26">
        <v>240</v>
      </c>
      <c r="S26">
        <v>121.6</v>
      </c>
      <c r="T26">
        <v>121.6</v>
      </c>
      <c r="U26">
        <v>0</v>
      </c>
      <c r="V26">
        <v>76</v>
      </c>
      <c r="W26">
        <v>86.296571103490194</v>
      </c>
      <c r="X26">
        <v>0</v>
      </c>
      <c r="Y26">
        <v>155</v>
      </c>
      <c r="Z26">
        <v>155</v>
      </c>
      <c r="AB26" s="2">
        <v>23</v>
      </c>
      <c r="AC26" s="7">
        <v>1890.7799999999997</v>
      </c>
      <c r="AD26">
        <v>1718.7028114978252</v>
      </c>
      <c r="AE26">
        <v>715.49657110349017</v>
      </c>
      <c r="AF26" s="8">
        <v>14.033254300671407</v>
      </c>
      <c r="AL26">
        <v>14.699647142277643</v>
      </c>
      <c r="AM26">
        <v>14.82721339447926</v>
      </c>
      <c r="AN26">
        <v>14.538950366909733</v>
      </c>
      <c r="AO26">
        <v>15.005995267969338</v>
      </c>
      <c r="AP26">
        <v>14.99063535844007</v>
      </c>
      <c r="AQ26">
        <v>15.18</v>
      </c>
      <c r="AR26">
        <v>16.56020868096271</v>
      </c>
      <c r="AS26">
        <v>16.246422471498182</v>
      </c>
      <c r="AT26">
        <v>14.832872531585629</v>
      </c>
      <c r="AU26">
        <v>14.934513950090336</v>
      </c>
      <c r="AV26">
        <v>14.557908002036889</v>
      </c>
      <c r="AW26">
        <v>14.51032698001444</v>
      </c>
      <c r="AX26">
        <v>14.18825804981249</v>
      </c>
      <c r="AY26">
        <v>14.450646659290934</v>
      </c>
      <c r="AZ26">
        <v>13.987669986903219</v>
      </c>
      <c r="BA26">
        <v>14.030343086871882</v>
      </c>
      <c r="BB26">
        <v>13.724041893529293</v>
      </c>
      <c r="BC26">
        <v>13.614197277036084</v>
      </c>
      <c r="BD26">
        <v>14.083779896036987</v>
      </c>
      <c r="BE26">
        <v>13.886472396039309</v>
      </c>
      <c r="BF26">
        <v>13.448864091514869</v>
      </c>
      <c r="BG26">
        <v>13.152915812551926</v>
      </c>
      <c r="BH26">
        <v>13.690660884481316</v>
      </c>
      <c r="BI26">
        <v>14.357208852632549</v>
      </c>
      <c r="BJ26">
        <v>13.731357938338167</v>
      </c>
      <c r="BK26">
        <v>13.89</v>
      </c>
      <c r="BL26">
        <v>12.776553705007586</v>
      </c>
      <c r="BM26">
        <v>14.12864865764163</v>
      </c>
      <c r="BN26">
        <v>13.91846374048065</v>
      </c>
      <c r="BO26">
        <v>14.248652192063439</v>
      </c>
      <c r="BP26">
        <v>14.10151151440566</v>
      </c>
      <c r="BQ26">
        <v>14.27</v>
      </c>
      <c r="BR26">
        <v>13.606044438174761</v>
      </c>
      <c r="BS26">
        <v>13.780184055397655</v>
      </c>
      <c r="BT26">
        <v>13.835140259213915</v>
      </c>
      <c r="BU26">
        <v>13.693657866014428</v>
      </c>
      <c r="BV26">
        <v>13.636385936362069</v>
      </c>
      <c r="BW26">
        <v>13.679133798239508</v>
      </c>
      <c r="BX26">
        <v>13.46478032646567</v>
      </c>
      <c r="BY26">
        <v>13.481552509106258</v>
      </c>
      <c r="BZ26">
        <v>13.30477172089552</v>
      </c>
      <c r="CA26">
        <v>13.175327296966165</v>
      </c>
      <c r="CB26">
        <v>13.47450305341026</v>
      </c>
      <c r="CC26">
        <v>13.528700643724592</v>
      </c>
      <c r="CD26">
        <v>12.993485432196836</v>
      </c>
      <c r="CE26">
        <v>12.724769809663542</v>
      </c>
      <c r="CF26">
        <v>13.308969648533623</v>
      </c>
      <c r="CG26">
        <v>13.343858856960589</v>
      </c>
    </row>
    <row r="27" spans="2:85" x14ac:dyDescent="0.25">
      <c r="B27" s="2">
        <v>24</v>
      </c>
      <c r="C27" s="16">
        <v>87.552766211626846</v>
      </c>
      <c r="D27" s="16">
        <v>0</v>
      </c>
      <c r="E27" s="16">
        <v>400</v>
      </c>
      <c r="F27" s="16">
        <v>400</v>
      </c>
      <c r="G27" s="16">
        <v>300</v>
      </c>
      <c r="H27" s="16">
        <v>108.5</v>
      </c>
      <c r="I27" s="16">
        <v>0</v>
      </c>
      <c r="J27" s="16">
        <v>169.78721148792397</v>
      </c>
      <c r="K27" s="16">
        <v>351.4399999999996</v>
      </c>
      <c r="L27" s="16">
        <v>217.26465500313992</v>
      </c>
      <c r="M27" s="16">
        <v>391.81950156904486</v>
      </c>
      <c r="N27" s="16">
        <v>400</v>
      </c>
      <c r="O27">
        <v>400</v>
      </c>
      <c r="P27">
        <v>300</v>
      </c>
      <c r="Q27">
        <v>108.5</v>
      </c>
      <c r="R27">
        <v>97.448646676782118</v>
      </c>
      <c r="S27">
        <v>30.4</v>
      </c>
      <c r="T27">
        <v>30.4</v>
      </c>
      <c r="U27">
        <v>0</v>
      </c>
      <c r="V27">
        <v>30.4</v>
      </c>
      <c r="W27">
        <v>30.4</v>
      </c>
      <c r="X27">
        <v>0</v>
      </c>
      <c r="Y27">
        <v>54.25</v>
      </c>
      <c r="Z27">
        <v>54.25</v>
      </c>
      <c r="AB27" s="2">
        <v>24</v>
      </c>
      <c r="AC27" s="9">
        <v>1817.2799776995505</v>
      </c>
      <c r="AD27" s="10">
        <v>1915.032803248967</v>
      </c>
      <c r="AE27" s="10">
        <v>230.1</v>
      </c>
      <c r="AF27" s="11">
        <v>9.9058883879609407</v>
      </c>
      <c r="AL27">
        <v>10.745490515912799</v>
      </c>
      <c r="AM27">
        <v>10.849919337551983</v>
      </c>
      <c r="AN27">
        <v>10.211877189923479</v>
      </c>
      <c r="AO27">
        <v>10.714088767524732</v>
      </c>
      <c r="AP27">
        <v>10.675255397010506</v>
      </c>
      <c r="AQ27">
        <v>10.693912313703859</v>
      </c>
      <c r="AR27">
        <v>9.85</v>
      </c>
      <c r="AS27">
        <v>10.513120176954626</v>
      </c>
      <c r="AT27">
        <v>10.26593870176953</v>
      </c>
      <c r="AU27">
        <v>10.289626977123749</v>
      </c>
      <c r="AV27">
        <v>10.098777759310753</v>
      </c>
      <c r="AW27">
        <v>10.135847197078785</v>
      </c>
      <c r="AX27">
        <v>9.85</v>
      </c>
      <c r="AY27">
        <v>9.9331349699578286</v>
      </c>
      <c r="AZ27">
        <v>9.92</v>
      </c>
      <c r="BA27">
        <v>9.5189691069041018</v>
      </c>
      <c r="BB27">
        <v>8.6405065445998801</v>
      </c>
      <c r="BC27">
        <v>8.2511965896474671</v>
      </c>
      <c r="BD27">
        <v>9.6743577852059719</v>
      </c>
      <c r="BE27">
        <v>9.7382740643109571</v>
      </c>
      <c r="BF27">
        <v>7.8464204439182978</v>
      </c>
      <c r="BG27">
        <v>7.9138038323113591</v>
      </c>
      <c r="BH27">
        <v>9.8362843376761724</v>
      </c>
      <c r="BI27">
        <v>10.143327219651695</v>
      </c>
      <c r="BJ27">
        <v>10.429816425597561</v>
      </c>
      <c r="BK27">
        <v>10.532531974246607</v>
      </c>
      <c r="BL27">
        <v>9.6848064717009379</v>
      </c>
      <c r="BM27">
        <v>10.451318863541378</v>
      </c>
      <c r="BN27">
        <v>10.445918133532569</v>
      </c>
      <c r="BO27">
        <v>10.571304178021901</v>
      </c>
      <c r="BP27">
        <v>9.92</v>
      </c>
      <c r="BQ27">
        <v>10.349768841292262</v>
      </c>
      <c r="BR27">
        <v>10.055033426391365</v>
      </c>
      <c r="BS27">
        <v>10.15424669000398</v>
      </c>
      <c r="BT27">
        <v>10.121058373099109</v>
      </c>
      <c r="BU27">
        <v>10.122648684384648</v>
      </c>
      <c r="BV27">
        <v>9.9420337959817129</v>
      </c>
      <c r="BW27">
        <v>9.9474457861073251</v>
      </c>
      <c r="BX27">
        <v>9.7042297772860735</v>
      </c>
      <c r="BY27">
        <v>9.7223744825716842</v>
      </c>
      <c r="BZ27">
        <v>9.5624904125237027</v>
      </c>
      <c r="CA27">
        <v>9.4758777037670789</v>
      </c>
      <c r="CB27">
        <v>9.8791964673718393</v>
      </c>
      <c r="CC27">
        <v>9.9427563565161439</v>
      </c>
      <c r="CD27">
        <v>9.3512150190349388</v>
      </c>
      <c r="CE27">
        <v>9.1529924916843299</v>
      </c>
      <c r="CF27">
        <v>9.85</v>
      </c>
      <c r="CG27">
        <v>9.8034490394194442</v>
      </c>
    </row>
    <row r="31" spans="2:85" x14ac:dyDescent="0.25"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108.5</v>
      </c>
      <c r="BB31">
        <v>0</v>
      </c>
      <c r="BC31">
        <v>200</v>
      </c>
      <c r="BD31">
        <v>0</v>
      </c>
      <c r="BE31">
        <v>0</v>
      </c>
      <c r="BF31">
        <v>200</v>
      </c>
      <c r="BG31">
        <v>300</v>
      </c>
      <c r="BH31">
        <v>403.55999999998676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2:85" x14ac:dyDescent="0.25"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155</v>
      </c>
      <c r="BB32">
        <v>0</v>
      </c>
      <c r="BC32">
        <v>400</v>
      </c>
      <c r="BD32">
        <v>0</v>
      </c>
      <c r="BE32">
        <v>0</v>
      </c>
      <c r="BF32">
        <v>365.39033339180332</v>
      </c>
      <c r="BG32">
        <v>300</v>
      </c>
      <c r="BH32">
        <v>660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206.85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38:85" x14ac:dyDescent="0.25"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108.5</v>
      </c>
      <c r="BA33">
        <v>54.25</v>
      </c>
      <c r="BB33">
        <v>0</v>
      </c>
      <c r="BC33">
        <v>400</v>
      </c>
      <c r="BD33">
        <v>0</v>
      </c>
      <c r="BE33">
        <v>0</v>
      </c>
      <c r="BF33">
        <v>396.06459379808337</v>
      </c>
      <c r="BG33">
        <v>300</v>
      </c>
      <c r="BH33">
        <v>248.5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150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334.13087067396299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38:85" x14ac:dyDescent="0.25"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104.3790182183626</v>
      </c>
      <c r="BA34">
        <v>54.25</v>
      </c>
      <c r="BB34">
        <v>0</v>
      </c>
      <c r="BC34">
        <v>400</v>
      </c>
      <c r="BD34">
        <v>0</v>
      </c>
      <c r="BE34">
        <v>0</v>
      </c>
      <c r="BF34">
        <v>393.17021966328969</v>
      </c>
      <c r="BG34">
        <v>300</v>
      </c>
      <c r="BH34">
        <v>248.5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166.01948796368438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225.19999999999996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38:85" x14ac:dyDescent="0.25"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104.3790182183626</v>
      </c>
      <c r="BA35">
        <v>54.25</v>
      </c>
      <c r="BB35">
        <v>0</v>
      </c>
      <c r="BC35">
        <v>400</v>
      </c>
      <c r="BD35">
        <v>0</v>
      </c>
      <c r="BE35">
        <v>0</v>
      </c>
      <c r="BF35">
        <v>393.17021966328969</v>
      </c>
      <c r="BG35">
        <v>300</v>
      </c>
      <c r="BH35">
        <v>248.5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166.01948796368438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225.19999999999968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38:85" x14ac:dyDescent="0.25"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124.55160088389499</v>
      </c>
      <c r="BA36">
        <v>54.25</v>
      </c>
      <c r="BB36">
        <v>0</v>
      </c>
      <c r="BC36">
        <v>400</v>
      </c>
      <c r="BD36">
        <v>0</v>
      </c>
      <c r="BE36">
        <v>0</v>
      </c>
      <c r="BF36">
        <v>400</v>
      </c>
      <c r="BG36">
        <v>300</v>
      </c>
      <c r="BH36">
        <v>248.5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169.43673302542089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278.82999999999993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38:85" x14ac:dyDescent="0.25"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155</v>
      </c>
      <c r="BA37">
        <v>155</v>
      </c>
      <c r="BB37">
        <v>0</v>
      </c>
      <c r="BC37">
        <v>272.45856741573022</v>
      </c>
      <c r="BD37">
        <v>0</v>
      </c>
      <c r="BE37">
        <v>0</v>
      </c>
      <c r="BF37">
        <v>272.45856741573022</v>
      </c>
      <c r="BG37">
        <v>300</v>
      </c>
      <c r="BH37">
        <v>454.14817415730317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133.18469101123591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206.85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38:85" x14ac:dyDescent="0.25"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155</v>
      </c>
      <c r="BA38">
        <v>155</v>
      </c>
      <c r="BB38">
        <v>0</v>
      </c>
      <c r="BC38">
        <v>344.18969101123605</v>
      </c>
      <c r="BD38">
        <v>0</v>
      </c>
      <c r="BE38">
        <v>0</v>
      </c>
      <c r="BF38">
        <v>344.18969101123605</v>
      </c>
      <c r="BG38">
        <v>300</v>
      </c>
      <c r="BH38">
        <v>591.08941011235959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132.06642103306677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206.85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38:85" x14ac:dyDescent="0.25"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155</v>
      </c>
      <c r="BA39">
        <v>155</v>
      </c>
      <c r="BB39">
        <v>0</v>
      </c>
      <c r="BC39">
        <v>400</v>
      </c>
      <c r="BD39">
        <v>0</v>
      </c>
      <c r="BE39">
        <v>0</v>
      </c>
      <c r="BF39">
        <v>400</v>
      </c>
      <c r="BG39">
        <v>300</v>
      </c>
      <c r="BH39">
        <v>660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198.14243031601927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206.85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38:85" x14ac:dyDescent="0.25"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155</v>
      </c>
      <c r="BA40">
        <v>155</v>
      </c>
      <c r="BB40">
        <v>0</v>
      </c>
      <c r="BC40">
        <v>400</v>
      </c>
      <c r="BD40">
        <v>0</v>
      </c>
      <c r="BE40">
        <v>0</v>
      </c>
      <c r="BF40">
        <v>400</v>
      </c>
      <c r="BG40">
        <v>300</v>
      </c>
      <c r="BH40">
        <v>660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201.51304451738804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234.96117556739637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38:85" x14ac:dyDescent="0.25"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155</v>
      </c>
      <c r="BA41">
        <v>155</v>
      </c>
      <c r="BB41">
        <v>0</v>
      </c>
      <c r="BC41">
        <v>400</v>
      </c>
      <c r="BD41">
        <v>0</v>
      </c>
      <c r="BE41">
        <v>0</v>
      </c>
      <c r="BF41">
        <v>400</v>
      </c>
      <c r="BG41">
        <v>300</v>
      </c>
      <c r="BH41">
        <v>660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201.51304451738804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234.96117556739637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38:85" x14ac:dyDescent="0.25"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155</v>
      </c>
      <c r="BA42">
        <v>155</v>
      </c>
      <c r="BB42">
        <v>0</v>
      </c>
      <c r="BC42">
        <v>400</v>
      </c>
      <c r="BD42">
        <v>0</v>
      </c>
      <c r="BE42">
        <v>0</v>
      </c>
      <c r="BF42">
        <v>400</v>
      </c>
      <c r="BG42">
        <v>300</v>
      </c>
      <c r="BH42">
        <v>660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198.14243031601927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206.85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38:85" x14ac:dyDescent="0.25"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155</v>
      </c>
      <c r="BA43">
        <v>155</v>
      </c>
      <c r="BB43">
        <v>0</v>
      </c>
      <c r="BC43">
        <v>400</v>
      </c>
      <c r="BD43">
        <v>0</v>
      </c>
      <c r="BE43">
        <v>0</v>
      </c>
      <c r="BF43">
        <v>400</v>
      </c>
      <c r="BG43">
        <v>300</v>
      </c>
      <c r="BH43">
        <v>660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198.14243031601927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206.85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38:85" x14ac:dyDescent="0.25"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155</v>
      </c>
      <c r="BA44">
        <v>155</v>
      </c>
      <c r="BB44">
        <v>0</v>
      </c>
      <c r="BC44">
        <v>400</v>
      </c>
      <c r="BD44">
        <v>0</v>
      </c>
      <c r="BE44">
        <v>0</v>
      </c>
      <c r="BF44">
        <v>400</v>
      </c>
      <c r="BG44">
        <v>300</v>
      </c>
      <c r="BH44">
        <v>660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198.14243031601927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206.85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38:85" x14ac:dyDescent="0.25"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155</v>
      </c>
      <c r="BA45">
        <v>155</v>
      </c>
      <c r="BB45">
        <v>0</v>
      </c>
      <c r="BC45">
        <v>400</v>
      </c>
      <c r="BD45">
        <v>0</v>
      </c>
      <c r="BE45">
        <v>0</v>
      </c>
      <c r="BF45">
        <v>400</v>
      </c>
      <c r="BG45">
        <v>300</v>
      </c>
      <c r="BH45">
        <v>660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181.06248960110219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206.85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38:85" x14ac:dyDescent="0.25"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155</v>
      </c>
      <c r="BA46">
        <v>155</v>
      </c>
      <c r="BB46">
        <v>0</v>
      </c>
      <c r="BC46">
        <v>400</v>
      </c>
      <c r="BD46">
        <v>0</v>
      </c>
      <c r="BE46">
        <v>0</v>
      </c>
      <c r="BF46">
        <v>400</v>
      </c>
      <c r="BG46">
        <v>300</v>
      </c>
      <c r="BH46">
        <v>660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181.06248960110219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206.85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38:85" x14ac:dyDescent="0.25"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155</v>
      </c>
      <c r="BA47">
        <v>155</v>
      </c>
      <c r="BB47">
        <v>0</v>
      </c>
      <c r="BC47">
        <v>400</v>
      </c>
      <c r="BD47">
        <v>0</v>
      </c>
      <c r="BE47">
        <v>0</v>
      </c>
      <c r="BF47">
        <v>400</v>
      </c>
      <c r="BG47">
        <v>300</v>
      </c>
      <c r="BH47">
        <v>660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210.23756180535324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298.49937318396144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38:85" x14ac:dyDescent="0.25"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155</v>
      </c>
      <c r="BA48">
        <v>155</v>
      </c>
      <c r="BB48">
        <v>0</v>
      </c>
      <c r="BC48">
        <v>400</v>
      </c>
      <c r="BD48">
        <v>0</v>
      </c>
      <c r="BE48">
        <v>0</v>
      </c>
      <c r="BF48">
        <v>400</v>
      </c>
      <c r="BG48">
        <v>300</v>
      </c>
      <c r="BH48">
        <v>660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218.54468827597938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229.98575323414758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38:85" x14ac:dyDescent="0.25"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155</v>
      </c>
      <c r="BA49">
        <v>155</v>
      </c>
      <c r="BB49">
        <v>0</v>
      </c>
      <c r="BC49">
        <v>400</v>
      </c>
      <c r="BD49">
        <v>0</v>
      </c>
      <c r="BE49">
        <v>0</v>
      </c>
      <c r="BF49">
        <v>400</v>
      </c>
      <c r="BG49">
        <v>300</v>
      </c>
      <c r="BH49">
        <v>660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218.54468827597938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229.98575323414758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38:85" x14ac:dyDescent="0.25"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155</v>
      </c>
      <c r="BA50">
        <v>155</v>
      </c>
      <c r="BB50">
        <v>0</v>
      </c>
      <c r="BC50">
        <v>400</v>
      </c>
      <c r="BD50">
        <v>0</v>
      </c>
      <c r="BE50">
        <v>0</v>
      </c>
      <c r="BF50">
        <v>400</v>
      </c>
      <c r="BG50">
        <v>300</v>
      </c>
      <c r="BH50">
        <v>660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201.51304451738804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234.96117556739637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38:85" x14ac:dyDescent="0.25"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155</v>
      </c>
      <c r="BA51">
        <v>155</v>
      </c>
      <c r="BB51">
        <v>0</v>
      </c>
      <c r="BC51">
        <v>400</v>
      </c>
      <c r="BD51">
        <v>0</v>
      </c>
      <c r="BE51">
        <v>0</v>
      </c>
      <c r="BF51">
        <v>400</v>
      </c>
      <c r="BG51">
        <v>300</v>
      </c>
      <c r="BH51">
        <v>660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156.48374670601274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206.85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38:85" x14ac:dyDescent="0.25"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155</v>
      </c>
      <c r="BA52">
        <v>155</v>
      </c>
      <c r="BB52">
        <v>0</v>
      </c>
      <c r="BC52">
        <v>307.70985955056176</v>
      </c>
      <c r="BD52">
        <v>0</v>
      </c>
      <c r="BE52">
        <v>0</v>
      </c>
      <c r="BF52">
        <v>307.70985955056176</v>
      </c>
      <c r="BG52">
        <v>300</v>
      </c>
      <c r="BH52">
        <v>521.4460955056179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117.12365219624712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206.85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38:85" x14ac:dyDescent="0.25"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108.5</v>
      </c>
      <c r="BA53">
        <v>108.5</v>
      </c>
      <c r="BB53">
        <v>0</v>
      </c>
      <c r="BC53">
        <v>200</v>
      </c>
      <c r="BD53">
        <v>0</v>
      </c>
      <c r="BE53">
        <v>0</v>
      </c>
      <c r="BF53">
        <v>359.92999999999984</v>
      </c>
      <c r="BG53">
        <v>300</v>
      </c>
      <c r="BH53">
        <v>457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150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206.85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38:85" x14ac:dyDescent="0.25"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87.552766211626846</v>
      </c>
      <c r="BA54">
        <v>0</v>
      </c>
      <c r="BB54">
        <v>0</v>
      </c>
      <c r="BC54">
        <v>400</v>
      </c>
      <c r="BD54">
        <v>0</v>
      </c>
      <c r="BE54">
        <v>0</v>
      </c>
      <c r="BF54">
        <v>400</v>
      </c>
      <c r="BG54">
        <v>300</v>
      </c>
      <c r="BH54">
        <v>108.5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169.78721148792397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351.4399999999996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8" spans="38:85" x14ac:dyDescent="0.25"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200</v>
      </c>
      <c r="CB58">
        <v>0</v>
      </c>
      <c r="CC58">
        <v>0</v>
      </c>
      <c r="CD58">
        <v>200</v>
      </c>
      <c r="CE58">
        <v>300</v>
      </c>
      <c r="CF58">
        <v>530.26</v>
      </c>
      <c r="CG58">
        <v>0</v>
      </c>
    </row>
    <row r="59" spans="38:85" x14ac:dyDescent="0.25"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400</v>
      </c>
      <c r="CB59">
        <v>0</v>
      </c>
      <c r="CC59">
        <v>0</v>
      </c>
      <c r="CD59">
        <v>285.89964999493833</v>
      </c>
      <c r="CE59">
        <v>300</v>
      </c>
      <c r="CF59">
        <v>506.79710443196194</v>
      </c>
      <c r="CG59">
        <v>0</v>
      </c>
    </row>
    <row r="60" spans="38:85" x14ac:dyDescent="0.25"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150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397.4108338613064</v>
      </c>
      <c r="CB60">
        <v>0</v>
      </c>
      <c r="CC60">
        <v>0</v>
      </c>
      <c r="CD60">
        <v>388.03851900758264</v>
      </c>
      <c r="CE60">
        <v>300</v>
      </c>
      <c r="CF60">
        <v>248.5</v>
      </c>
      <c r="CG60">
        <v>0</v>
      </c>
    </row>
    <row r="61" spans="38:85" x14ac:dyDescent="0.25"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213.49440587647126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400</v>
      </c>
      <c r="CB61">
        <v>0</v>
      </c>
      <c r="CC61">
        <v>0</v>
      </c>
      <c r="CD61">
        <v>373.31159535870063</v>
      </c>
      <c r="CE61">
        <v>300</v>
      </c>
      <c r="CF61">
        <v>257.79519533373673</v>
      </c>
      <c r="CG61">
        <v>0</v>
      </c>
    </row>
    <row r="62" spans="38:85" x14ac:dyDescent="0.25"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213.49440587647126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400</v>
      </c>
      <c r="CB62">
        <v>0</v>
      </c>
      <c r="CC62">
        <v>0</v>
      </c>
      <c r="CD62">
        <v>373.31159535870063</v>
      </c>
      <c r="CE62">
        <v>300</v>
      </c>
      <c r="CF62">
        <v>257.79519533373673</v>
      </c>
      <c r="CG62">
        <v>0</v>
      </c>
    </row>
    <row r="63" spans="38:85" x14ac:dyDescent="0.25"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216.05957672198772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400</v>
      </c>
      <c r="CB63">
        <v>0</v>
      </c>
      <c r="CC63">
        <v>0</v>
      </c>
      <c r="CD63">
        <v>371.7895592287137</v>
      </c>
      <c r="CE63">
        <v>300</v>
      </c>
      <c r="CF63">
        <v>248.5</v>
      </c>
      <c r="CG63">
        <v>0</v>
      </c>
    </row>
    <row r="64" spans="38:85" x14ac:dyDescent="0.25"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151.88879877084287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298.64431827917986</v>
      </c>
      <c r="CB64">
        <v>0</v>
      </c>
      <c r="CC64">
        <v>0</v>
      </c>
      <c r="CD64">
        <v>298.64431827917986</v>
      </c>
      <c r="CE64">
        <v>300</v>
      </c>
      <c r="CF64">
        <v>504.13915307843467</v>
      </c>
      <c r="CG64">
        <v>0</v>
      </c>
    </row>
    <row r="65" spans="38:85" x14ac:dyDescent="0.25"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189.13370738795794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350.78719034314099</v>
      </c>
      <c r="CB65">
        <v>0</v>
      </c>
      <c r="CC65">
        <v>0</v>
      </c>
      <c r="CD65">
        <v>350.78719034314099</v>
      </c>
      <c r="CE65">
        <v>300</v>
      </c>
      <c r="CF65">
        <v>603.68463610963295</v>
      </c>
      <c r="CG65">
        <v>0</v>
      </c>
    </row>
    <row r="66" spans="38:85" x14ac:dyDescent="0.25"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250.14102690284554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400</v>
      </c>
      <c r="CB66">
        <v>0</v>
      </c>
      <c r="CC66">
        <v>0</v>
      </c>
      <c r="CD66">
        <v>400</v>
      </c>
      <c r="CE66">
        <v>300</v>
      </c>
      <c r="CF66">
        <v>660</v>
      </c>
      <c r="CG66">
        <v>0</v>
      </c>
    </row>
    <row r="67" spans="38:85" x14ac:dyDescent="0.25"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252.15181955335805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400</v>
      </c>
      <c r="CB67">
        <v>0</v>
      </c>
      <c r="CC67">
        <v>0</v>
      </c>
      <c r="CD67">
        <v>400</v>
      </c>
      <c r="CE67">
        <v>300</v>
      </c>
      <c r="CF67">
        <v>660</v>
      </c>
      <c r="CG67">
        <v>0</v>
      </c>
    </row>
    <row r="68" spans="38:85" x14ac:dyDescent="0.25"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252.15181955335805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400</v>
      </c>
      <c r="CB68">
        <v>0</v>
      </c>
      <c r="CC68">
        <v>0</v>
      </c>
      <c r="CD68">
        <v>400</v>
      </c>
      <c r="CE68">
        <v>300</v>
      </c>
      <c r="CF68">
        <v>660</v>
      </c>
      <c r="CG68">
        <v>0</v>
      </c>
    </row>
    <row r="69" spans="38:85" x14ac:dyDescent="0.25"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250.14102690284554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400</v>
      </c>
      <c r="CB69">
        <v>0</v>
      </c>
      <c r="CC69">
        <v>0</v>
      </c>
      <c r="CD69">
        <v>400</v>
      </c>
      <c r="CE69">
        <v>300</v>
      </c>
      <c r="CF69">
        <v>660</v>
      </c>
      <c r="CG69">
        <v>0</v>
      </c>
    </row>
    <row r="70" spans="38:85" x14ac:dyDescent="0.25"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250.14102690284554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400</v>
      </c>
      <c r="CB70">
        <v>0</v>
      </c>
      <c r="CC70">
        <v>0</v>
      </c>
      <c r="CD70">
        <v>400</v>
      </c>
      <c r="CE70">
        <v>300</v>
      </c>
      <c r="CF70">
        <v>660</v>
      </c>
      <c r="CG70">
        <v>0</v>
      </c>
    </row>
    <row r="71" spans="38:85" x14ac:dyDescent="0.25"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250.14102690284554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400</v>
      </c>
      <c r="CB71">
        <v>0</v>
      </c>
      <c r="CC71">
        <v>0</v>
      </c>
      <c r="CD71">
        <v>400</v>
      </c>
      <c r="CE71">
        <v>300</v>
      </c>
      <c r="CF71">
        <v>660</v>
      </c>
      <c r="CG71">
        <v>0</v>
      </c>
    </row>
    <row r="72" spans="38:85" x14ac:dyDescent="0.25"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249.57005688508445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400</v>
      </c>
      <c r="CB72">
        <v>0</v>
      </c>
      <c r="CC72">
        <v>0</v>
      </c>
      <c r="CD72">
        <v>400</v>
      </c>
      <c r="CE72">
        <v>300</v>
      </c>
      <c r="CF72">
        <v>660</v>
      </c>
      <c r="CG72">
        <v>0</v>
      </c>
    </row>
    <row r="73" spans="38:85" x14ac:dyDescent="0.25"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249.57005688508445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400</v>
      </c>
      <c r="CB73">
        <v>0</v>
      </c>
      <c r="CC73">
        <v>0</v>
      </c>
      <c r="CD73">
        <v>400</v>
      </c>
      <c r="CE73">
        <v>300</v>
      </c>
      <c r="CF73">
        <v>660</v>
      </c>
      <c r="CG73">
        <v>0</v>
      </c>
    </row>
    <row r="74" spans="38:85" x14ac:dyDescent="0.25"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256.71005688508444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400</v>
      </c>
      <c r="CB74">
        <v>0</v>
      </c>
      <c r="CC74">
        <v>0</v>
      </c>
      <c r="CD74">
        <v>400</v>
      </c>
      <c r="CE74">
        <v>300</v>
      </c>
      <c r="CF74">
        <v>660</v>
      </c>
      <c r="CG74">
        <v>0</v>
      </c>
    </row>
    <row r="75" spans="38:85" x14ac:dyDescent="0.25"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257.9000568850845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400</v>
      </c>
      <c r="CB75">
        <v>0</v>
      </c>
      <c r="CC75">
        <v>0</v>
      </c>
      <c r="CD75">
        <v>400</v>
      </c>
      <c r="CE75">
        <v>300</v>
      </c>
      <c r="CF75">
        <v>660</v>
      </c>
      <c r="CG75">
        <v>0</v>
      </c>
    </row>
    <row r="76" spans="38:85" x14ac:dyDescent="0.25"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257.9000568850845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400</v>
      </c>
      <c r="CB76">
        <v>0</v>
      </c>
      <c r="CC76">
        <v>0</v>
      </c>
      <c r="CD76">
        <v>400</v>
      </c>
      <c r="CE76">
        <v>300</v>
      </c>
      <c r="CF76">
        <v>660</v>
      </c>
      <c r="CG76">
        <v>0</v>
      </c>
    </row>
    <row r="77" spans="38:85" x14ac:dyDescent="0.25"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252.15181955335805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400</v>
      </c>
      <c r="CB77">
        <v>0</v>
      </c>
      <c r="CC77">
        <v>0</v>
      </c>
      <c r="CD77">
        <v>400</v>
      </c>
      <c r="CE77">
        <v>300</v>
      </c>
      <c r="CF77">
        <v>660</v>
      </c>
      <c r="CG77">
        <v>0</v>
      </c>
    </row>
    <row r="78" spans="38:85" x14ac:dyDescent="0.25"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246.27970305242127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392.25825503355702</v>
      </c>
      <c r="CB78">
        <v>0</v>
      </c>
      <c r="CC78">
        <v>0</v>
      </c>
      <c r="CD78">
        <v>392.25825503355702</v>
      </c>
      <c r="CE78">
        <v>300</v>
      </c>
      <c r="CF78">
        <v>660</v>
      </c>
      <c r="CG78">
        <v>0</v>
      </c>
    </row>
    <row r="79" spans="38:85" x14ac:dyDescent="0.25"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158.36418539325842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206.85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307.70985955056182</v>
      </c>
      <c r="CB79">
        <v>0</v>
      </c>
      <c r="CC79">
        <v>0</v>
      </c>
      <c r="CD79">
        <v>307.70985955056182</v>
      </c>
      <c r="CE79">
        <v>300</v>
      </c>
      <c r="CF79">
        <v>521.44609550561802</v>
      </c>
      <c r="CG79">
        <v>0</v>
      </c>
    </row>
    <row r="80" spans="38:85" x14ac:dyDescent="0.25"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167.76737049175654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206.85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287.37431868845931</v>
      </c>
      <c r="CB80">
        <v>0</v>
      </c>
      <c r="CC80">
        <v>0</v>
      </c>
      <c r="CD80">
        <v>287.37431868845931</v>
      </c>
      <c r="CE80">
        <v>300</v>
      </c>
      <c r="CF80">
        <v>469.33680362914987</v>
      </c>
      <c r="CG80">
        <v>0</v>
      </c>
    </row>
    <row r="81" spans="38:85" x14ac:dyDescent="0.25"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217.26465500313992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391.81950156904486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400</v>
      </c>
      <c r="CB81">
        <v>0</v>
      </c>
      <c r="CC81">
        <v>0</v>
      </c>
      <c r="CD81">
        <v>400</v>
      </c>
      <c r="CE81">
        <v>300</v>
      </c>
      <c r="CF81">
        <v>205.94864667678212</v>
      </c>
      <c r="CG81">
        <v>0</v>
      </c>
    </row>
    <row r="85" spans="38:85" x14ac:dyDescent="0.25">
      <c r="AL85">
        <v>60.8</v>
      </c>
      <c r="AM85">
        <v>60.8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60.8</v>
      </c>
      <c r="BK85">
        <v>60.8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108.5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38:85" x14ac:dyDescent="0.25">
      <c r="AL86">
        <v>76</v>
      </c>
      <c r="AM86">
        <v>98.285100320001931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30.4</v>
      </c>
      <c r="BK86">
        <v>30.4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124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38:85" x14ac:dyDescent="0.25">
      <c r="AL87">
        <v>30.4</v>
      </c>
      <c r="AM87">
        <v>37.702451063051811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30.4</v>
      </c>
      <c r="BK87">
        <v>30.4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108.5</v>
      </c>
      <c r="BY87">
        <v>54.25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38:85" x14ac:dyDescent="0.25">
      <c r="AL88">
        <v>30.4</v>
      </c>
      <c r="AM88">
        <v>30.4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30.4</v>
      </c>
      <c r="BK88">
        <v>30.4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109.15664013725308</v>
      </c>
      <c r="BY88">
        <v>54.25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38:85" x14ac:dyDescent="0.25">
      <c r="AL89">
        <v>30.4</v>
      </c>
      <c r="AM89">
        <v>30.4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30.4</v>
      </c>
      <c r="BK89">
        <v>30.4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109.15664013725308</v>
      </c>
      <c r="BY89">
        <v>54.25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38:85" x14ac:dyDescent="0.25">
      <c r="AL90">
        <v>30.4</v>
      </c>
      <c r="AM90">
        <v>30.4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30.4</v>
      </c>
      <c r="BK90">
        <v>30.4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96.314058104008808</v>
      </c>
      <c r="BY90">
        <v>54.25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38:85" x14ac:dyDescent="0.25">
      <c r="AL91">
        <v>121.6</v>
      </c>
      <c r="AM91">
        <v>121.6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90.365505011843538</v>
      </c>
      <c r="BK91">
        <v>121.6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155</v>
      </c>
      <c r="BY91">
        <v>155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38:85" x14ac:dyDescent="0.25">
      <c r="AL92">
        <v>149.18200762108316</v>
      </c>
      <c r="AM92">
        <v>152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121.6</v>
      </c>
      <c r="BK92">
        <v>121.6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155</v>
      </c>
      <c r="BY92">
        <v>155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38:85" x14ac:dyDescent="0.25">
      <c r="AL93">
        <v>141.28366281973379</v>
      </c>
      <c r="AM93">
        <v>152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121.6</v>
      </c>
      <c r="BK93">
        <v>133.47370291417712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155</v>
      </c>
      <c r="BY93">
        <v>155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</row>
    <row r="94" spans="38:85" x14ac:dyDescent="0.25">
      <c r="AL94">
        <v>152</v>
      </c>
      <c r="AM94">
        <v>152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121.6</v>
      </c>
      <c r="BK94">
        <v>133.65857257938882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155</v>
      </c>
      <c r="BY94">
        <v>155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38:85" x14ac:dyDescent="0.25">
      <c r="AL95">
        <v>152</v>
      </c>
      <c r="AM95">
        <v>152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121.6</v>
      </c>
      <c r="BK95">
        <v>133.65857257938882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155</v>
      </c>
      <c r="BY95">
        <v>155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38:85" x14ac:dyDescent="0.25">
      <c r="AL96">
        <v>141.28366281973379</v>
      </c>
      <c r="AM96">
        <v>152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121.6</v>
      </c>
      <c r="BK96">
        <v>133.47370291417712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155</v>
      </c>
      <c r="BY96">
        <v>155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38:85" x14ac:dyDescent="0.25">
      <c r="AL97">
        <v>141.28366281973379</v>
      </c>
      <c r="AM97">
        <v>152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121.6</v>
      </c>
      <c r="BK97">
        <v>133.47370291417712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155</v>
      </c>
      <c r="BY97">
        <v>155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38:85" x14ac:dyDescent="0.25">
      <c r="AL98">
        <v>141.28366281973379</v>
      </c>
      <c r="AM98">
        <v>152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121.6</v>
      </c>
      <c r="BK98">
        <v>133.47370291417712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155</v>
      </c>
      <c r="BY98">
        <v>155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38:85" x14ac:dyDescent="0.25">
      <c r="AL99">
        <v>133.45745978964973</v>
      </c>
      <c r="AM99">
        <v>145.93781477498376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121.6</v>
      </c>
      <c r="BK99">
        <v>127.47921764518007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155</v>
      </c>
      <c r="BY99">
        <v>155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38:85" x14ac:dyDescent="0.25">
      <c r="AL100">
        <v>133.45745978965002</v>
      </c>
      <c r="AM100">
        <v>145.93781477498399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121.6</v>
      </c>
      <c r="BK100">
        <v>127.47921764517974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155</v>
      </c>
      <c r="BY100">
        <v>155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38:85" x14ac:dyDescent="0.25">
      <c r="AL101">
        <v>152</v>
      </c>
      <c r="AM101">
        <v>152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124.40353919225529</v>
      </c>
      <c r="BK101">
        <v>134.10433835972933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155</v>
      </c>
      <c r="BY101">
        <v>155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38:85" x14ac:dyDescent="0.25">
      <c r="AL102">
        <v>152</v>
      </c>
      <c r="AM102">
        <v>152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152</v>
      </c>
      <c r="BK102">
        <v>152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155</v>
      </c>
      <c r="BY102">
        <v>155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38:85" x14ac:dyDescent="0.25">
      <c r="AL103">
        <v>152</v>
      </c>
      <c r="AM103">
        <v>152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152</v>
      </c>
      <c r="BK103">
        <v>152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155</v>
      </c>
      <c r="BY103">
        <v>155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38:85" x14ac:dyDescent="0.25">
      <c r="AL104">
        <v>152</v>
      </c>
      <c r="AM104">
        <v>152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121.6</v>
      </c>
      <c r="BK104">
        <v>133.65857257938882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155</v>
      </c>
      <c r="BY104">
        <v>155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38:85" x14ac:dyDescent="0.25">
      <c r="AL105">
        <v>121.6</v>
      </c>
      <c r="AM105">
        <v>139.40633039460647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121.6</v>
      </c>
      <c r="BK105">
        <v>121.6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155</v>
      </c>
      <c r="BY105">
        <v>155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38:85" x14ac:dyDescent="0.25">
      <c r="AL106">
        <v>130.46458876761966</v>
      </c>
      <c r="AM106">
        <v>143.94007551389942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121.6</v>
      </c>
      <c r="BK106">
        <v>121.6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155</v>
      </c>
      <c r="BY106">
        <v>155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38:85" x14ac:dyDescent="0.25">
      <c r="AL107">
        <v>121.6</v>
      </c>
      <c r="AM107">
        <v>121.6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76</v>
      </c>
      <c r="BK107">
        <v>86.296571103490194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155</v>
      </c>
      <c r="BY107">
        <v>155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38:85" x14ac:dyDescent="0.25">
      <c r="AL108">
        <v>30.4</v>
      </c>
      <c r="AM108">
        <v>30.4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30.4</v>
      </c>
      <c r="BK108">
        <v>30.4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54.25</v>
      </c>
      <c r="BY108">
        <v>54.25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A580-21CD-4512-88E6-42E614A32581}">
  <dimension ref="B2:HK55"/>
  <sheetViews>
    <sheetView tabSelected="1" topLeftCell="HB2" workbookViewId="0">
      <selection activeCell="HH28" sqref="HH4:HH28"/>
    </sheetView>
  </sheetViews>
  <sheetFormatPr defaultRowHeight="15" x14ac:dyDescent="0.25"/>
  <cols>
    <col min="3" max="51" width="9.140625" style="13"/>
    <col min="53" max="61" width="9.140625" style="13"/>
    <col min="64" max="112" width="9.140625" style="14"/>
    <col min="115" max="162" width="9.140625" style="13"/>
    <col min="165" max="165" width="9.140625" style="13"/>
    <col min="168" max="216" width="9.140625" style="14"/>
    <col min="218" max="218" width="14.42578125" bestFit="1" customWidth="1"/>
  </cols>
  <sheetData>
    <row r="2" spans="2:219" x14ac:dyDescent="0.25">
      <c r="B2" t="s">
        <v>28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 t="s">
        <v>29</v>
      </c>
      <c r="BA2"/>
      <c r="BB2"/>
      <c r="BC2"/>
      <c r="BD2"/>
      <c r="BE2"/>
      <c r="BF2"/>
      <c r="BG2"/>
      <c r="BH2"/>
      <c r="BI2"/>
      <c r="BK2" t="s">
        <v>30</v>
      </c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J2" t="s">
        <v>31</v>
      </c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H2" t="s">
        <v>31</v>
      </c>
      <c r="FI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</row>
    <row r="3" spans="2:219" x14ac:dyDescent="0.25">
      <c r="B3" s="23" t="s">
        <v>37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/>
      <c r="AZ3" s="23" t="s">
        <v>0</v>
      </c>
      <c r="BA3" s="2">
        <v>1</v>
      </c>
      <c r="BB3" s="2">
        <v>2</v>
      </c>
      <c r="BC3" s="2">
        <v>3</v>
      </c>
      <c r="BD3" s="2">
        <v>4</v>
      </c>
      <c r="BE3" s="2">
        <v>5</v>
      </c>
      <c r="BF3" s="2">
        <v>6</v>
      </c>
      <c r="BG3" s="2">
        <v>7</v>
      </c>
      <c r="BH3" s="2">
        <v>8</v>
      </c>
      <c r="BI3" s="2">
        <v>9</v>
      </c>
      <c r="BK3" s="23" t="s">
        <v>37</v>
      </c>
      <c r="BL3" s="2">
        <v>1</v>
      </c>
      <c r="BM3" s="2">
        <v>2</v>
      </c>
      <c r="BN3" s="2">
        <v>3</v>
      </c>
      <c r="BO3" s="2">
        <v>4</v>
      </c>
      <c r="BP3" s="2">
        <v>5</v>
      </c>
      <c r="BQ3" s="2">
        <v>6</v>
      </c>
      <c r="BR3" s="2">
        <v>7</v>
      </c>
      <c r="BS3" s="2">
        <v>8</v>
      </c>
      <c r="BT3" s="2">
        <v>9</v>
      </c>
      <c r="BU3" s="2">
        <v>10</v>
      </c>
      <c r="BV3" s="2">
        <v>11</v>
      </c>
      <c r="BW3" s="2">
        <v>12</v>
      </c>
      <c r="BX3" s="2">
        <v>13</v>
      </c>
      <c r="BY3" s="2">
        <v>14</v>
      </c>
      <c r="BZ3" s="2">
        <v>15</v>
      </c>
      <c r="CA3" s="2">
        <v>16</v>
      </c>
      <c r="CB3" s="2">
        <v>17</v>
      </c>
      <c r="CC3" s="2">
        <v>18</v>
      </c>
      <c r="CD3" s="2">
        <v>19</v>
      </c>
      <c r="CE3" s="2">
        <v>20</v>
      </c>
      <c r="CF3" s="2">
        <v>21</v>
      </c>
      <c r="CG3" s="2">
        <v>22</v>
      </c>
      <c r="CH3" s="2">
        <v>23</v>
      </c>
      <c r="CI3" s="2">
        <v>24</v>
      </c>
      <c r="CJ3" s="2">
        <v>25</v>
      </c>
      <c r="CK3" s="2">
        <v>26</v>
      </c>
      <c r="CL3" s="2">
        <v>27</v>
      </c>
      <c r="CM3" s="2">
        <v>28</v>
      </c>
      <c r="CN3" s="2">
        <v>29</v>
      </c>
      <c r="CO3" s="2">
        <v>30</v>
      </c>
      <c r="CP3" s="2">
        <v>31</v>
      </c>
      <c r="CQ3" s="2">
        <v>32</v>
      </c>
      <c r="CR3" s="2">
        <v>33</v>
      </c>
      <c r="CS3" s="2">
        <v>34</v>
      </c>
      <c r="CT3" s="2">
        <v>35</v>
      </c>
      <c r="CU3" s="2">
        <v>36</v>
      </c>
      <c r="CV3" s="2">
        <v>37</v>
      </c>
      <c r="CW3" s="2">
        <v>38</v>
      </c>
      <c r="CX3" s="2">
        <v>39</v>
      </c>
      <c r="CY3" s="2">
        <v>40</v>
      </c>
      <c r="CZ3" s="2">
        <v>41</v>
      </c>
      <c r="DA3" s="2">
        <v>42</v>
      </c>
      <c r="DB3" s="2">
        <v>43</v>
      </c>
      <c r="DC3" s="2">
        <v>44</v>
      </c>
      <c r="DD3" s="2">
        <v>45</v>
      </c>
      <c r="DE3" s="2">
        <v>46</v>
      </c>
      <c r="DF3" s="2">
        <v>47</v>
      </c>
      <c r="DG3" s="2">
        <v>48</v>
      </c>
      <c r="DH3" s="2" t="s">
        <v>32</v>
      </c>
      <c r="DJ3" s="23" t="s">
        <v>37</v>
      </c>
      <c r="DK3" s="2">
        <v>1</v>
      </c>
      <c r="DL3" s="2">
        <v>2</v>
      </c>
      <c r="DM3" s="2">
        <v>3</v>
      </c>
      <c r="DN3" s="2">
        <v>4</v>
      </c>
      <c r="DO3" s="2">
        <v>5</v>
      </c>
      <c r="DP3" s="2">
        <v>6</v>
      </c>
      <c r="DQ3" s="2">
        <v>7</v>
      </c>
      <c r="DR3" s="2">
        <v>8</v>
      </c>
      <c r="DS3" s="2">
        <v>9</v>
      </c>
      <c r="DT3" s="2">
        <v>10</v>
      </c>
      <c r="DU3" s="2">
        <v>11</v>
      </c>
      <c r="DV3" s="2">
        <v>12</v>
      </c>
      <c r="DW3" s="2">
        <v>13</v>
      </c>
      <c r="DX3" s="2">
        <v>14</v>
      </c>
      <c r="DY3" s="2">
        <v>15</v>
      </c>
      <c r="DZ3" s="2">
        <v>16</v>
      </c>
      <c r="EA3" s="2">
        <v>17</v>
      </c>
      <c r="EB3" s="2">
        <v>18</v>
      </c>
      <c r="EC3" s="2">
        <v>19</v>
      </c>
      <c r="ED3" s="2">
        <v>20</v>
      </c>
      <c r="EE3" s="2">
        <v>21</v>
      </c>
      <c r="EF3" s="2">
        <v>22</v>
      </c>
      <c r="EG3" s="2">
        <v>23</v>
      </c>
      <c r="EH3" s="2">
        <v>24</v>
      </c>
      <c r="EI3" s="2">
        <v>25</v>
      </c>
      <c r="EJ3" s="2">
        <v>26</v>
      </c>
      <c r="EK3" s="2">
        <v>27</v>
      </c>
      <c r="EL3" s="2">
        <v>28</v>
      </c>
      <c r="EM3" s="2">
        <v>29</v>
      </c>
      <c r="EN3" s="2">
        <v>30</v>
      </c>
      <c r="EO3" s="2">
        <v>31</v>
      </c>
      <c r="EP3" s="2">
        <v>32</v>
      </c>
      <c r="EQ3" s="2">
        <v>33</v>
      </c>
      <c r="ER3" s="2">
        <v>34</v>
      </c>
      <c r="ES3" s="2">
        <v>35</v>
      </c>
      <c r="ET3" s="2">
        <v>36</v>
      </c>
      <c r="EU3" s="2">
        <v>37</v>
      </c>
      <c r="EV3" s="2">
        <v>38</v>
      </c>
      <c r="EW3" s="2">
        <v>39</v>
      </c>
      <c r="EX3" s="2">
        <v>40</v>
      </c>
      <c r="EY3" s="2">
        <v>41</v>
      </c>
      <c r="EZ3" s="2">
        <v>42</v>
      </c>
      <c r="FA3" s="2">
        <v>43</v>
      </c>
      <c r="FB3" s="2">
        <v>44</v>
      </c>
      <c r="FC3" s="2">
        <v>45</v>
      </c>
      <c r="FD3" s="2">
        <v>46</v>
      </c>
      <c r="FE3" s="2">
        <v>47</v>
      </c>
      <c r="FF3" s="2">
        <v>48</v>
      </c>
      <c r="FH3" s="1" t="s">
        <v>6</v>
      </c>
      <c r="FI3" s="12" t="s">
        <v>33</v>
      </c>
      <c r="FK3" s="23" t="s">
        <v>37</v>
      </c>
      <c r="FL3" s="2">
        <v>1</v>
      </c>
      <c r="FM3" s="2">
        <v>2</v>
      </c>
      <c r="FN3" s="2">
        <v>3</v>
      </c>
      <c r="FO3" s="2">
        <v>4</v>
      </c>
      <c r="FP3" s="2">
        <v>5</v>
      </c>
      <c r="FQ3" s="2">
        <v>6</v>
      </c>
      <c r="FR3" s="2">
        <v>7</v>
      </c>
      <c r="FS3" s="2">
        <v>8</v>
      </c>
      <c r="FT3" s="2">
        <v>9</v>
      </c>
      <c r="FU3" s="2">
        <v>10</v>
      </c>
      <c r="FV3" s="2">
        <v>11</v>
      </c>
      <c r="FW3" s="2">
        <v>12</v>
      </c>
      <c r="FX3" s="2">
        <v>13</v>
      </c>
      <c r="FY3" s="2">
        <v>14</v>
      </c>
      <c r="FZ3" s="2">
        <v>15</v>
      </c>
      <c r="GA3" s="2">
        <v>16</v>
      </c>
      <c r="GB3" s="2">
        <v>17</v>
      </c>
      <c r="GC3" s="2">
        <v>18</v>
      </c>
      <c r="GD3" s="2">
        <v>19</v>
      </c>
      <c r="GE3" s="2">
        <v>20</v>
      </c>
      <c r="GF3" s="2">
        <v>21</v>
      </c>
      <c r="GG3" s="2">
        <v>22</v>
      </c>
      <c r="GH3" s="2">
        <v>23</v>
      </c>
      <c r="GI3" s="2">
        <v>24</v>
      </c>
      <c r="GJ3" s="2">
        <v>25</v>
      </c>
      <c r="GK3" s="2">
        <v>26</v>
      </c>
      <c r="GL3" s="2">
        <v>27</v>
      </c>
      <c r="GM3" s="2">
        <v>28</v>
      </c>
      <c r="GN3" s="2">
        <v>29</v>
      </c>
      <c r="GO3" s="2">
        <v>30</v>
      </c>
      <c r="GP3" s="2">
        <v>31</v>
      </c>
      <c r="GQ3" s="2">
        <v>32</v>
      </c>
      <c r="GR3" s="2">
        <v>33</v>
      </c>
      <c r="GS3" s="2">
        <v>34</v>
      </c>
      <c r="GT3" s="2">
        <v>35</v>
      </c>
      <c r="GU3" s="2">
        <v>36</v>
      </c>
      <c r="GV3" s="2">
        <v>37</v>
      </c>
      <c r="GW3" s="2">
        <v>38</v>
      </c>
      <c r="GX3" s="2">
        <v>39</v>
      </c>
      <c r="GY3" s="2">
        <v>40</v>
      </c>
      <c r="GZ3" s="2">
        <v>41</v>
      </c>
      <c r="HA3" s="2">
        <v>42</v>
      </c>
      <c r="HB3" s="2">
        <v>43</v>
      </c>
      <c r="HC3" s="2">
        <v>44</v>
      </c>
      <c r="HD3" s="2">
        <v>45</v>
      </c>
      <c r="HE3" s="2">
        <v>46</v>
      </c>
      <c r="HF3" s="2">
        <v>47</v>
      </c>
      <c r="HG3" s="2">
        <v>48</v>
      </c>
      <c r="HH3" s="12" t="s">
        <v>34</v>
      </c>
      <c r="HJ3" s="12" t="s">
        <v>20</v>
      </c>
      <c r="HK3">
        <f>AP_PM1!R3</f>
        <v>603014.70978482557</v>
      </c>
    </row>
    <row r="4" spans="2:219" x14ac:dyDescent="0.25">
      <c r="B4" s="2">
        <v>1</v>
      </c>
      <c r="C4" s="13">
        <f>PEM!AL31</f>
        <v>0</v>
      </c>
      <c r="D4" s="13">
        <f>PEM!AM31</f>
        <v>0</v>
      </c>
      <c r="E4" s="13">
        <f>PEM!AN31</f>
        <v>0</v>
      </c>
      <c r="F4" s="13">
        <f>PEM!AO31</f>
        <v>0</v>
      </c>
      <c r="G4" s="13">
        <f>PEM!AP31</f>
        <v>0</v>
      </c>
      <c r="H4" s="13">
        <f>PEM!AQ31</f>
        <v>0</v>
      </c>
      <c r="I4" s="13">
        <f>PEM!AR31</f>
        <v>0</v>
      </c>
      <c r="J4" s="13">
        <f>PEM!AS31</f>
        <v>0</v>
      </c>
      <c r="K4" s="13">
        <f>PEM!AT31</f>
        <v>0</v>
      </c>
      <c r="L4" s="13">
        <f>PEM!AU31</f>
        <v>0</v>
      </c>
      <c r="M4" s="13">
        <f>PEM!AV31</f>
        <v>0</v>
      </c>
      <c r="N4" s="13">
        <f>PEM!AW31</f>
        <v>0</v>
      </c>
      <c r="O4" s="13">
        <f>PEM!AX31</f>
        <v>0</v>
      </c>
      <c r="P4" s="13">
        <f>PEM!AY31</f>
        <v>0</v>
      </c>
      <c r="Q4" s="13">
        <f>PEM!AZ31</f>
        <v>0</v>
      </c>
      <c r="R4" s="13">
        <f>PEM!BA31</f>
        <v>108.5</v>
      </c>
      <c r="S4" s="13">
        <f>PEM!BB31</f>
        <v>0</v>
      </c>
      <c r="T4" s="13">
        <f>PEM!BC31</f>
        <v>200</v>
      </c>
      <c r="U4" s="13">
        <f>PEM!BD31</f>
        <v>0</v>
      </c>
      <c r="V4" s="13">
        <f>PEM!BE31</f>
        <v>0</v>
      </c>
      <c r="W4" s="13">
        <f>PEM!BF31</f>
        <v>200</v>
      </c>
      <c r="X4" s="13">
        <f>PEM!BG31</f>
        <v>300</v>
      </c>
      <c r="Y4" s="13">
        <f>PEM!BH31</f>
        <v>403.55999999998676</v>
      </c>
      <c r="Z4" s="13">
        <f>PEM!BI31</f>
        <v>0</v>
      </c>
      <c r="AA4" s="13">
        <f>PEM!BJ31</f>
        <v>0</v>
      </c>
      <c r="AB4" s="13">
        <f>PEM!BK31</f>
        <v>0</v>
      </c>
      <c r="AC4" s="13">
        <f>PEM!BL31</f>
        <v>0</v>
      </c>
      <c r="AD4" s="13">
        <f>PEM!BM31</f>
        <v>0</v>
      </c>
      <c r="AE4" s="13">
        <f>PEM!BN31</f>
        <v>0</v>
      </c>
      <c r="AF4" s="13">
        <f>PEM!BO31</f>
        <v>0</v>
      </c>
      <c r="AG4" s="13">
        <f>PEM!BP31</f>
        <v>0</v>
      </c>
      <c r="AH4" s="13">
        <f>PEM!BQ31</f>
        <v>0</v>
      </c>
      <c r="AI4" s="13">
        <f>PEM!BR31</f>
        <v>0</v>
      </c>
      <c r="AJ4" s="13">
        <f>PEM!BS31</f>
        <v>0</v>
      </c>
      <c r="AK4" s="13">
        <f>PEM!BT31</f>
        <v>0</v>
      </c>
      <c r="AL4" s="13">
        <f>PEM!BU31</f>
        <v>0</v>
      </c>
      <c r="AM4" s="13">
        <f>PEM!BV31</f>
        <v>0</v>
      </c>
      <c r="AN4" s="13">
        <f>PEM!BW31</f>
        <v>0</v>
      </c>
      <c r="AO4" s="13">
        <f>PEM!BX31</f>
        <v>0</v>
      </c>
      <c r="AP4" s="13">
        <f>PEM!BY31</f>
        <v>0</v>
      </c>
      <c r="AQ4" s="13">
        <f>PEM!BZ31</f>
        <v>0</v>
      </c>
      <c r="AR4" s="13">
        <f>PEM!CA31</f>
        <v>0</v>
      </c>
      <c r="AS4" s="13">
        <f>PEM!CB31</f>
        <v>0</v>
      </c>
      <c r="AT4" s="13">
        <f>PEM!CC31</f>
        <v>0</v>
      </c>
      <c r="AU4" s="13">
        <f>PEM!CD31</f>
        <v>0</v>
      </c>
      <c r="AV4" s="13">
        <f>PEM!CE31</f>
        <v>0</v>
      </c>
      <c r="AW4" s="13">
        <f>PEM!CF31</f>
        <v>0</v>
      </c>
      <c r="AX4" s="13">
        <f>PEM!CG31</f>
        <v>0</v>
      </c>
      <c r="AZ4" s="2">
        <v>1</v>
      </c>
      <c r="BA4" s="13">
        <f>AP_PM1!C4</f>
        <v>0</v>
      </c>
      <c r="BB4" s="13">
        <f>AP_PM1!D4</f>
        <v>108.50000000000004</v>
      </c>
      <c r="BC4" s="13">
        <f>AP_PM1!E4</f>
        <v>200.00000000000676</v>
      </c>
      <c r="BD4" s="13">
        <f>AP_PM1!F4</f>
        <v>200.00000000000662</v>
      </c>
      <c r="BE4" s="13">
        <f>AP_PM1!G4</f>
        <v>300</v>
      </c>
      <c r="BF4" s="13">
        <f>AP_PM1!H4</f>
        <v>213.59999999999374</v>
      </c>
      <c r="BG4" s="13">
        <f>AP_PM1!I4</f>
        <v>189.95999999999304</v>
      </c>
      <c r="BH4" s="13">
        <f>AP_PM1!J4</f>
        <v>0</v>
      </c>
      <c r="BI4" s="13">
        <f>AP_PM1!K4</f>
        <v>0</v>
      </c>
      <c r="BK4" s="2">
        <v>1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f>IF(AND(Q4=0,BA4=0),0,ABS(Q4-BA4)/Q4)</f>
        <v>0</v>
      </c>
      <c r="CA4" s="14">
        <f>IF(AND(R4=0,BB4=0),0,ABS(R4-BB4)/R4)</f>
        <v>3.9292685848484805E-16</v>
      </c>
      <c r="CB4" s="14">
        <v>0</v>
      </c>
      <c r="CC4" s="14">
        <f>IF(AND(T4=0,BC4=0),0,ABS(T4-BC4)/T4)</f>
        <v>3.3821834222180767E-14</v>
      </c>
      <c r="CD4" s="14">
        <v>0</v>
      </c>
      <c r="CE4" s="14">
        <v>0</v>
      </c>
      <c r="CF4" s="14">
        <f>IF(AND(W4=0,BD4=0),0,ABS(W4-BD4)/W4)</f>
        <v>3.311129148642067E-14</v>
      </c>
      <c r="CG4" s="14">
        <f>IF(AND(X4=0,BE4=0),0,ABS(X4-BE4)/X4)</f>
        <v>0</v>
      </c>
      <c r="CH4" s="14">
        <f>IF(AND(Y4=0,BF4=0),0,ABS(Y4-BF4-BG4)/Y4)</f>
        <v>7.0427469101013328E-17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f>IF(AND(AG4=0,BH4=0),0,ABS(AG4-BH4)/AG4)</f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f>IF(AND(AM4=0,BI4=0),0,ABS(AM4-BI4)/AM4)</f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f>AVERAGE(BL4:DG4)</f>
        <v>1.4040933340872354E-15</v>
      </c>
      <c r="DJ4" s="2">
        <v>1</v>
      </c>
      <c r="DK4" s="13">
        <f>PEM!AL4</f>
        <v>24.006445031211754</v>
      </c>
      <c r="DL4" s="13">
        <f>PEM!AM4</f>
        <v>24.256036477662988</v>
      </c>
      <c r="DM4" s="13">
        <f>PEM!AN4</f>
        <v>23.321822130705932</v>
      </c>
      <c r="DN4" s="13">
        <f>PEM!AO4</f>
        <v>24.1</v>
      </c>
      <c r="DO4" s="13">
        <f>PEM!AP4</f>
        <v>24.392881960661136</v>
      </c>
      <c r="DP4" s="13">
        <f>PEM!AQ4</f>
        <v>24.486086667708935</v>
      </c>
      <c r="DQ4" s="13">
        <f>PEM!AR4</f>
        <v>30.77683699723227</v>
      </c>
      <c r="DR4" s="13">
        <f>PEM!AS4</f>
        <v>28.424966698795068</v>
      </c>
      <c r="DS4" s="13">
        <f>PEM!AT4</f>
        <v>23.922702429321582</v>
      </c>
      <c r="DT4" s="13">
        <f>PEM!AU4</f>
        <v>24.211248179388576</v>
      </c>
      <c r="DU4" s="13">
        <f>PEM!AV4</f>
        <v>23.275157379817863</v>
      </c>
      <c r="DV4" s="13">
        <f>PEM!AW4</f>
        <v>23.262220001816779</v>
      </c>
      <c r="DW4" s="13">
        <f>PEM!AX4</f>
        <v>22.58664861038147</v>
      </c>
      <c r="DX4" s="13">
        <f>PEM!AY4</f>
        <v>22.875784792257569</v>
      </c>
      <c r="DY4" s="13">
        <f>PEM!AZ4</f>
        <v>22.148309521740476</v>
      </c>
      <c r="DZ4" s="13">
        <f>PEM!BA4</f>
        <v>22.176510827311304</v>
      </c>
      <c r="EA4" s="13">
        <f>PEM!BB4</f>
        <v>21.705422072973498</v>
      </c>
      <c r="EB4" s="13">
        <f>PEM!BC4</f>
        <v>21.53792777968593</v>
      </c>
      <c r="EC4" s="13">
        <f>PEM!BD4</f>
        <v>22.068798893650069</v>
      </c>
      <c r="ED4" s="13">
        <f>PEM!BE4</f>
        <v>22.110354135350583</v>
      </c>
      <c r="EE4" s="13">
        <f>PEM!BF4</f>
        <v>21.282295918749</v>
      </c>
      <c r="EF4" s="13">
        <f>PEM!BG4</f>
        <v>20.809296947270958</v>
      </c>
      <c r="EG4" s="13">
        <f>PEM!BH4</f>
        <v>21.70271261932502</v>
      </c>
      <c r="EH4" s="13">
        <f>PEM!BI4</f>
        <v>22.883189089918595</v>
      </c>
      <c r="EI4" s="13">
        <f>PEM!BJ4</f>
        <v>20.381025594421253</v>
      </c>
      <c r="EJ4" s="13">
        <f>PEM!BK4</f>
        <v>20.608600729309337</v>
      </c>
      <c r="EK4" s="13">
        <f>PEM!BL4</f>
        <v>18.406350260370949</v>
      </c>
      <c r="EL4" s="13">
        <f>PEM!BM4</f>
        <v>20.882665523951129</v>
      </c>
      <c r="EM4" s="13">
        <f>PEM!BN4</f>
        <v>20.938949420416609</v>
      </c>
      <c r="EN4" s="13">
        <f>PEM!BO4</f>
        <v>21.149152092476971</v>
      </c>
      <c r="EO4" s="13">
        <f>PEM!BP4</f>
        <v>22.4</v>
      </c>
      <c r="EP4" s="13">
        <f>PEM!BQ4</f>
        <v>22.13551912562626</v>
      </c>
      <c r="EQ4" s="13">
        <f>PEM!BR4</f>
        <v>20.662427188187536</v>
      </c>
      <c r="ER4" s="13">
        <f>PEM!BS4</f>
        <v>21.017686231313235</v>
      </c>
      <c r="ES4" s="13">
        <f>PEM!BT4</f>
        <v>21.128409652768131</v>
      </c>
      <c r="ET4" s="13">
        <f>PEM!BU4</f>
        <v>21.029959442582253</v>
      </c>
      <c r="EU4" s="13">
        <f>PEM!BV4</f>
        <v>20.994667604378563</v>
      </c>
      <c r="EV4" s="13">
        <f>PEM!BW4</f>
        <v>21.092641030276564</v>
      </c>
      <c r="EW4" s="13">
        <f>PEM!BX4</f>
        <v>21.043359944814789</v>
      </c>
      <c r="EX4" s="13">
        <f>PEM!BY4</f>
        <v>21.065012426690437</v>
      </c>
      <c r="EY4" s="13">
        <f>PEM!BZ4</f>
        <v>20.915816216457898</v>
      </c>
      <c r="EZ4" s="13">
        <f>PEM!CA4</f>
        <v>20.682537300954881</v>
      </c>
      <c r="FA4" s="13">
        <f>PEM!CB4</f>
        <v>21.043463574547577</v>
      </c>
      <c r="FB4" s="13">
        <f>PEM!CC4</f>
        <v>20.657127374650003</v>
      </c>
      <c r="FC4" s="13">
        <f>PEM!CD4</f>
        <v>20.368698065956131</v>
      </c>
      <c r="FD4" s="13">
        <f>PEM!CE4</f>
        <v>19.969866412676492</v>
      </c>
      <c r="FE4" s="13">
        <f>PEM!CF4</f>
        <v>20.314733415881776</v>
      </c>
      <c r="FF4" s="13">
        <f>PEM!CG4</f>
        <v>20.243791274003989</v>
      </c>
      <c r="FH4" s="2">
        <v>1</v>
      </c>
      <c r="FI4" s="13">
        <f>AP_PM1!O4</f>
        <v>15.78</v>
      </c>
      <c r="FK4" s="2">
        <v>1</v>
      </c>
      <c r="FL4" s="14">
        <f>ABS(DK4-$FI4)/DK4</f>
        <v>0.34267651959780882</v>
      </c>
      <c r="FM4" s="14">
        <f t="shared" ref="FM4:HG9" si="0">ABS(DL4-$FI4)/DL4</f>
        <v>0.34944029233582496</v>
      </c>
      <c r="FN4" s="14">
        <f t="shared" si="0"/>
        <v>0.32338048409932058</v>
      </c>
      <c r="FO4" s="14">
        <f t="shared" si="0"/>
        <v>0.34522821576763491</v>
      </c>
      <c r="FP4" s="14">
        <f t="shared" si="0"/>
        <v>0.35308997003926368</v>
      </c>
      <c r="FQ4" s="14">
        <f t="shared" si="0"/>
        <v>0.35555239127655713</v>
      </c>
      <c r="FR4" s="14">
        <f t="shared" si="0"/>
        <v>0.48727674642397206</v>
      </c>
      <c r="FS4" s="14">
        <f t="shared" si="0"/>
        <v>0.44485423088749254</v>
      </c>
      <c r="FT4" s="14">
        <f t="shared" si="0"/>
        <v>0.34037552627587903</v>
      </c>
      <c r="FU4" s="14">
        <f t="shared" si="0"/>
        <v>0.34823682434374587</v>
      </c>
      <c r="FV4" s="14">
        <f t="shared" si="0"/>
        <v>0.32202391835670224</v>
      </c>
      <c r="FW4" s="14">
        <f t="shared" si="0"/>
        <v>0.32164685920915626</v>
      </c>
      <c r="FX4" s="14">
        <f t="shared" si="0"/>
        <v>0.30135717466525513</v>
      </c>
      <c r="FY4" s="14">
        <f t="shared" si="0"/>
        <v>0.31018760041225674</v>
      </c>
      <c r="FZ4" s="14">
        <f t="shared" si="0"/>
        <v>0.28753027473674375</v>
      </c>
      <c r="GA4" s="14">
        <f t="shared" si="0"/>
        <v>0.28843630439075807</v>
      </c>
      <c r="GB4" s="14">
        <f t="shared" si="0"/>
        <v>0.27299271366630262</v>
      </c>
      <c r="GC4" s="14">
        <f t="shared" si="0"/>
        <v>0.26733898630288255</v>
      </c>
      <c r="GD4" s="14">
        <f t="shared" si="0"/>
        <v>0.28496335137928902</v>
      </c>
      <c r="GE4" s="14">
        <f t="shared" si="0"/>
        <v>0.28630722495889183</v>
      </c>
      <c r="GF4" s="14">
        <f t="shared" si="0"/>
        <v>0.25853864356343526</v>
      </c>
      <c r="GG4" s="14">
        <f t="shared" si="0"/>
        <v>0.24168509681104472</v>
      </c>
      <c r="GH4" s="14">
        <f t="shared" si="0"/>
        <v>0.27290195116214111</v>
      </c>
      <c r="GI4" s="14">
        <f t="shared" si="0"/>
        <v>0.31041080253311254</v>
      </c>
      <c r="GJ4" s="14">
        <f t="shared" si="0"/>
        <v>0.22575044484908838</v>
      </c>
      <c r="GK4" s="14">
        <f t="shared" si="0"/>
        <v>0.23430027068466383</v>
      </c>
      <c r="GL4" s="14">
        <f t="shared" si="0"/>
        <v>0.14268718258749577</v>
      </c>
      <c r="GM4" s="14">
        <f t="shared" si="0"/>
        <v>0.24434933931679781</v>
      </c>
      <c r="GN4" s="14">
        <f t="shared" si="0"/>
        <v>0.24638052830799403</v>
      </c>
      <c r="GO4" s="14">
        <f t="shared" si="0"/>
        <v>0.25387079675817592</v>
      </c>
      <c r="GP4" s="14">
        <f t="shared" si="0"/>
        <v>0.29553571428571429</v>
      </c>
      <c r="GQ4" s="14">
        <f t="shared" si="0"/>
        <v>0.28711859385617411</v>
      </c>
      <c r="GR4" s="14">
        <f t="shared" si="0"/>
        <v>0.2362949494616374</v>
      </c>
      <c r="GS4" s="14">
        <f t="shared" si="0"/>
        <v>0.2492037502924494</v>
      </c>
      <c r="GT4" s="14">
        <f t="shared" si="0"/>
        <v>0.25313829770748558</v>
      </c>
      <c r="GU4" s="14">
        <f t="shared" si="0"/>
        <v>0.24964191951563819</v>
      </c>
      <c r="GV4" s="14">
        <f t="shared" si="0"/>
        <v>0.24838057466034916</v>
      </c>
      <c r="GW4" s="14">
        <f t="shared" si="0"/>
        <v>0.25187177948227313</v>
      </c>
      <c r="GX4" s="14">
        <f t="shared" si="0"/>
        <v>0.25011975077258103</v>
      </c>
      <c r="GY4" s="14">
        <f t="shared" si="0"/>
        <v>0.25089054398059879</v>
      </c>
      <c r="GZ4" s="14">
        <f t="shared" si="0"/>
        <v>0.24554701395859038</v>
      </c>
      <c r="HA4" s="14">
        <f t="shared" si="0"/>
        <v>0.23703751767093578</v>
      </c>
      <c r="HB4" s="14">
        <f t="shared" si="0"/>
        <v>0.25012344360050237</v>
      </c>
      <c r="HC4" s="14">
        <f t="shared" si="0"/>
        <v>0.23609901251977139</v>
      </c>
      <c r="HD4" s="14">
        <f t="shared" si="0"/>
        <v>0.22528185410267326</v>
      </c>
      <c r="HE4" s="14">
        <f t="shared" si="0"/>
        <v>0.20980943618214917</v>
      </c>
      <c r="HF4" s="14">
        <f t="shared" si="0"/>
        <v>0.22322387023482104</v>
      </c>
      <c r="HG4" s="14">
        <f t="shared" si="0"/>
        <v>0.2205017436499731</v>
      </c>
      <c r="HH4" s="14">
        <f>AVERAGE(FL4:HG4)</f>
        <v>0.28090813399237519</v>
      </c>
      <c r="HJ4" s="12" t="s">
        <v>21</v>
      </c>
      <c r="HK4">
        <f>PEM!AI3</f>
        <v>507894.54892314924</v>
      </c>
    </row>
    <row r="5" spans="2:219" x14ac:dyDescent="0.25">
      <c r="B5" s="2">
        <v>2</v>
      </c>
      <c r="C5" s="13">
        <f>PEM!AL32</f>
        <v>0</v>
      </c>
      <c r="D5" s="13">
        <f>PEM!AM32</f>
        <v>0</v>
      </c>
      <c r="E5" s="13">
        <f>PEM!AN32</f>
        <v>0</v>
      </c>
      <c r="F5" s="13">
        <f>PEM!AO32</f>
        <v>0</v>
      </c>
      <c r="G5" s="13">
        <f>PEM!AP32</f>
        <v>0</v>
      </c>
      <c r="H5" s="13">
        <f>PEM!AQ32</f>
        <v>0</v>
      </c>
      <c r="I5" s="13">
        <f>PEM!AR32</f>
        <v>0</v>
      </c>
      <c r="J5" s="13">
        <f>PEM!AS32</f>
        <v>0</v>
      </c>
      <c r="K5" s="13">
        <f>PEM!AT32</f>
        <v>0</v>
      </c>
      <c r="L5" s="13">
        <f>PEM!AU32</f>
        <v>0</v>
      </c>
      <c r="M5" s="13">
        <f>PEM!AV32</f>
        <v>0</v>
      </c>
      <c r="N5" s="13">
        <f>PEM!AW32</f>
        <v>0</v>
      </c>
      <c r="O5" s="13">
        <f>PEM!AX32</f>
        <v>0</v>
      </c>
      <c r="P5" s="13">
        <f>PEM!AY32</f>
        <v>0</v>
      </c>
      <c r="Q5" s="13">
        <f>PEM!AZ32</f>
        <v>0</v>
      </c>
      <c r="R5" s="13">
        <f>PEM!BA32</f>
        <v>155</v>
      </c>
      <c r="S5" s="13">
        <f>PEM!BB32</f>
        <v>0</v>
      </c>
      <c r="T5" s="13">
        <f>PEM!BC32</f>
        <v>400</v>
      </c>
      <c r="U5" s="13">
        <f>PEM!BD32</f>
        <v>0</v>
      </c>
      <c r="V5" s="13">
        <f>PEM!BE32</f>
        <v>0</v>
      </c>
      <c r="W5" s="13">
        <f>PEM!BF32</f>
        <v>365.39033339180332</v>
      </c>
      <c r="X5" s="13">
        <f>PEM!BG32</f>
        <v>300</v>
      </c>
      <c r="Y5" s="13">
        <f>PEM!BH32</f>
        <v>660</v>
      </c>
      <c r="Z5" s="13">
        <f>PEM!BI32</f>
        <v>0</v>
      </c>
      <c r="AA5" s="13">
        <f>PEM!BJ32</f>
        <v>0</v>
      </c>
      <c r="AB5" s="13">
        <f>PEM!BK32</f>
        <v>0</v>
      </c>
      <c r="AC5" s="13">
        <f>PEM!BL32</f>
        <v>0</v>
      </c>
      <c r="AD5" s="13">
        <f>PEM!BM32</f>
        <v>0</v>
      </c>
      <c r="AE5" s="13">
        <f>PEM!BN32</f>
        <v>0</v>
      </c>
      <c r="AF5" s="13">
        <f>PEM!BO32</f>
        <v>0</v>
      </c>
      <c r="AG5" s="13">
        <f>PEM!BP32</f>
        <v>0</v>
      </c>
      <c r="AH5" s="13">
        <f>PEM!BQ32</f>
        <v>0</v>
      </c>
      <c r="AI5" s="13">
        <f>PEM!BR32</f>
        <v>0</v>
      </c>
      <c r="AJ5" s="13">
        <f>PEM!BS32</f>
        <v>0</v>
      </c>
      <c r="AK5" s="13">
        <f>PEM!BT32</f>
        <v>0</v>
      </c>
      <c r="AL5" s="13">
        <f>PEM!BU32</f>
        <v>0</v>
      </c>
      <c r="AM5" s="13">
        <f>PEM!BV32</f>
        <v>206.85</v>
      </c>
      <c r="AN5" s="13">
        <f>PEM!BW32</f>
        <v>0</v>
      </c>
      <c r="AO5" s="13">
        <f>PEM!BX32</f>
        <v>0</v>
      </c>
      <c r="AP5" s="13">
        <f>PEM!BY32</f>
        <v>0</v>
      </c>
      <c r="AQ5" s="13">
        <f>PEM!BZ32</f>
        <v>0</v>
      </c>
      <c r="AR5" s="13">
        <f>PEM!CA32</f>
        <v>0</v>
      </c>
      <c r="AS5" s="13">
        <f>PEM!CB32</f>
        <v>0</v>
      </c>
      <c r="AT5" s="13">
        <f>PEM!CC32</f>
        <v>0</v>
      </c>
      <c r="AU5" s="13">
        <f>PEM!CD32</f>
        <v>0</v>
      </c>
      <c r="AV5" s="13">
        <f>PEM!CE32</f>
        <v>0</v>
      </c>
      <c r="AW5" s="13">
        <f>PEM!CF32</f>
        <v>0</v>
      </c>
      <c r="AX5" s="13">
        <f>PEM!CG32</f>
        <v>0</v>
      </c>
      <c r="AZ5" s="2">
        <v>2</v>
      </c>
      <c r="BA5" s="13">
        <f>AP_PM1!C5</f>
        <v>0</v>
      </c>
      <c r="BB5" s="13">
        <f>AP_PM1!D5</f>
        <v>155</v>
      </c>
      <c r="BC5" s="13">
        <f>AP_PM1!E5</f>
        <v>400.00000000000671</v>
      </c>
      <c r="BD5" s="13">
        <f>AP_PM1!F5</f>
        <v>400.00000000000659</v>
      </c>
      <c r="BE5" s="13">
        <f>AP_PM1!G5</f>
        <v>300</v>
      </c>
      <c r="BF5" s="13">
        <f>AP_PM1!H5</f>
        <v>310</v>
      </c>
      <c r="BG5" s="13">
        <f>AP_PM1!I5</f>
        <v>350</v>
      </c>
      <c r="BH5" s="13">
        <f>AP_PM1!J5</f>
        <v>0</v>
      </c>
      <c r="BI5" s="13">
        <f>AP_PM1!K5</f>
        <v>263.83999999998673</v>
      </c>
      <c r="BK5" s="2">
        <v>2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f t="shared" ref="BZ5:CA27" si="1">IF(AND(Q5=0,BA5=0),0,ABS(Q5-BA5)/Q5)</f>
        <v>0</v>
      </c>
      <c r="CA5" s="14">
        <f t="shared" si="1"/>
        <v>0</v>
      </c>
      <c r="CB5" s="14">
        <v>0</v>
      </c>
      <c r="CC5" s="14">
        <f t="shared" ref="CC5:CC27" si="2">IF(AND(T5=0,BC5=0),0,ABS(T5-BC5)/T5)</f>
        <v>1.6768808563938364E-14</v>
      </c>
      <c r="CD5" s="14">
        <v>0</v>
      </c>
      <c r="CE5" s="14">
        <v>0</v>
      </c>
      <c r="CF5" s="14">
        <f t="shared" ref="CF5:CG27" si="3">IF(AND(W5=0,BD5=0),0,ABS(W5-BD5)/W5)</f>
        <v>9.471971052691143E-2</v>
      </c>
      <c r="CG5" s="14">
        <f t="shared" si="3"/>
        <v>0</v>
      </c>
      <c r="CH5" s="14">
        <f t="shared" ref="CH5:CH27" si="4">IF(AND(Y5=0,BF5=0),0,ABS(Y5-BF5-BG5)/Y5)</f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f t="shared" ref="CP5:CP27" si="5">IF(AND(AG5=0,BH5=0),0,ABS(AG5-BH5)/AG5)</f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f t="shared" ref="CV5:CV27" si="6">IF(AND(AM5=0,BI5=0),0,ABS(AM5-BI5)/AM5)</f>
        <v>0.27551365723948146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f t="shared" ref="DH5:DH27" si="7">AVERAGE(BL5:DG5)</f>
        <v>7.7131951618002008E-3</v>
      </c>
      <c r="DJ5" s="2">
        <v>2</v>
      </c>
      <c r="DK5" s="13">
        <f>PEM!AL5</f>
        <v>13.775029066478986</v>
      </c>
      <c r="DL5" s="13">
        <f>PEM!AM5</f>
        <v>13.89</v>
      </c>
      <c r="DM5" s="13">
        <f>PEM!AN5</f>
        <v>13.384782813389393</v>
      </c>
      <c r="DN5" s="13">
        <f>PEM!AO5</f>
        <v>14.052996107619519</v>
      </c>
      <c r="DO5" s="13">
        <f>PEM!AP5</f>
        <v>14.007261858836497</v>
      </c>
      <c r="DP5" s="13">
        <f>PEM!AQ5</f>
        <v>14.160965469005335</v>
      </c>
      <c r="DQ5" s="13">
        <f>PEM!AR5</f>
        <v>21.942445451911322</v>
      </c>
      <c r="DR5" s="13">
        <f>PEM!AS5</f>
        <v>18.57</v>
      </c>
      <c r="DS5" s="13">
        <f>PEM!AT5</f>
        <v>13.887240496957176</v>
      </c>
      <c r="DT5" s="13">
        <f>PEM!AU5</f>
        <v>13.913673851188832</v>
      </c>
      <c r="DU5" s="13">
        <f>PEM!AV5</f>
        <v>13.084981255315423</v>
      </c>
      <c r="DV5" s="13">
        <f>PEM!AW5</f>
        <v>12.998494543656818</v>
      </c>
      <c r="DW5" s="13">
        <f>PEM!AX5</f>
        <v>12.649001326608307</v>
      </c>
      <c r="DX5" s="13">
        <f>PEM!AY5</f>
        <v>12.359292645864819</v>
      </c>
      <c r="DY5" s="13">
        <f>PEM!AZ5</f>
        <v>13.158068838855289</v>
      </c>
      <c r="DZ5" s="13">
        <f>PEM!BA5</f>
        <v>11.389752269879382</v>
      </c>
      <c r="EA5" s="13">
        <f>PEM!BB5</f>
        <v>8.3524190475092759</v>
      </c>
      <c r="EB5" s="13">
        <f>PEM!BC5</f>
        <v>6.9543173286361952</v>
      </c>
      <c r="EC5" s="13">
        <f>PEM!BD5</f>
        <v>11.233337266295388</v>
      </c>
      <c r="ED5" s="13">
        <f>PEM!BE5</f>
        <v>11.1616862386227</v>
      </c>
      <c r="EE5" s="13">
        <f>PEM!BF5</f>
        <v>5.6033999999999997</v>
      </c>
      <c r="EF5" s="13">
        <f>PEM!BG5</f>
        <v>6.4782525107360094</v>
      </c>
      <c r="EG5" s="13">
        <f>PEM!BH5</f>
        <v>10.904289090054871</v>
      </c>
      <c r="EH5" s="13">
        <f>PEM!BI5</f>
        <v>13.391555708428214</v>
      </c>
      <c r="EI5" s="13">
        <f>PEM!BJ5</f>
        <v>10.913396209224633</v>
      </c>
      <c r="EJ5" s="13">
        <f>PEM!BK5</f>
        <v>11.036207163141059</v>
      </c>
      <c r="EK5" s="13">
        <f>PEM!BL5</f>
        <v>9.2612584661972903</v>
      </c>
      <c r="EL5" s="13">
        <f>PEM!BM5</f>
        <v>10.985539213616933</v>
      </c>
      <c r="EM5" s="13">
        <f>PEM!BN5</f>
        <v>11.044015275277097</v>
      </c>
      <c r="EN5" s="13">
        <f>PEM!BO5</f>
        <v>11.243248711140794</v>
      </c>
      <c r="EO5" s="13">
        <f>PEM!BP5</f>
        <v>12.326995598974051</v>
      </c>
      <c r="EP5" s="13">
        <f>PEM!BQ5</f>
        <v>11.815123430964896</v>
      </c>
      <c r="EQ5" s="13">
        <f>PEM!BR5</f>
        <v>10.596649544163101</v>
      </c>
      <c r="ER5" s="13">
        <f>PEM!BS5</f>
        <v>10.850370100894564</v>
      </c>
      <c r="ES5" s="13">
        <f>PEM!BT5</f>
        <v>10.894188211731931</v>
      </c>
      <c r="ET5" s="13">
        <f>PEM!BU5</f>
        <v>10.86282366150834</v>
      </c>
      <c r="EU5" s="13">
        <f>PEM!BV5</f>
        <v>10.720511452571522</v>
      </c>
      <c r="EV5" s="13">
        <f>PEM!BW5</f>
        <v>10.865696386544702</v>
      </c>
      <c r="EW5" s="13">
        <f>PEM!BX5</f>
        <v>12.487556571165523</v>
      </c>
      <c r="EX5" s="13">
        <f>PEM!BY5</f>
        <v>10.837846670603959</v>
      </c>
      <c r="EY5" s="13">
        <f>PEM!BZ5</f>
        <v>8.4699743090596886</v>
      </c>
      <c r="EZ5" s="13">
        <f>PEM!CA5</f>
        <v>6.9315792589912144</v>
      </c>
      <c r="FA5" s="13">
        <f>PEM!CB5</f>
        <v>10.763120385258132</v>
      </c>
      <c r="FB5" s="13">
        <f>PEM!CC5</f>
        <v>10.763112089182105</v>
      </c>
      <c r="FC5" s="13">
        <f>PEM!CD5</f>
        <v>5.5853000000000002</v>
      </c>
      <c r="FD5" s="13">
        <f>PEM!CE5</f>
        <v>6.5120907020848717</v>
      </c>
      <c r="FE5" s="13">
        <f>PEM!CF5</f>
        <v>10.5534</v>
      </c>
      <c r="FF5" s="13">
        <f>PEM!CG5</f>
        <v>11.363374802675661</v>
      </c>
      <c r="FH5" s="2">
        <v>2</v>
      </c>
      <c r="FI5" s="13">
        <f>AP_PM1!O5</f>
        <v>10.74</v>
      </c>
      <c r="FK5" s="2">
        <v>2</v>
      </c>
      <c r="FL5" s="14">
        <f t="shared" ref="FL5:GA27" si="8">ABS(DK5-$FI5)/DK5</f>
        <v>0.22032832394267787</v>
      </c>
      <c r="FM5" s="14">
        <f t="shared" si="0"/>
        <v>0.22678185745140392</v>
      </c>
      <c r="FN5" s="14">
        <f t="shared" si="0"/>
        <v>0.19759624420231151</v>
      </c>
      <c r="FO5" s="14">
        <f t="shared" si="0"/>
        <v>0.23575016190484929</v>
      </c>
      <c r="FP5" s="14">
        <f t="shared" si="0"/>
        <v>0.23325485678525676</v>
      </c>
      <c r="FQ5" s="14">
        <f t="shared" si="0"/>
        <v>0.24157713515317422</v>
      </c>
      <c r="FR5" s="14">
        <f t="shared" si="0"/>
        <v>0.51053769172913765</v>
      </c>
      <c r="FS5" s="14">
        <f t="shared" si="0"/>
        <v>0.42164781906300486</v>
      </c>
      <c r="FT5" s="14">
        <f t="shared" si="0"/>
        <v>0.22662821297339567</v>
      </c>
      <c r="FU5" s="14">
        <f t="shared" si="0"/>
        <v>0.22809747340151018</v>
      </c>
      <c r="FV5" s="14">
        <f t="shared" si="0"/>
        <v>0.17921166332300528</v>
      </c>
      <c r="FW5" s="14">
        <f t="shared" si="0"/>
        <v>0.17375047056960521</v>
      </c>
      <c r="FX5" s="14">
        <f t="shared" si="0"/>
        <v>0.1509211104747496</v>
      </c>
      <c r="FY5" s="14">
        <f t="shared" si="0"/>
        <v>0.13101822994753695</v>
      </c>
      <c r="FZ5" s="14">
        <f t="shared" si="0"/>
        <v>0.18377080014316549</v>
      </c>
      <c r="GA5" s="14">
        <f t="shared" si="0"/>
        <v>5.7047094131948417E-2</v>
      </c>
      <c r="GB5" s="14">
        <f t="shared" si="0"/>
        <v>0.28585502462340062</v>
      </c>
      <c r="GC5" s="14">
        <f t="shared" si="0"/>
        <v>0.54436438437677848</v>
      </c>
      <c r="GD5" s="14">
        <f t="shared" si="0"/>
        <v>4.3917248685802546E-2</v>
      </c>
      <c r="GE5" s="14">
        <f t="shared" si="0"/>
        <v>3.7779796852158577E-2</v>
      </c>
      <c r="GF5" s="14">
        <f t="shared" si="0"/>
        <v>0.9166934361280652</v>
      </c>
      <c r="GG5" s="14">
        <f t="shared" si="0"/>
        <v>0.65785448810481817</v>
      </c>
      <c r="GH5" s="14">
        <f t="shared" si="0"/>
        <v>1.5066465011892275E-2</v>
      </c>
      <c r="GI5" s="14">
        <f t="shared" si="0"/>
        <v>0.19800206683674623</v>
      </c>
      <c r="GJ5" s="14">
        <f t="shared" si="0"/>
        <v>1.5888382122337695E-2</v>
      </c>
      <c r="GK5" s="14">
        <f t="shared" si="0"/>
        <v>2.6839579826875421E-2</v>
      </c>
      <c r="GL5" s="14">
        <f t="shared" si="0"/>
        <v>0.15966961069059624</v>
      </c>
      <c r="GM5" s="14">
        <f t="shared" si="0"/>
        <v>2.2351129866486585E-2</v>
      </c>
      <c r="GN5" s="14">
        <f t="shared" si="0"/>
        <v>2.7527603656765948E-2</v>
      </c>
      <c r="GO5" s="14">
        <f t="shared" si="0"/>
        <v>4.4760079943987244E-2</v>
      </c>
      <c r="GP5" s="14">
        <f t="shared" si="0"/>
        <v>0.12874147526313168</v>
      </c>
      <c r="GQ5" s="14">
        <f t="shared" si="0"/>
        <v>9.0995531045171163E-2</v>
      </c>
      <c r="GR5" s="14">
        <f t="shared" si="0"/>
        <v>1.3527903818982083E-2</v>
      </c>
      <c r="GS5" s="14">
        <f t="shared" si="0"/>
        <v>1.0172012555172099E-2</v>
      </c>
      <c r="GT5" s="14">
        <f t="shared" si="0"/>
        <v>1.4153253894208115E-2</v>
      </c>
      <c r="GU5" s="14">
        <f t="shared" si="0"/>
        <v>1.130678959132487E-2</v>
      </c>
      <c r="GV5" s="14">
        <f t="shared" si="0"/>
        <v>1.8178747828121384E-3</v>
      </c>
      <c r="GW5" s="14">
        <f t="shared" si="0"/>
        <v>1.1568185054420902E-2</v>
      </c>
      <c r="GX5" s="14">
        <f t="shared" si="0"/>
        <v>0.13994383618655473</v>
      </c>
      <c r="GY5" s="14">
        <f t="shared" si="0"/>
        <v>9.0282390568740163E-3</v>
      </c>
      <c r="GZ5" s="14">
        <f t="shared" si="0"/>
        <v>0.26800856863429179</v>
      </c>
      <c r="HA5" s="14">
        <f t="shared" si="0"/>
        <v>0.54943045426029558</v>
      </c>
      <c r="HB5" s="14">
        <f t="shared" si="0"/>
        <v>2.1481117399558985E-3</v>
      </c>
      <c r="HC5" s="14">
        <f t="shared" si="0"/>
        <v>2.1473426078442814E-3</v>
      </c>
      <c r="HD5" s="14">
        <f t="shared" si="0"/>
        <v>0.92290476787280895</v>
      </c>
      <c r="HE5" s="14">
        <f t="shared" si="0"/>
        <v>0.6492399279023473</v>
      </c>
      <c r="HF5" s="14">
        <f t="shared" si="0"/>
        <v>1.7681505486383566E-2</v>
      </c>
      <c r="HG5" s="14">
        <f t="shared" si="0"/>
        <v>5.4858245327689015E-2</v>
      </c>
      <c r="HH5" s="14">
        <f t="shared" ref="HH5:HH27" si="9">AVERAGE(FL5:HG5)</f>
        <v>0.1981700513959106</v>
      </c>
      <c r="HJ5" s="12" t="s">
        <v>7</v>
      </c>
      <c r="HK5" s="14">
        <f>(ABS(HK3-HK4)/HK4)</f>
        <v>0.18728328757091894</v>
      </c>
    </row>
    <row r="6" spans="2:219" x14ac:dyDescent="0.25">
      <c r="B6" s="2">
        <v>3</v>
      </c>
      <c r="C6" s="13">
        <f>PEM!AL33</f>
        <v>0</v>
      </c>
      <c r="D6" s="13">
        <f>PEM!AM33</f>
        <v>0</v>
      </c>
      <c r="E6" s="13">
        <f>PEM!AN33</f>
        <v>0</v>
      </c>
      <c r="F6" s="13">
        <f>PEM!AO33</f>
        <v>0</v>
      </c>
      <c r="G6" s="13">
        <f>PEM!AP33</f>
        <v>0</v>
      </c>
      <c r="H6" s="13">
        <f>PEM!AQ33</f>
        <v>0</v>
      </c>
      <c r="I6" s="13">
        <f>PEM!AR33</f>
        <v>0</v>
      </c>
      <c r="J6" s="13">
        <f>PEM!AS33</f>
        <v>0</v>
      </c>
      <c r="K6" s="13">
        <f>PEM!AT33</f>
        <v>0</v>
      </c>
      <c r="L6" s="13">
        <f>PEM!AU33</f>
        <v>0</v>
      </c>
      <c r="M6" s="13">
        <f>PEM!AV33</f>
        <v>0</v>
      </c>
      <c r="N6" s="13">
        <f>PEM!AW33</f>
        <v>0</v>
      </c>
      <c r="O6" s="13">
        <f>PEM!AX33</f>
        <v>0</v>
      </c>
      <c r="P6" s="13">
        <f>PEM!AY33</f>
        <v>0</v>
      </c>
      <c r="Q6" s="13">
        <f>PEM!AZ33</f>
        <v>108.5</v>
      </c>
      <c r="R6" s="13">
        <f>PEM!BA33</f>
        <v>54.25</v>
      </c>
      <c r="S6" s="13">
        <f>PEM!BB33</f>
        <v>0</v>
      </c>
      <c r="T6" s="13">
        <f>PEM!BC33</f>
        <v>400</v>
      </c>
      <c r="U6" s="13">
        <f>PEM!BD33</f>
        <v>0</v>
      </c>
      <c r="V6" s="13">
        <f>PEM!BE33</f>
        <v>0</v>
      </c>
      <c r="W6" s="13">
        <f>PEM!BF33</f>
        <v>396.06459379808337</v>
      </c>
      <c r="X6" s="13">
        <f>PEM!BG33</f>
        <v>300</v>
      </c>
      <c r="Y6" s="13">
        <f>PEM!BH33</f>
        <v>248.5</v>
      </c>
      <c r="Z6" s="13">
        <f>PEM!BI33</f>
        <v>0</v>
      </c>
      <c r="AA6" s="13">
        <f>PEM!BJ33</f>
        <v>0</v>
      </c>
      <c r="AB6" s="13">
        <f>PEM!BK33</f>
        <v>0</v>
      </c>
      <c r="AC6" s="13">
        <f>PEM!BL33</f>
        <v>0</v>
      </c>
      <c r="AD6" s="13">
        <f>PEM!BM33</f>
        <v>0</v>
      </c>
      <c r="AE6" s="13">
        <f>PEM!BN33</f>
        <v>0</v>
      </c>
      <c r="AF6" s="13">
        <f>PEM!BO33</f>
        <v>0</v>
      </c>
      <c r="AG6" s="13">
        <f>PEM!BP33</f>
        <v>150</v>
      </c>
      <c r="AH6" s="13">
        <f>PEM!BQ33</f>
        <v>0</v>
      </c>
      <c r="AI6" s="13">
        <f>PEM!BR33</f>
        <v>0</v>
      </c>
      <c r="AJ6" s="13">
        <f>PEM!BS33</f>
        <v>0</v>
      </c>
      <c r="AK6" s="13">
        <f>PEM!BT33</f>
        <v>0</v>
      </c>
      <c r="AL6" s="13">
        <f>PEM!BU33</f>
        <v>0</v>
      </c>
      <c r="AM6" s="13">
        <f>PEM!BV33</f>
        <v>334.13087067396299</v>
      </c>
      <c r="AN6" s="13">
        <f>PEM!BW33</f>
        <v>0</v>
      </c>
      <c r="AO6" s="13">
        <f>PEM!BX33</f>
        <v>0</v>
      </c>
      <c r="AP6" s="13">
        <f>PEM!BY33</f>
        <v>0</v>
      </c>
      <c r="AQ6" s="13">
        <f>PEM!BZ33</f>
        <v>0</v>
      </c>
      <c r="AR6" s="13">
        <f>PEM!CA33</f>
        <v>0</v>
      </c>
      <c r="AS6" s="13">
        <f>PEM!CB33</f>
        <v>0</v>
      </c>
      <c r="AT6" s="13">
        <f>PEM!CC33</f>
        <v>0</v>
      </c>
      <c r="AU6" s="13">
        <f>PEM!CD33</f>
        <v>0</v>
      </c>
      <c r="AV6" s="13">
        <f>PEM!CE33</f>
        <v>0</v>
      </c>
      <c r="AW6" s="13">
        <f>PEM!CF33</f>
        <v>0</v>
      </c>
      <c r="AX6" s="13">
        <f>PEM!CG33</f>
        <v>0</v>
      </c>
      <c r="AZ6" s="2">
        <v>3</v>
      </c>
      <c r="BA6" s="13">
        <f>AP_PM1!C6</f>
        <v>108.50000000000004</v>
      </c>
      <c r="BB6" s="13">
        <f>AP_PM1!D6</f>
        <v>155</v>
      </c>
      <c r="BC6" s="13">
        <f>AP_PM1!E6</f>
        <v>400.00000000000267</v>
      </c>
      <c r="BD6" s="13">
        <f>AP_PM1!F6</f>
        <v>400.00000000000261</v>
      </c>
      <c r="BE6" s="13">
        <f>AP_PM1!G6</f>
        <v>300</v>
      </c>
      <c r="BF6" s="13">
        <f>AP_PM1!H6</f>
        <v>310</v>
      </c>
      <c r="BG6" s="13">
        <f>AP_PM1!I6</f>
        <v>350</v>
      </c>
      <c r="BH6" s="13">
        <f>AP_PM1!J6</f>
        <v>150.00000000000003</v>
      </c>
      <c r="BI6" s="13">
        <f>AP_PM1!K6</f>
        <v>430.09999999999997</v>
      </c>
      <c r="BK6" s="2">
        <v>3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f t="shared" si="1"/>
        <v>3.9292685848484805E-16</v>
      </c>
      <c r="CA6" s="14">
        <f t="shared" si="1"/>
        <v>1.8571428571428572</v>
      </c>
      <c r="CB6" s="14">
        <v>0</v>
      </c>
      <c r="CC6" s="14">
        <f t="shared" si="2"/>
        <v>6.6791017161449414E-15</v>
      </c>
      <c r="CD6" s="14">
        <v>0</v>
      </c>
      <c r="CE6" s="14">
        <v>0</v>
      </c>
      <c r="CF6" s="14">
        <f t="shared" si="3"/>
        <v>9.9362736875327675E-3</v>
      </c>
      <c r="CG6" s="14">
        <f t="shared" si="3"/>
        <v>0</v>
      </c>
      <c r="CH6" s="14">
        <f t="shared" si="4"/>
        <v>1.6559356136820926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f t="shared" si="5"/>
        <v>1.8947806286936006E-16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f t="shared" si="6"/>
        <v>0.28722018151887974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f t="shared" si="7"/>
        <v>7.9379894292320188E-2</v>
      </c>
      <c r="DJ6" s="2">
        <v>3</v>
      </c>
      <c r="DK6" s="13">
        <f>PEM!AL6</f>
        <v>11.844832310367611</v>
      </c>
      <c r="DL6" s="13">
        <f>PEM!AM6</f>
        <v>11.96</v>
      </c>
      <c r="DM6" s="13">
        <f>PEM!AN6</f>
        <v>11.217324008155138</v>
      </c>
      <c r="DN6" s="13">
        <f>PEM!AO6</f>
        <v>11.869022308981428</v>
      </c>
      <c r="DO6" s="13">
        <f>PEM!AP6</f>
        <v>11.734108463582523</v>
      </c>
      <c r="DP6" s="13">
        <f>PEM!AQ6</f>
        <v>11.980931153466628</v>
      </c>
      <c r="DQ6" s="13">
        <f>PEM!AR6</f>
        <v>13.974348631256362</v>
      </c>
      <c r="DR6" s="13">
        <f>PEM!AS6</f>
        <v>13.299292925015138</v>
      </c>
      <c r="DS6" s="13">
        <f>PEM!AT6</f>
        <v>11.41997910994634</v>
      </c>
      <c r="DT6" s="13">
        <f>PEM!AU6</f>
        <v>11.501226529907584</v>
      </c>
      <c r="DU6" s="13">
        <f>PEM!AV6</f>
        <v>11.024939529047233</v>
      </c>
      <c r="DV6" s="13">
        <f>PEM!AW6</f>
        <v>11.014344220366535</v>
      </c>
      <c r="DW6" s="13">
        <f>PEM!AX6</f>
        <v>10.886223302018953</v>
      </c>
      <c r="DX6" s="13">
        <f>PEM!AY6</f>
        <v>10.47086530660706</v>
      </c>
      <c r="DY6" s="13">
        <f>PEM!AZ6</f>
        <v>10.968405241051787</v>
      </c>
      <c r="DZ6" s="13">
        <f>PEM!BA6</f>
        <v>9.7316245628417661</v>
      </c>
      <c r="EA6" s="13">
        <f>PEM!BB6</f>
        <v>7.5645306412391768</v>
      </c>
      <c r="EB6" s="13">
        <f>PEM!BC6</f>
        <v>6.5708863216130622</v>
      </c>
      <c r="EC6" s="13">
        <f>PEM!BD6</f>
        <v>9.7782024533212368</v>
      </c>
      <c r="ED6" s="13">
        <f>PEM!BE6</f>
        <v>9.7410774033512091</v>
      </c>
      <c r="EE6" s="13">
        <f>PEM!BF6</f>
        <v>5.6033999999999997</v>
      </c>
      <c r="EF6" s="13">
        <f>PEM!BG6</f>
        <v>6.1797228073172645</v>
      </c>
      <c r="EG6" s="13">
        <f>PEM!BH6</f>
        <v>9.7820706961737471</v>
      </c>
      <c r="EH6" s="13">
        <f>PEM!BI6</f>
        <v>11.186473540067075</v>
      </c>
      <c r="EI6" s="13">
        <f>PEM!BJ6</f>
        <v>10.265630425147414</v>
      </c>
      <c r="EJ6" s="13">
        <f>PEM!BK6</f>
        <v>10.369704853959858</v>
      </c>
      <c r="EK6" s="13">
        <f>PEM!BL6</f>
        <v>9.4407024399512647</v>
      </c>
      <c r="EL6" s="13">
        <f>PEM!BM6</f>
        <v>10.299737727226054</v>
      </c>
      <c r="EM6" s="13">
        <f>PEM!BN6</f>
        <v>10.300325413602049</v>
      </c>
      <c r="EN6" s="13">
        <f>PEM!BO6</f>
        <v>10.435113127317958</v>
      </c>
      <c r="EO6" s="13">
        <f>PEM!BP6</f>
        <v>10.125949311848368</v>
      </c>
      <c r="EP6" s="13">
        <f>PEM!BQ6</f>
        <v>10.246936757982455</v>
      </c>
      <c r="EQ6" s="13">
        <f>PEM!BR6</f>
        <v>9.9172238022701666</v>
      </c>
      <c r="ER6" s="13">
        <f>PEM!BS6</f>
        <v>10.031724265406464</v>
      </c>
      <c r="ES6" s="13">
        <f>PEM!BT6</f>
        <v>10.029590215987069</v>
      </c>
      <c r="ET6" s="13">
        <f>PEM!BU6</f>
        <v>10.022169998088176</v>
      </c>
      <c r="EU6" s="13">
        <f>PEM!BV6</f>
        <v>9.85</v>
      </c>
      <c r="EV6" s="13">
        <f>PEM!BW6</f>
        <v>10.043965640692274</v>
      </c>
      <c r="EW6" s="13">
        <f>PEM!BX6</f>
        <v>11.010580789873156</v>
      </c>
      <c r="EX6" s="13">
        <f>PEM!BY6</f>
        <v>9.873020156462136</v>
      </c>
      <c r="EY6" s="13">
        <f>PEM!BZ6</f>
        <v>7.9860122374544513</v>
      </c>
      <c r="EZ6" s="13">
        <f>PEM!CA6</f>
        <v>6.8343779930658997</v>
      </c>
      <c r="FA6" s="13">
        <f>PEM!CB6</f>
        <v>9.8688262460434668</v>
      </c>
      <c r="FB6" s="13">
        <f>PEM!CC6</f>
        <v>9.9275797298714572</v>
      </c>
      <c r="FC6" s="13">
        <f>PEM!CD6</f>
        <v>5.7166000000000006</v>
      </c>
      <c r="FD6" s="13">
        <f>PEM!CE6</f>
        <v>6.406361611617414</v>
      </c>
      <c r="FE6" s="13">
        <f>PEM!CF6</f>
        <v>9.7668890959276791</v>
      </c>
      <c r="FF6" s="13">
        <f>PEM!CG6</f>
        <v>10.517879066057736</v>
      </c>
      <c r="FH6" s="2">
        <v>3</v>
      </c>
      <c r="FI6" s="13">
        <f>AP_PM1!O6</f>
        <v>9.85</v>
      </c>
      <c r="FK6" s="2">
        <v>3</v>
      </c>
      <c r="FL6" s="14">
        <f t="shared" si="8"/>
        <v>0.16841372322523834</v>
      </c>
      <c r="FM6" s="14">
        <f t="shared" si="0"/>
        <v>0.17642140468227432</v>
      </c>
      <c r="FN6" s="14">
        <f t="shared" si="0"/>
        <v>0.12189395680833295</v>
      </c>
      <c r="FO6" s="14">
        <f t="shared" si="0"/>
        <v>0.17010856129688212</v>
      </c>
      <c r="FP6" s="14">
        <f t="shared" si="0"/>
        <v>0.16056681847027079</v>
      </c>
      <c r="FQ6" s="14">
        <f t="shared" si="0"/>
        <v>0.17786022857247227</v>
      </c>
      <c r="FR6" s="14">
        <f t="shared" si="0"/>
        <v>0.29513709297558605</v>
      </c>
      <c r="FS6" s="14">
        <f t="shared" si="0"/>
        <v>0.25935912115502274</v>
      </c>
      <c r="FT6" s="14">
        <f t="shared" si="0"/>
        <v>0.13747653080897074</v>
      </c>
      <c r="FU6" s="14">
        <f t="shared" si="0"/>
        <v>0.14356960326046653</v>
      </c>
      <c r="FV6" s="14">
        <f t="shared" si="0"/>
        <v>0.10657106335609719</v>
      </c>
      <c r="FW6" s="14">
        <f t="shared" si="0"/>
        <v>0.10571162450266952</v>
      </c>
      <c r="FX6" s="14">
        <f t="shared" si="0"/>
        <v>9.5186666052199762E-2</v>
      </c>
      <c r="FY6" s="14">
        <f t="shared" si="0"/>
        <v>5.9294555743668799E-2</v>
      </c>
      <c r="FZ6" s="14">
        <f t="shared" si="0"/>
        <v>0.1019660758763633</v>
      </c>
      <c r="GA6" s="14">
        <f t="shared" si="0"/>
        <v>1.2163995476174255E-2</v>
      </c>
      <c r="GB6" s="14">
        <f t="shared" si="0"/>
        <v>0.30212969808083567</v>
      </c>
      <c r="GC6" s="14">
        <f t="shared" si="0"/>
        <v>0.49903673840791085</v>
      </c>
      <c r="GD6" s="14">
        <f t="shared" si="0"/>
        <v>7.3426120006726044E-3</v>
      </c>
      <c r="GE6" s="14">
        <f t="shared" si="0"/>
        <v>1.1181781248480592E-2</v>
      </c>
      <c r="GF6" s="14">
        <f t="shared" si="0"/>
        <v>0.75786129849734096</v>
      </c>
      <c r="GG6" s="14">
        <f t="shared" si="0"/>
        <v>0.59392262519232197</v>
      </c>
      <c r="GH6" s="14">
        <f t="shared" si="0"/>
        <v>6.9442662945405848E-3</v>
      </c>
      <c r="GI6" s="14">
        <f t="shared" si="0"/>
        <v>0.11947228367189806</v>
      </c>
      <c r="GJ6" s="14">
        <f t="shared" si="0"/>
        <v>4.0487569485187842E-2</v>
      </c>
      <c r="GK6" s="14">
        <f t="shared" si="0"/>
        <v>5.0117612919465079E-2</v>
      </c>
      <c r="GL6" s="14">
        <f t="shared" si="0"/>
        <v>4.3354566320898458E-2</v>
      </c>
      <c r="GM6" s="14">
        <f t="shared" si="0"/>
        <v>4.3664968869763503E-2</v>
      </c>
      <c r="GN6" s="14">
        <f t="shared" si="0"/>
        <v>4.3719532686547415E-2</v>
      </c>
      <c r="GO6" s="14">
        <f t="shared" si="0"/>
        <v>5.6071565317887921E-2</v>
      </c>
      <c r="GP6" s="14">
        <f t="shared" si="0"/>
        <v>2.7251697924803957E-2</v>
      </c>
      <c r="GQ6" s="14">
        <f t="shared" si="0"/>
        <v>3.8737114062233124E-2</v>
      </c>
      <c r="GR6" s="14">
        <f t="shared" si="0"/>
        <v>6.7784899897871311E-3</v>
      </c>
      <c r="GS6" s="14">
        <f t="shared" si="0"/>
        <v>1.8114958166576049E-2</v>
      </c>
      <c r="GT6" s="14">
        <f t="shared" si="0"/>
        <v>1.7906037247743603E-2</v>
      </c>
      <c r="GU6" s="14">
        <f t="shared" si="0"/>
        <v>1.7178914159410485E-2</v>
      </c>
      <c r="GV6" s="14">
        <f t="shared" si="0"/>
        <v>0</v>
      </c>
      <c r="GW6" s="14">
        <f t="shared" si="0"/>
        <v>1.9311659122611829E-2</v>
      </c>
      <c r="GX6" s="14">
        <f t="shared" si="0"/>
        <v>0.10540595560050622</v>
      </c>
      <c r="GY6" s="14">
        <f t="shared" si="0"/>
        <v>2.331622552909419E-3</v>
      </c>
      <c r="GZ6" s="14">
        <f t="shared" si="0"/>
        <v>0.23340657478627858</v>
      </c>
      <c r="HA6" s="14">
        <f t="shared" si="0"/>
        <v>0.44124308166649895</v>
      </c>
      <c r="HB6" s="14">
        <f t="shared" si="0"/>
        <v>1.907647938478483E-3</v>
      </c>
      <c r="HC6" s="14">
        <f t="shared" si="0"/>
        <v>7.8145662872920654E-3</v>
      </c>
      <c r="HD6" s="14">
        <f t="shared" si="0"/>
        <v>0.72305216387363092</v>
      </c>
      <c r="HE6" s="14">
        <f t="shared" si="0"/>
        <v>0.53753418822593912</v>
      </c>
      <c r="HF6" s="14">
        <f t="shared" si="0"/>
        <v>8.5094550840117359E-3</v>
      </c>
      <c r="HG6" s="14">
        <f t="shared" si="0"/>
        <v>6.3499405332872655E-2</v>
      </c>
      <c r="HH6" s="14">
        <f t="shared" si="9"/>
        <v>0.1486873265266255</v>
      </c>
    </row>
    <row r="7" spans="2:219" x14ac:dyDescent="0.25">
      <c r="B7" s="2">
        <v>4</v>
      </c>
      <c r="C7" s="13">
        <f>PEM!AL34</f>
        <v>0</v>
      </c>
      <c r="D7" s="13">
        <f>PEM!AM34</f>
        <v>0</v>
      </c>
      <c r="E7" s="13">
        <f>PEM!AN34</f>
        <v>0</v>
      </c>
      <c r="F7" s="13">
        <f>PEM!AO34</f>
        <v>0</v>
      </c>
      <c r="G7" s="13">
        <f>PEM!AP34</f>
        <v>0</v>
      </c>
      <c r="H7" s="13">
        <f>PEM!AQ34</f>
        <v>0</v>
      </c>
      <c r="I7" s="13">
        <f>PEM!AR34</f>
        <v>0</v>
      </c>
      <c r="J7" s="13">
        <f>PEM!AS34</f>
        <v>0</v>
      </c>
      <c r="K7" s="13">
        <f>PEM!AT34</f>
        <v>0</v>
      </c>
      <c r="L7" s="13">
        <f>PEM!AU34</f>
        <v>0</v>
      </c>
      <c r="M7" s="13">
        <f>PEM!AV34</f>
        <v>0</v>
      </c>
      <c r="N7" s="13">
        <f>PEM!AW34</f>
        <v>0</v>
      </c>
      <c r="O7" s="13">
        <f>PEM!AX34</f>
        <v>0</v>
      </c>
      <c r="P7" s="13">
        <f>PEM!AY34</f>
        <v>0</v>
      </c>
      <c r="Q7" s="13">
        <f>PEM!AZ34</f>
        <v>104.3790182183626</v>
      </c>
      <c r="R7" s="13">
        <f>PEM!BA34</f>
        <v>54.25</v>
      </c>
      <c r="S7" s="13">
        <f>PEM!BB34</f>
        <v>0</v>
      </c>
      <c r="T7" s="13">
        <f>PEM!BC34</f>
        <v>400</v>
      </c>
      <c r="U7" s="13">
        <f>PEM!BD34</f>
        <v>0</v>
      </c>
      <c r="V7" s="13">
        <f>PEM!BE34</f>
        <v>0</v>
      </c>
      <c r="W7" s="13">
        <f>PEM!BF34</f>
        <v>393.17021966328969</v>
      </c>
      <c r="X7" s="13">
        <f>PEM!BG34</f>
        <v>300</v>
      </c>
      <c r="Y7" s="13">
        <f>PEM!BH34</f>
        <v>248.5</v>
      </c>
      <c r="Z7" s="13">
        <f>PEM!BI34</f>
        <v>0</v>
      </c>
      <c r="AA7" s="13">
        <f>PEM!BJ34</f>
        <v>0</v>
      </c>
      <c r="AB7" s="13">
        <f>PEM!BK34</f>
        <v>0</v>
      </c>
      <c r="AC7" s="13">
        <f>PEM!BL34</f>
        <v>0</v>
      </c>
      <c r="AD7" s="13">
        <f>PEM!BM34</f>
        <v>0</v>
      </c>
      <c r="AE7" s="13">
        <f>PEM!BN34</f>
        <v>0</v>
      </c>
      <c r="AF7" s="13">
        <f>PEM!BO34</f>
        <v>0</v>
      </c>
      <c r="AG7" s="13">
        <f>PEM!BP34</f>
        <v>166.01948796368438</v>
      </c>
      <c r="AH7" s="13">
        <f>PEM!BQ34</f>
        <v>0</v>
      </c>
      <c r="AI7" s="13">
        <f>PEM!BR34</f>
        <v>0</v>
      </c>
      <c r="AJ7" s="13">
        <f>PEM!BS34</f>
        <v>0</v>
      </c>
      <c r="AK7" s="13">
        <f>PEM!BT34</f>
        <v>0</v>
      </c>
      <c r="AL7" s="13">
        <f>PEM!BU34</f>
        <v>0</v>
      </c>
      <c r="AM7" s="13">
        <f>PEM!BV34</f>
        <v>225.19999999999996</v>
      </c>
      <c r="AN7" s="13">
        <f>PEM!BW34</f>
        <v>0</v>
      </c>
      <c r="AO7" s="13">
        <f>PEM!BX34</f>
        <v>0</v>
      </c>
      <c r="AP7" s="13">
        <f>PEM!BY34</f>
        <v>0</v>
      </c>
      <c r="AQ7" s="13">
        <f>PEM!BZ34</f>
        <v>0</v>
      </c>
      <c r="AR7" s="13">
        <f>PEM!CA34</f>
        <v>0</v>
      </c>
      <c r="AS7" s="13">
        <f>PEM!CB34</f>
        <v>0</v>
      </c>
      <c r="AT7" s="13">
        <f>PEM!CC34</f>
        <v>0</v>
      </c>
      <c r="AU7" s="13">
        <f>PEM!CD34</f>
        <v>0</v>
      </c>
      <c r="AV7" s="13">
        <f>PEM!CE34</f>
        <v>0</v>
      </c>
      <c r="AW7" s="13">
        <f>PEM!CF34</f>
        <v>0</v>
      </c>
      <c r="AX7" s="13">
        <f>PEM!CG34</f>
        <v>0</v>
      </c>
      <c r="AZ7" s="2">
        <v>4</v>
      </c>
      <c r="BA7" s="13">
        <f>AP_PM1!C7</f>
        <v>155</v>
      </c>
      <c r="BB7" s="13">
        <f>AP_PM1!D7</f>
        <v>155</v>
      </c>
      <c r="BC7" s="13">
        <f>AP_PM1!E7</f>
        <v>400</v>
      </c>
      <c r="BD7" s="13">
        <f>AP_PM1!F7</f>
        <v>400</v>
      </c>
      <c r="BE7" s="13">
        <f>AP_PM1!G7</f>
        <v>300</v>
      </c>
      <c r="BF7" s="13">
        <f>AP_PM1!H7</f>
        <v>310</v>
      </c>
      <c r="BG7" s="13">
        <f>AP_PM1!I7</f>
        <v>350</v>
      </c>
      <c r="BH7" s="13">
        <f>AP_PM1!J7</f>
        <v>246.60000000000011</v>
      </c>
      <c r="BI7" s="13">
        <f>AP_PM1!K7</f>
        <v>225.2</v>
      </c>
      <c r="BK7" s="2">
        <v>4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f t="shared" si="1"/>
        <v>0.48497277178577669</v>
      </c>
      <c r="CA7" s="14">
        <f t="shared" si="1"/>
        <v>1.8571428571428572</v>
      </c>
      <c r="CB7" s="14">
        <v>0</v>
      </c>
      <c r="CC7" s="14">
        <f t="shared" si="2"/>
        <v>0</v>
      </c>
      <c r="CD7" s="14">
        <v>0</v>
      </c>
      <c r="CE7" s="14">
        <v>0</v>
      </c>
      <c r="CF7" s="14">
        <f t="shared" si="3"/>
        <v>1.7371052015484098E-2</v>
      </c>
      <c r="CG7" s="14">
        <f t="shared" si="3"/>
        <v>0</v>
      </c>
      <c r="CH7" s="14">
        <f t="shared" si="4"/>
        <v>1.6559356136820926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f t="shared" si="5"/>
        <v>0.48536779040025801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f t="shared" si="6"/>
        <v>1.2620652500179401E-16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f t="shared" si="7"/>
        <v>9.3766460104718105E-2</v>
      </c>
      <c r="DJ7" s="2">
        <v>4</v>
      </c>
      <c r="DK7" s="13">
        <f>PEM!AL7</f>
        <v>10.534259652141003</v>
      </c>
      <c r="DL7" s="13">
        <f>PEM!AM7</f>
        <v>10.630997970857242</v>
      </c>
      <c r="DM7" s="13">
        <f>PEM!AN7</f>
        <v>9.9877962121100197</v>
      </c>
      <c r="DN7" s="13">
        <f>PEM!AO7</f>
        <v>10.516053421992876</v>
      </c>
      <c r="DO7" s="13">
        <f>PEM!AP7</f>
        <v>10.360764536284714</v>
      </c>
      <c r="DP7" s="13">
        <f>PEM!AQ7</f>
        <v>10.620476725133353</v>
      </c>
      <c r="DQ7" s="13">
        <f>PEM!AR7</f>
        <v>9.8000000000000007</v>
      </c>
      <c r="DR7" s="13">
        <f>PEM!AS7</f>
        <v>10.350343539999125</v>
      </c>
      <c r="DS7" s="13">
        <f>PEM!AT7</f>
        <v>10.090831409222419</v>
      </c>
      <c r="DT7" s="13">
        <f>PEM!AU7</f>
        <v>10.186354616439074</v>
      </c>
      <c r="DU7" s="13">
        <f>PEM!AV7</f>
        <v>9.9566420747997419</v>
      </c>
      <c r="DV7" s="13">
        <f>PEM!AW7</f>
        <v>9.9672970168298178</v>
      </c>
      <c r="DW7" s="13">
        <f>PEM!AX7</f>
        <v>10.026627777408786</v>
      </c>
      <c r="DX7" s="13">
        <f>PEM!AY7</f>
        <v>9.5019625697445775</v>
      </c>
      <c r="DY7" s="13">
        <f>PEM!AZ7</f>
        <v>9.85</v>
      </c>
      <c r="DZ7" s="13">
        <f>PEM!BA7</f>
        <v>8.8962284059081167</v>
      </c>
      <c r="EA7" s="13">
        <f>PEM!BB7</f>
        <v>7.1675775332867513</v>
      </c>
      <c r="EB7" s="13">
        <f>PEM!BC7</f>
        <v>6.3777065150415941</v>
      </c>
      <c r="EC7" s="13">
        <f>PEM!BD7</f>
        <v>8.9811455649973233</v>
      </c>
      <c r="ED7" s="13">
        <f>PEM!BE7</f>
        <v>8.9858450063650004</v>
      </c>
      <c r="EE7" s="13">
        <f>PEM!BF7</f>
        <v>5.6033999999999997</v>
      </c>
      <c r="EF7" s="13">
        <f>PEM!BG7</f>
        <v>6.0293178862076831</v>
      </c>
      <c r="EG7" s="13">
        <f>PEM!BH7</f>
        <v>9.0456440042390263</v>
      </c>
      <c r="EH7" s="13">
        <f>PEM!BI7</f>
        <v>10.012303900695468</v>
      </c>
      <c r="EI7" s="13">
        <f>PEM!BJ7</f>
        <v>10.633880280451944</v>
      </c>
      <c r="EJ7" s="13">
        <f>PEM!BK7</f>
        <v>10.729382935904853</v>
      </c>
      <c r="EK7" s="13">
        <f>PEM!BL7</f>
        <v>10.186205468835315</v>
      </c>
      <c r="EL7" s="13">
        <f>PEM!BM7</f>
        <v>10.627340568482445</v>
      </c>
      <c r="EM7" s="13">
        <f>PEM!BN7</f>
        <v>10.580500013687034</v>
      </c>
      <c r="EN7" s="13">
        <f>PEM!BO7</f>
        <v>10.666645814820093</v>
      </c>
      <c r="EO7" s="13">
        <f>PEM!BP7</f>
        <v>9.85</v>
      </c>
      <c r="EP7" s="13">
        <f>PEM!BQ7</f>
        <v>10.276736198258948</v>
      </c>
      <c r="EQ7" s="13">
        <f>PEM!BR7</f>
        <v>10.208870685870105</v>
      </c>
      <c r="ER7" s="13">
        <f>PEM!BS7</f>
        <v>10.214687527983465</v>
      </c>
      <c r="ES7" s="13">
        <f>PEM!BT7</f>
        <v>10.148907002944872</v>
      </c>
      <c r="ET7" s="13">
        <f>PEM!BU7</f>
        <v>10.161864036455695</v>
      </c>
      <c r="EU7" s="13">
        <f>PEM!BV7</f>
        <v>10.077564542111686</v>
      </c>
      <c r="EV7" s="13">
        <f>PEM!BW7</f>
        <v>9.933416790733002</v>
      </c>
      <c r="EW7" s="13">
        <f>PEM!BX7</f>
        <v>10.68</v>
      </c>
      <c r="EX7" s="13">
        <f>PEM!BY7</f>
        <v>9.6516800608097686</v>
      </c>
      <c r="EY7" s="13">
        <f>PEM!BZ7</f>
        <v>7.8022621813312956</v>
      </c>
      <c r="EZ7" s="13">
        <f>PEM!CA7</f>
        <v>6.7449548355487083</v>
      </c>
      <c r="FA7" s="13">
        <f>PEM!CB7</f>
        <v>9.7216754673735064</v>
      </c>
      <c r="FB7" s="13">
        <f>PEM!CC7</f>
        <v>9.8472695671465331</v>
      </c>
      <c r="FC7" s="13">
        <f>PEM!CD7</f>
        <v>5.7166000000000006</v>
      </c>
      <c r="FD7" s="13">
        <f>PEM!CE7</f>
        <v>6.3367389984134457</v>
      </c>
      <c r="FE7" s="13">
        <f>PEM!CF7</f>
        <v>9.8000000000000007</v>
      </c>
      <c r="FF7" s="13">
        <f>PEM!CG7</f>
        <v>10.604458378857299</v>
      </c>
      <c r="FH7" s="2">
        <v>4</v>
      </c>
      <c r="FI7" s="13">
        <f>AP_PM1!O7</f>
        <v>9.85</v>
      </c>
      <c r="FK7" s="2">
        <v>4</v>
      </c>
      <c r="FL7" s="14">
        <f t="shared" si="8"/>
        <v>6.495564707311284E-2</v>
      </c>
      <c r="FM7" s="14">
        <f t="shared" si="0"/>
        <v>7.3464219727836719E-2</v>
      </c>
      <c r="FN7" s="14">
        <f t="shared" si="0"/>
        <v>1.3796458115849885E-2</v>
      </c>
      <c r="FO7" s="14">
        <f t="shared" si="0"/>
        <v>6.3336823736547129E-2</v>
      </c>
      <c r="FP7" s="14">
        <f t="shared" si="0"/>
        <v>4.9297958128085247E-2</v>
      </c>
      <c r="FQ7" s="14">
        <f t="shared" si="0"/>
        <v>7.2546340910480983E-2</v>
      </c>
      <c r="FR7" s="14">
        <f t="shared" si="0"/>
        <v>5.1020408163264218E-3</v>
      </c>
      <c r="FS7" s="14">
        <f t="shared" si="0"/>
        <v>4.8340766474613814E-2</v>
      </c>
      <c r="FT7" s="14">
        <f t="shared" si="0"/>
        <v>2.3866359416362257E-2</v>
      </c>
      <c r="FU7" s="14">
        <f t="shared" si="0"/>
        <v>3.3020116528856544E-2</v>
      </c>
      <c r="FV7" s="14">
        <f t="shared" si="0"/>
        <v>1.0710646621480285E-2</v>
      </c>
      <c r="FW7" s="14">
        <f t="shared" si="0"/>
        <v>1.1768187165664046E-2</v>
      </c>
      <c r="FX7" s="14">
        <f t="shared" si="0"/>
        <v>1.7615870592777964E-2</v>
      </c>
      <c r="FY7" s="14">
        <f t="shared" si="0"/>
        <v>3.6627952141551921E-2</v>
      </c>
      <c r="FZ7" s="14">
        <f t="shared" si="0"/>
        <v>0</v>
      </c>
      <c r="GA7" s="14">
        <f t="shared" si="0"/>
        <v>0.10721078085837692</v>
      </c>
      <c r="GB7" s="14">
        <f t="shared" si="0"/>
        <v>0.37424394145105278</v>
      </c>
      <c r="GC7" s="14">
        <f t="shared" si="0"/>
        <v>0.5444423440886037</v>
      </c>
      <c r="GD7" s="14">
        <f t="shared" si="0"/>
        <v>9.6742050188887596E-2</v>
      </c>
      <c r="GE7" s="14">
        <f t="shared" si="0"/>
        <v>9.6168473084377357E-2</v>
      </c>
      <c r="GF7" s="14">
        <f t="shared" si="0"/>
        <v>0.75786129849734096</v>
      </c>
      <c r="GG7" s="14">
        <f t="shared" si="0"/>
        <v>0.6336839731957552</v>
      </c>
      <c r="GH7" s="14">
        <f t="shared" si="0"/>
        <v>8.8921915939211296E-2</v>
      </c>
      <c r="GI7" s="14">
        <f t="shared" si="0"/>
        <v>1.6210444899119995E-2</v>
      </c>
      <c r="GJ7" s="14">
        <f t="shared" si="0"/>
        <v>7.3715356932589904E-2</v>
      </c>
      <c r="GK7" s="14">
        <f t="shared" si="0"/>
        <v>8.1960252621992163E-2</v>
      </c>
      <c r="GL7" s="14">
        <f t="shared" si="0"/>
        <v>3.3005957897073196E-2</v>
      </c>
      <c r="GM7" s="14">
        <f t="shared" si="0"/>
        <v>7.3145352167202429E-2</v>
      </c>
      <c r="GN7" s="14">
        <f t="shared" si="0"/>
        <v>6.9042106964893254E-2</v>
      </c>
      <c r="GO7" s="14">
        <f t="shared" si="0"/>
        <v>7.6560694804870794E-2</v>
      </c>
      <c r="GP7" s="14">
        <f t="shared" si="0"/>
        <v>0</v>
      </c>
      <c r="GQ7" s="14">
        <f t="shared" si="0"/>
        <v>4.1524486960290478E-2</v>
      </c>
      <c r="GR7" s="14">
        <f t="shared" si="0"/>
        <v>3.5152829035910015E-2</v>
      </c>
      <c r="GS7" s="14">
        <f t="shared" si="0"/>
        <v>3.5702269598006958E-2</v>
      </c>
      <c r="GT7" s="14">
        <f t="shared" si="0"/>
        <v>2.9452137344261782E-2</v>
      </c>
      <c r="GU7" s="14">
        <f t="shared" si="0"/>
        <v>3.0689648605500212E-2</v>
      </c>
      <c r="GV7" s="14">
        <f t="shared" si="0"/>
        <v>2.2581303365584962E-2</v>
      </c>
      <c r="GW7" s="14">
        <f t="shared" si="0"/>
        <v>8.3975929421206633E-3</v>
      </c>
      <c r="GX7" s="14">
        <f t="shared" si="0"/>
        <v>7.7715355805243455E-2</v>
      </c>
      <c r="GY7" s="14">
        <f t="shared" si="0"/>
        <v>2.0547711687574542E-2</v>
      </c>
      <c r="GZ7" s="14">
        <f t="shared" si="0"/>
        <v>0.26245437170368191</v>
      </c>
      <c r="HA7" s="14">
        <f t="shared" si="0"/>
        <v>0.46035077182228351</v>
      </c>
      <c r="HB7" s="14">
        <f t="shared" si="0"/>
        <v>1.3199837112147761E-2</v>
      </c>
      <c r="HC7" s="14">
        <f t="shared" si="0"/>
        <v>2.7727816679011953E-4</v>
      </c>
      <c r="HD7" s="14">
        <f t="shared" si="0"/>
        <v>0.72305216387363092</v>
      </c>
      <c r="HE7" s="14">
        <f t="shared" si="0"/>
        <v>0.55442728546436626</v>
      </c>
      <c r="HF7" s="14">
        <f t="shared" si="0"/>
        <v>5.1020408163264218E-3</v>
      </c>
      <c r="HG7" s="14">
        <f t="shared" si="0"/>
        <v>7.1145394880468837E-2</v>
      </c>
      <c r="HH7" s="14">
        <f t="shared" si="9"/>
        <v>0.12581535021302256</v>
      </c>
      <c r="HJ7" s="12" t="s">
        <v>20</v>
      </c>
      <c r="HK7">
        <f>AP_PM2!P3</f>
        <v>528947.63832663069</v>
      </c>
    </row>
    <row r="8" spans="2:219" x14ac:dyDescent="0.25">
      <c r="B8" s="2">
        <v>5</v>
      </c>
      <c r="C8" s="13">
        <f>PEM!AL35</f>
        <v>0</v>
      </c>
      <c r="D8" s="13">
        <f>PEM!AM35</f>
        <v>0</v>
      </c>
      <c r="E8" s="13">
        <f>PEM!AN35</f>
        <v>0</v>
      </c>
      <c r="F8" s="13">
        <f>PEM!AO35</f>
        <v>0</v>
      </c>
      <c r="G8" s="13">
        <f>PEM!AP35</f>
        <v>0</v>
      </c>
      <c r="H8" s="13">
        <f>PEM!AQ35</f>
        <v>0</v>
      </c>
      <c r="I8" s="13">
        <f>PEM!AR35</f>
        <v>0</v>
      </c>
      <c r="J8" s="13">
        <f>PEM!AS35</f>
        <v>0</v>
      </c>
      <c r="K8" s="13">
        <f>PEM!AT35</f>
        <v>0</v>
      </c>
      <c r="L8" s="13">
        <f>PEM!AU35</f>
        <v>0</v>
      </c>
      <c r="M8" s="13">
        <f>PEM!AV35</f>
        <v>0</v>
      </c>
      <c r="N8" s="13">
        <f>PEM!AW35</f>
        <v>0</v>
      </c>
      <c r="O8" s="13">
        <f>PEM!AX35</f>
        <v>0</v>
      </c>
      <c r="P8" s="13">
        <f>PEM!AY35</f>
        <v>0</v>
      </c>
      <c r="Q8" s="13">
        <f>PEM!AZ35</f>
        <v>104.3790182183626</v>
      </c>
      <c r="R8" s="13">
        <f>PEM!BA35</f>
        <v>54.25</v>
      </c>
      <c r="S8" s="13">
        <f>PEM!BB35</f>
        <v>0</v>
      </c>
      <c r="T8" s="13">
        <f>PEM!BC35</f>
        <v>400</v>
      </c>
      <c r="U8" s="13">
        <f>PEM!BD35</f>
        <v>0</v>
      </c>
      <c r="V8" s="13">
        <f>PEM!BE35</f>
        <v>0</v>
      </c>
      <c r="W8" s="13">
        <f>PEM!BF35</f>
        <v>393.17021966328969</v>
      </c>
      <c r="X8" s="13">
        <f>PEM!BG35</f>
        <v>300</v>
      </c>
      <c r="Y8" s="13">
        <f>PEM!BH35</f>
        <v>248.5</v>
      </c>
      <c r="Z8" s="13">
        <f>PEM!BI35</f>
        <v>0</v>
      </c>
      <c r="AA8" s="13">
        <f>PEM!BJ35</f>
        <v>0</v>
      </c>
      <c r="AB8" s="13">
        <f>PEM!BK35</f>
        <v>0</v>
      </c>
      <c r="AC8" s="13">
        <f>PEM!BL35</f>
        <v>0</v>
      </c>
      <c r="AD8" s="13">
        <f>PEM!BM35</f>
        <v>0</v>
      </c>
      <c r="AE8" s="13">
        <f>PEM!BN35</f>
        <v>0</v>
      </c>
      <c r="AF8" s="13">
        <f>PEM!BO35</f>
        <v>0</v>
      </c>
      <c r="AG8" s="13">
        <f>PEM!BP35</f>
        <v>166.01948796368438</v>
      </c>
      <c r="AH8" s="13">
        <f>PEM!BQ35</f>
        <v>0</v>
      </c>
      <c r="AI8" s="13">
        <f>PEM!BR35</f>
        <v>0</v>
      </c>
      <c r="AJ8" s="13">
        <f>PEM!BS35</f>
        <v>0</v>
      </c>
      <c r="AK8" s="13">
        <f>PEM!BT35</f>
        <v>0</v>
      </c>
      <c r="AL8" s="13">
        <f>PEM!BU35</f>
        <v>0</v>
      </c>
      <c r="AM8" s="13">
        <f>PEM!BV35</f>
        <v>225.19999999999968</v>
      </c>
      <c r="AN8" s="13">
        <f>PEM!BW35</f>
        <v>0</v>
      </c>
      <c r="AO8" s="13">
        <f>PEM!BX35</f>
        <v>0</v>
      </c>
      <c r="AP8" s="13">
        <f>PEM!BY35</f>
        <v>0</v>
      </c>
      <c r="AQ8" s="13">
        <f>PEM!BZ35</f>
        <v>0</v>
      </c>
      <c r="AR8" s="13">
        <f>PEM!CA35</f>
        <v>0</v>
      </c>
      <c r="AS8" s="13">
        <f>PEM!CB35</f>
        <v>0</v>
      </c>
      <c r="AT8" s="13">
        <f>PEM!CC35</f>
        <v>0</v>
      </c>
      <c r="AU8" s="13">
        <f>PEM!CD35</f>
        <v>0</v>
      </c>
      <c r="AV8" s="13">
        <f>PEM!CE35</f>
        <v>0</v>
      </c>
      <c r="AW8" s="13">
        <f>PEM!CF35</f>
        <v>0</v>
      </c>
      <c r="AX8" s="13">
        <f>PEM!CG35</f>
        <v>0</v>
      </c>
      <c r="AZ8" s="2">
        <v>5</v>
      </c>
      <c r="BA8" s="13">
        <f>AP_PM1!C8</f>
        <v>155</v>
      </c>
      <c r="BB8" s="13">
        <f>AP_PM1!D8</f>
        <v>155</v>
      </c>
      <c r="BC8" s="13">
        <f>AP_PM1!E8</f>
        <v>400</v>
      </c>
      <c r="BD8" s="13">
        <f>AP_PM1!F8</f>
        <v>400</v>
      </c>
      <c r="BE8" s="13">
        <f>AP_PM1!G8</f>
        <v>300</v>
      </c>
      <c r="BF8" s="13">
        <f>AP_PM1!H8</f>
        <v>310</v>
      </c>
      <c r="BG8" s="13">
        <f>AP_PM1!I8</f>
        <v>350</v>
      </c>
      <c r="BH8" s="13">
        <f>AP_PM1!J8</f>
        <v>246.59999999999994</v>
      </c>
      <c r="BI8" s="13">
        <f>AP_PM1!K8</f>
        <v>225.1999999999997</v>
      </c>
      <c r="BK8" s="2">
        <v>5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f t="shared" si="1"/>
        <v>0.48497277178577669</v>
      </c>
      <c r="CA8" s="14">
        <f t="shared" si="1"/>
        <v>1.8571428571428572</v>
      </c>
      <c r="CB8" s="14">
        <v>0</v>
      </c>
      <c r="CC8" s="14">
        <f t="shared" si="2"/>
        <v>0</v>
      </c>
      <c r="CD8" s="14">
        <v>0</v>
      </c>
      <c r="CE8" s="14">
        <v>0</v>
      </c>
      <c r="CF8" s="14">
        <f t="shared" si="3"/>
        <v>1.7371052015484098E-2</v>
      </c>
      <c r="CG8" s="14">
        <f t="shared" si="3"/>
        <v>0</v>
      </c>
      <c r="CH8" s="14">
        <f t="shared" si="4"/>
        <v>1.6559356136820926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f t="shared" si="5"/>
        <v>0.48536779040025702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f t="shared" si="6"/>
        <v>1.2620652500179418E-16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f t="shared" si="7"/>
        <v>9.3766460104718077E-2</v>
      </c>
      <c r="DJ8" s="2">
        <v>5</v>
      </c>
      <c r="DK8" s="13">
        <f>PEM!AL8</f>
        <v>10.534259652141003</v>
      </c>
      <c r="DL8" s="13">
        <f>PEM!AM8</f>
        <v>10.630997970857242</v>
      </c>
      <c r="DM8" s="13">
        <f>PEM!AN8</f>
        <v>9.9877962121100197</v>
      </c>
      <c r="DN8" s="13">
        <f>PEM!AO8</f>
        <v>10.516053421992876</v>
      </c>
      <c r="DO8" s="13">
        <f>PEM!AP8</f>
        <v>10.360764536284714</v>
      </c>
      <c r="DP8" s="13">
        <f>PEM!AQ8</f>
        <v>10.620476725133353</v>
      </c>
      <c r="DQ8" s="13">
        <f>PEM!AR8</f>
        <v>9.8000000000000007</v>
      </c>
      <c r="DR8" s="13">
        <f>PEM!AS8</f>
        <v>10.350343539999125</v>
      </c>
      <c r="DS8" s="13">
        <f>PEM!AT8</f>
        <v>10.090831409222419</v>
      </c>
      <c r="DT8" s="13">
        <f>PEM!AU8</f>
        <v>10.186354616439074</v>
      </c>
      <c r="DU8" s="13">
        <f>PEM!AV8</f>
        <v>9.9566420747997419</v>
      </c>
      <c r="DV8" s="13">
        <f>PEM!AW8</f>
        <v>9.9672970168298178</v>
      </c>
      <c r="DW8" s="13">
        <f>PEM!AX8</f>
        <v>10.026627777408786</v>
      </c>
      <c r="DX8" s="13">
        <f>PEM!AY8</f>
        <v>9.5019625697445775</v>
      </c>
      <c r="DY8" s="13">
        <f>PEM!AZ8</f>
        <v>9.85</v>
      </c>
      <c r="DZ8" s="13">
        <f>PEM!BA8</f>
        <v>8.8962284059081167</v>
      </c>
      <c r="EA8" s="13">
        <f>PEM!BB8</f>
        <v>7.1675775332867513</v>
      </c>
      <c r="EB8" s="13">
        <f>PEM!BC8</f>
        <v>6.3777065150415941</v>
      </c>
      <c r="EC8" s="13">
        <f>PEM!BD8</f>
        <v>8.9811455649973233</v>
      </c>
      <c r="ED8" s="13">
        <f>PEM!BE8</f>
        <v>8.9858450063650004</v>
      </c>
      <c r="EE8" s="13">
        <f>PEM!BF8</f>
        <v>5.6033999999999997</v>
      </c>
      <c r="EF8" s="13">
        <f>PEM!BG8</f>
        <v>6.0293178862076831</v>
      </c>
      <c r="EG8" s="13">
        <f>PEM!BH8</f>
        <v>9.0456440042390263</v>
      </c>
      <c r="EH8" s="13">
        <f>PEM!BI8</f>
        <v>10.012303900695468</v>
      </c>
      <c r="EI8" s="13">
        <f>PEM!BJ8</f>
        <v>10.633880280451944</v>
      </c>
      <c r="EJ8" s="13">
        <f>PEM!BK8</f>
        <v>10.729382935904853</v>
      </c>
      <c r="EK8" s="13">
        <f>PEM!BL8</f>
        <v>10.186205468835315</v>
      </c>
      <c r="EL8" s="13">
        <f>PEM!BM8</f>
        <v>10.627340568482445</v>
      </c>
      <c r="EM8" s="13">
        <f>PEM!BN8</f>
        <v>10.580500013687034</v>
      </c>
      <c r="EN8" s="13">
        <f>PEM!BO8</f>
        <v>10.666645814820093</v>
      </c>
      <c r="EO8" s="13">
        <f>PEM!BP8</f>
        <v>9.85</v>
      </c>
      <c r="EP8" s="13">
        <f>PEM!BQ8</f>
        <v>10.276736198258948</v>
      </c>
      <c r="EQ8" s="13">
        <f>PEM!BR8</f>
        <v>10.208870685870105</v>
      </c>
      <c r="ER8" s="13">
        <f>PEM!BS8</f>
        <v>10.214687527983465</v>
      </c>
      <c r="ES8" s="13">
        <f>PEM!BT8</f>
        <v>10.148907002944872</v>
      </c>
      <c r="ET8" s="13">
        <f>PEM!BU8</f>
        <v>10.161864036455695</v>
      </c>
      <c r="EU8" s="13">
        <f>PEM!BV8</f>
        <v>10.077564542111686</v>
      </c>
      <c r="EV8" s="13">
        <f>PEM!BW8</f>
        <v>9.933416790733002</v>
      </c>
      <c r="EW8" s="13">
        <f>PEM!BX8</f>
        <v>10.68</v>
      </c>
      <c r="EX8" s="13">
        <f>PEM!BY8</f>
        <v>9.6516800608097686</v>
      </c>
      <c r="EY8" s="13">
        <f>PEM!BZ8</f>
        <v>7.8022621813312956</v>
      </c>
      <c r="EZ8" s="13">
        <f>PEM!CA8</f>
        <v>6.7449548355487083</v>
      </c>
      <c r="FA8" s="13">
        <f>PEM!CB8</f>
        <v>9.7216754673735064</v>
      </c>
      <c r="FB8" s="13">
        <f>PEM!CC8</f>
        <v>9.8472695671465331</v>
      </c>
      <c r="FC8" s="13">
        <f>PEM!CD8</f>
        <v>5.7166000000000006</v>
      </c>
      <c r="FD8" s="13">
        <f>PEM!CE8</f>
        <v>6.3367389984134457</v>
      </c>
      <c r="FE8" s="13">
        <f>PEM!CF8</f>
        <v>9.8000000000000007</v>
      </c>
      <c r="FF8" s="13">
        <f>PEM!CG8</f>
        <v>10.604458378857299</v>
      </c>
      <c r="FH8" s="2">
        <v>5</v>
      </c>
      <c r="FI8" s="13">
        <f>AP_PM1!O8</f>
        <v>9.85</v>
      </c>
      <c r="FK8" s="2">
        <v>5</v>
      </c>
      <c r="FL8" s="14">
        <f t="shared" si="8"/>
        <v>6.495564707311284E-2</v>
      </c>
      <c r="FM8" s="14">
        <f t="shared" si="0"/>
        <v>7.3464219727836719E-2</v>
      </c>
      <c r="FN8" s="14">
        <f t="shared" si="0"/>
        <v>1.3796458115849885E-2</v>
      </c>
      <c r="FO8" s="14">
        <f t="shared" si="0"/>
        <v>6.3336823736547129E-2</v>
      </c>
      <c r="FP8" s="14">
        <f t="shared" si="0"/>
        <v>4.9297958128085247E-2</v>
      </c>
      <c r="FQ8" s="14">
        <f t="shared" si="0"/>
        <v>7.2546340910480983E-2</v>
      </c>
      <c r="FR8" s="14">
        <f t="shared" si="0"/>
        <v>5.1020408163264218E-3</v>
      </c>
      <c r="FS8" s="14">
        <f t="shared" si="0"/>
        <v>4.8340766474613814E-2</v>
      </c>
      <c r="FT8" s="14">
        <f t="shared" si="0"/>
        <v>2.3866359416362257E-2</v>
      </c>
      <c r="FU8" s="14">
        <f t="shared" si="0"/>
        <v>3.3020116528856544E-2</v>
      </c>
      <c r="FV8" s="14">
        <f t="shared" si="0"/>
        <v>1.0710646621480285E-2</v>
      </c>
      <c r="FW8" s="14">
        <f t="shared" si="0"/>
        <v>1.1768187165664046E-2</v>
      </c>
      <c r="FX8" s="14">
        <f t="shared" si="0"/>
        <v>1.7615870592777964E-2</v>
      </c>
      <c r="FY8" s="14">
        <f t="shared" si="0"/>
        <v>3.6627952141551921E-2</v>
      </c>
      <c r="FZ8" s="14">
        <f t="shared" si="0"/>
        <v>0</v>
      </c>
      <c r="GA8" s="14">
        <f t="shared" si="0"/>
        <v>0.10721078085837692</v>
      </c>
      <c r="GB8" s="14">
        <f t="shared" si="0"/>
        <v>0.37424394145105278</v>
      </c>
      <c r="GC8" s="14">
        <f t="shared" si="0"/>
        <v>0.5444423440886037</v>
      </c>
      <c r="GD8" s="14">
        <f t="shared" si="0"/>
        <v>9.6742050188887596E-2</v>
      </c>
      <c r="GE8" s="14">
        <f t="shared" si="0"/>
        <v>9.6168473084377357E-2</v>
      </c>
      <c r="GF8" s="14">
        <f t="shared" si="0"/>
        <v>0.75786129849734096</v>
      </c>
      <c r="GG8" s="14">
        <f t="shared" si="0"/>
        <v>0.6336839731957552</v>
      </c>
      <c r="GH8" s="14">
        <f t="shared" si="0"/>
        <v>8.8921915939211296E-2</v>
      </c>
      <c r="GI8" s="14">
        <f t="shared" si="0"/>
        <v>1.6210444899119995E-2</v>
      </c>
      <c r="GJ8" s="14">
        <f t="shared" si="0"/>
        <v>7.3715356932589904E-2</v>
      </c>
      <c r="GK8" s="14">
        <f t="shared" si="0"/>
        <v>8.1960252621992163E-2</v>
      </c>
      <c r="GL8" s="14">
        <f t="shared" si="0"/>
        <v>3.3005957897073196E-2</v>
      </c>
      <c r="GM8" s="14">
        <f t="shared" si="0"/>
        <v>7.3145352167202429E-2</v>
      </c>
      <c r="GN8" s="14">
        <f t="shared" si="0"/>
        <v>6.9042106964893254E-2</v>
      </c>
      <c r="GO8" s="14">
        <f t="shared" si="0"/>
        <v>7.6560694804870794E-2</v>
      </c>
      <c r="GP8" s="14">
        <f t="shared" si="0"/>
        <v>0</v>
      </c>
      <c r="GQ8" s="14">
        <f t="shared" si="0"/>
        <v>4.1524486960290478E-2</v>
      </c>
      <c r="GR8" s="14">
        <f t="shared" si="0"/>
        <v>3.5152829035910015E-2</v>
      </c>
      <c r="GS8" s="14">
        <f t="shared" si="0"/>
        <v>3.5702269598006958E-2</v>
      </c>
      <c r="GT8" s="14">
        <f t="shared" si="0"/>
        <v>2.9452137344261782E-2</v>
      </c>
      <c r="GU8" s="14">
        <f t="shared" si="0"/>
        <v>3.0689648605500212E-2</v>
      </c>
      <c r="GV8" s="14">
        <f t="shared" si="0"/>
        <v>2.2581303365584962E-2</v>
      </c>
      <c r="GW8" s="14">
        <f t="shared" si="0"/>
        <v>8.3975929421206633E-3</v>
      </c>
      <c r="GX8" s="14">
        <f t="shared" si="0"/>
        <v>7.7715355805243455E-2</v>
      </c>
      <c r="GY8" s="14">
        <f t="shared" si="0"/>
        <v>2.0547711687574542E-2</v>
      </c>
      <c r="GZ8" s="14">
        <f t="shared" si="0"/>
        <v>0.26245437170368191</v>
      </c>
      <c r="HA8" s="14">
        <f t="shared" si="0"/>
        <v>0.46035077182228351</v>
      </c>
      <c r="HB8" s="14">
        <f t="shared" si="0"/>
        <v>1.3199837112147761E-2</v>
      </c>
      <c r="HC8" s="14">
        <f t="shared" si="0"/>
        <v>2.7727816679011953E-4</v>
      </c>
      <c r="HD8" s="14">
        <f t="shared" si="0"/>
        <v>0.72305216387363092</v>
      </c>
      <c r="HE8" s="14">
        <f t="shared" si="0"/>
        <v>0.55442728546436626</v>
      </c>
      <c r="HF8" s="14">
        <f t="shared" si="0"/>
        <v>5.1020408163264218E-3</v>
      </c>
      <c r="HG8" s="14">
        <f t="shared" si="0"/>
        <v>7.1145394880468837E-2</v>
      </c>
      <c r="HH8" s="14">
        <f t="shared" si="9"/>
        <v>0.12581535021302256</v>
      </c>
      <c r="HJ8" s="12" t="s">
        <v>21</v>
      </c>
      <c r="HK8">
        <f>PEM!AI5</f>
        <v>400921.92834582628</v>
      </c>
    </row>
    <row r="9" spans="2:219" x14ac:dyDescent="0.25">
      <c r="B9" s="2">
        <v>6</v>
      </c>
      <c r="C9" s="13">
        <f>PEM!AL36</f>
        <v>0</v>
      </c>
      <c r="D9" s="13">
        <f>PEM!AM36</f>
        <v>0</v>
      </c>
      <c r="E9" s="13">
        <f>PEM!AN36</f>
        <v>0</v>
      </c>
      <c r="F9" s="13">
        <f>PEM!AO36</f>
        <v>0</v>
      </c>
      <c r="G9" s="13">
        <f>PEM!AP36</f>
        <v>0</v>
      </c>
      <c r="H9" s="13">
        <f>PEM!AQ36</f>
        <v>0</v>
      </c>
      <c r="I9" s="13">
        <f>PEM!AR36</f>
        <v>0</v>
      </c>
      <c r="J9" s="13">
        <f>PEM!AS36</f>
        <v>0</v>
      </c>
      <c r="K9" s="13">
        <f>PEM!AT36</f>
        <v>0</v>
      </c>
      <c r="L9" s="13">
        <f>PEM!AU36</f>
        <v>0</v>
      </c>
      <c r="M9" s="13">
        <f>PEM!AV36</f>
        <v>0</v>
      </c>
      <c r="N9" s="13">
        <f>PEM!AW36</f>
        <v>0</v>
      </c>
      <c r="O9" s="13">
        <f>PEM!AX36</f>
        <v>0</v>
      </c>
      <c r="P9" s="13">
        <f>PEM!AY36</f>
        <v>0</v>
      </c>
      <c r="Q9" s="13">
        <f>PEM!AZ36</f>
        <v>124.55160088389499</v>
      </c>
      <c r="R9" s="13">
        <f>PEM!BA36</f>
        <v>54.25</v>
      </c>
      <c r="S9" s="13">
        <f>PEM!BB36</f>
        <v>0</v>
      </c>
      <c r="T9" s="13">
        <f>PEM!BC36</f>
        <v>400</v>
      </c>
      <c r="U9" s="13">
        <f>PEM!BD36</f>
        <v>0</v>
      </c>
      <c r="V9" s="13">
        <f>PEM!BE36</f>
        <v>0</v>
      </c>
      <c r="W9" s="13">
        <f>PEM!BF36</f>
        <v>400</v>
      </c>
      <c r="X9" s="13">
        <f>PEM!BG36</f>
        <v>300</v>
      </c>
      <c r="Y9" s="13">
        <f>PEM!BH36</f>
        <v>248.5</v>
      </c>
      <c r="Z9" s="13">
        <f>PEM!BI36</f>
        <v>0</v>
      </c>
      <c r="AA9" s="13">
        <f>PEM!BJ36</f>
        <v>0</v>
      </c>
      <c r="AB9" s="13">
        <f>PEM!BK36</f>
        <v>0</v>
      </c>
      <c r="AC9" s="13">
        <f>PEM!BL36</f>
        <v>0</v>
      </c>
      <c r="AD9" s="13">
        <f>PEM!BM36</f>
        <v>0</v>
      </c>
      <c r="AE9" s="13">
        <f>PEM!BN36</f>
        <v>0</v>
      </c>
      <c r="AF9" s="13">
        <f>PEM!BO36</f>
        <v>0</v>
      </c>
      <c r="AG9" s="13">
        <f>PEM!BP36</f>
        <v>169.43673302542089</v>
      </c>
      <c r="AH9" s="13">
        <f>PEM!BQ36</f>
        <v>0</v>
      </c>
      <c r="AI9" s="13">
        <f>PEM!BR36</f>
        <v>0</v>
      </c>
      <c r="AJ9" s="13">
        <f>PEM!BS36</f>
        <v>0</v>
      </c>
      <c r="AK9" s="13">
        <f>PEM!BT36</f>
        <v>0</v>
      </c>
      <c r="AL9" s="13">
        <f>PEM!BU36</f>
        <v>0</v>
      </c>
      <c r="AM9" s="13">
        <f>PEM!BV36</f>
        <v>278.82999999999993</v>
      </c>
      <c r="AN9" s="13">
        <f>PEM!BW36</f>
        <v>0</v>
      </c>
      <c r="AO9" s="13">
        <f>PEM!BX36</f>
        <v>0</v>
      </c>
      <c r="AP9" s="13">
        <f>PEM!BY36</f>
        <v>0</v>
      </c>
      <c r="AQ9" s="13">
        <f>PEM!BZ36</f>
        <v>0</v>
      </c>
      <c r="AR9" s="13">
        <f>PEM!CA36</f>
        <v>0</v>
      </c>
      <c r="AS9" s="13">
        <f>PEM!CB36</f>
        <v>0</v>
      </c>
      <c r="AT9" s="13">
        <f>PEM!CC36</f>
        <v>0</v>
      </c>
      <c r="AU9" s="13">
        <f>PEM!CD36</f>
        <v>0</v>
      </c>
      <c r="AV9" s="13">
        <f>PEM!CE36</f>
        <v>0</v>
      </c>
      <c r="AW9" s="13">
        <f>PEM!CF36</f>
        <v>0</v>
      </c>
      <c r="AX9" s="13">
        <f>PEM!CG36</f>
        <v>0</v>
      </c>
      <c r="AZ9" s="2">
        <v>6</v>
      </c>
      <c r="BA9" s="13">
        <f>AP_PM1!C9</f>
        <v>155</v>
      </c>
      <c r="BB9" s="13">
        <f>AP_PM1!D9</f>
        <v>155</v>
      </c>
      <c r="BC9" s="13">
        <f>AP_PM1!E9</f>
        <v>400</v>
      </c>
      <c r="BD9" s="13">
        <f>AP_PM1!F9</f>
        <v>400</v>
      </c>
      <c r="BE9" s="13">
        <f>AP_PM1!G9</f>
        <v>300</v>
      </c>
      <c r="BF9" s="13">
        <f>AP_PM1!H9</f>
        <v>310</v>
      </c>
      <c r="BG9" s="13">
        <f>AP_PM1!I9</f>
        <v>350</v>
      </c>
      <c r="BH9" s="13">
        <f>AP_PM1!J9</f>
        <v>254.77</v>
      </c>
      <c r="BI9" s="13">
        <f>AP_PM1!K9</f>
        <v>278.82999999999993</v>
      </c>
      <c r="BK9" s="2">
        <v>6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f t="shared" si="1"/>
        <v>0.24446413293786981</v>
      </c>
      <c r="CA9" s="14">
        <f t="shared" si="1"/>
        <v>1.8571428571428572</v>
      </c>
      <c r="CB9" s="14">
        <v>0</v>
      </c>
      <c r="CC9" s="14">
        <f t="shared" si="2"/>
        <v>0</v>
      </c>
      <c r="CD9" s="14">
        <v>0</v>
      </c>
      <c r="CE9" s="14">
        <v>0</v>
      </c>
      <c r="CF9" s="14">
        <f t="shared" si="3"/>
        <v>0</v>
      </c>
      <c r="CG9" s="14">
        <f t="shared" si="3"/>
        <v>0</v>
      </c>
      <c r="CH9" s="14">
        <f t="shared" si="4"/>
        <v>1.6559356136820926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f t="shared" si="5"/>
        <v>0.50362908591831979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f t="shared" si="6"/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f t="shared" si="7"/>
        <v>8.8774410201690412E-2</v>
      </c>
      <c r="DJ9" s="2">
        <v>6</v>
      </c>
      <c r="DK9" s="13">
        <f>PEM!AL9</f>
        <v>10.564915346822509</v>
      </c>
      <c r="DL9" s="13">
        <f>PEM!AM9</f>
        <v>10.662274158315073</v>
      </c>
      <c r="DM9" s="13">
        <f>PEM!AN9</f>
        <v>10.006548715687325</v>
      </c>
      <c r="DN9" s="13">
        <f>PEM!AO9</f>
        <v>10.548055975081404</v>
      </c>
      <c r="DO9" s="13">
        <f>PEM!AP9</f>
        <v>10.39308560486359</v>
      </c>
      <c r="DP9" s="13">
        <f>PEM!AQ9</f>
        <v>10.654939964141686</v>
      </c>
      <c r="DQ9" s="13">
        <f>PEM!AR9</f>
        <v>9.8000000000000007</v>
      </c>
      <c r="DR9" s="13">
        <f>PEM!AS9</f>
        <v>10.382392052751845</v>
      </c>
      <c r="DS9" s="13">
        <f>PEM!AT9</f>
        <v>10.122397593725845</v>
      </c>
      <c r="DT9" s="13">
        <f>PEM!AU9</f>
        <v>10.22039389101079</v>
      </c>
      <c r="DU9" s="13">
        <f>PEM!AV9</f>
        <v>9.9918479979254116</v>
      </c>
      <c r="DV9" s="13">
        <f>PEM!AW9</f>
        <v>10.00301671906011</v>
      </c>
      <c r="DW9" s="13">
        <f>PEM!AX9</f>
        <v>10.057689278452495</v>
      </c>
      <c r="DX9" s="13">
        <f>PEM!AY9</f>
        <v>9.54245552444441</v>
      </c>
      <c r="DY9" s="13">
        <f>PEM!AZ9</f>
        <v>9.85</v>
      </c>
      <c r="DZ9" s="13">
        <f>PEM!BA9</f>
        <v>8.9439134544806542</v>
      </c>
      <c r="EA9" s="13">
        <f>PEM!BB9</f>
        <v>7.2898477873432785</v>
      </c>
      <c r="EB9" s="13">
        <f>PEM!BC9</f>
        <v>6.5351003392914411</v>
      </c>
      <c r="EC9" s="13">
        <f>PEM!BD9</f>
        <v>9.0300315783564855</v>
      </c>
      <c r="ED9" s="13">
        <f>PEM!BE9</f>
        <v>9.0354368268009573</v>
      </c>
      <c r="EE9" s="13">
        <f>PEM!BF9</f>
        <v>5.7932276269158294</v>
      </c>
      <c r="EF9" s="13">
        <f>PEM!BG9</f>
        <v>6.1878992179591066</v>
      </c>
      <c r="EG9" s="13">
        <f>PEM!BH9</f>
        <v>9.0959496153837769</v>
      </c>
      <c r="EH9" s="13">
        <f>PEM!BI9</f>
        <v>10.01963700161895</v>
      </c>
      <c r="EI9" s="13">
        <f>PEM!BJ9</f>
        <v>10.628714976459154</v>
      </c>
      <c r="EJ9" s="13">
        <f>PEM!BK9</f>
        <v>10.724139992833178</v>
      </c>
      <c r="EK9" s="13">
        <f>PEM!BL9</f>
        <v>10.183307852123249</v>
      </c>
      <c r="EL9" s="13">
        <f>PEM!BM9</f>
        <v>10.62249702093381</v>
      </c>
      <c r="EM9" s="13">
        <f>PEM!BN9</f>
        <v>10.574718478647105</v>
      </c>
      <c r="EN9" s="13">
        <f>PEM!BO9</f>
        <v>10.660451791329351</v>
      </c>
      <c r="EO9" s="13">
        <f>PEM!BP9</f>
        <v>9.85</v>
      </c>
      <c r="EP9" s="13">
        <f>PEM!BQ9</f>
        <v>10.276736198258948</v>
      </c>
      <c r="EQ9" s="13">
        <f>PEM!BR9</f>
        <v>10.204499102529535</v>
      </c>
      <c r="ER9" s="13">
        <f>PEM!BS9</f>
        <v>10.208454059698465</v>
      </c>
      <c r="ES9" s="13">
        <f>PEM!BT9</f>
        <v>10.150403102149774</v>
      </c>
      <c r="ET9" s="13">
        <f>PEM!BU9</f>
        <v>10.148992258577126</v>
      </c>
      <c r="EU9" s="13">
        <f>PEM!BV9</f>
        <v>9.9357035595154386</v>
      </c>
      <c r="EV9" s="13">
        <f>PEM!BW9</f>
        <v>9.9333038192832976</v>
      </c>
      <c r="EW9" s="13">
        <f>PEM!BX9</f>
        <v>10.68</v>
      </c>
      <c r="EX9" s="13">
        <f>PEM!BY9</f>
        <v>9.6493902439929204</v>
      </c>
      <c r="EY9" s="13">
        <f>PEM!BZ9</f>
        <v>7.7960492522371307</v>
      </c>
      <c r="EZ9" s="13">
        <f>PEM!CA9</f>
        <v>6.7419312732774772</v>
      </c>
      <c r="FA9" s="13">
        <f>PEM!CB9</f>
        <v>9.7189534014942502</v>
      </c>
      <c r="FB9" s="13">
        <f>PEM!CC9</f>
        <v>9.8441353685295301</v>
      </c>
      <c r="FC9" s="13">
        <f>PEM!CD9</f>
        <v>5.7166000000000006</v>
      </c>
      <c r="FD9" s="13">
        <f>PEM!CE9</f>
        <v>6.3343849291505112</v>
      </c>
      <c r="FE9" s="13">
        <f>PEM!CF9</f>
        <v>9.722084459314889</v>
      </c>
      <c r="FF9" s="13">
        <f>PEM!CG9</f>
        <v>10.603325275978545</v>
      </c>
      <c r="FH9" s="2">
        <v>6</v>
      </c>
      <c r="FI9" s="13">
        <f>AP_PM1!O9</f>
        <v>9.85</v>
      </c>
      <c r="FK9" s="2">
        <v>6</v>
      </c>
      <c r="FL9" s="14">
        <f t="shared" si="8"/>
        <v>6.766881923360861E-2</v>
      </c>
      <c r="FM9" s="14">
        <f t="shared" si="0"/>
        <v>7.6182073941665998E-2</v>
      </c>
      <c r="FN9" s="14">
        <f t="shared" si="0"/>
        <v>1.5644626347733958E-2</v>
      </c>
      <c r="FO9" s="14">
        <f t="shared" si="0"/>
        <v>6.6178637725329004E-2</v>
      </c>
      <c r="FP9" s="14">
        <f t="shared" si="0"/>
        <v>5.2254510884567854E-2</v>
      </c>
      <c r="FQ9" s="14">
        <f t="shared" si="0"/>
        <v>7.5546175468904103E-2</v>
      </c>
      <c r="FR9" s="14">
        <f t="shared" si="0"/>
        <v>5.1020408163264218E-3</v>
      </c>
      <c r="FS9" s="14">
        <f t="shared" si="0"/>
        <v>5.1278361484214538E-2</v>
      </c>
      <c r="FT9" s="14">
        <f t="shared" si="0"/>
        <v>2.691038276294196E-2</v>
      </c>
      <c r="FU9" s="14">
        <f t="shared" si="0"/>
        <v>3.6240666941081932E-2</v>
      </c>
      <c r="FV9" s="14">
        <f t="shared" si="0"/>
        <v>1.4196372678493862E-2</v>
      </c>
      <c r="FW9" s="14">
        <f t="shared" si="0"/>
        <v>1.5297057213605029E-2</v>
      </c>
      <c r="FX9" s="14">
        <f t="shared" si="0"/>
        <v>2.0649800635365298E-2</v>
      </c>
      <c r="FY9" s="14">
        <f t="shared" si="0"/>
        <v>3.2229070889329164E-2</v>
      </c>
      <c r="FZ9" s="14">
        <f t="shared" si="0"/>
        <v>0</v>
      </c>
      <c r="GA9" s="14">
        <f t="shared" si="0"/>
        <v>0.10130761552320489</v>
      </c>
      <c r="GB9" s="14">
        <f t="shared" si="0"/>
        <v>0.3511941932589715</v>
      </c>
      <c r="GC9" s="14">
        <f t="shared" si="0"/>
        <v>0.50724541148636315</v>
      </c>
      <c r="GD9" s="14">
        <f t="shared" si="0"/>
        <v>9.0804601792184747E-2</v>
      </c>
      <c r="GE9" s="14">
        <f t="shared" si="0"/>
        <v>9.0152052281842213E-2</v>
      </c>
      <c r="GF9" s="14">
        <f t="shared" si="0"/>
        <v>0.70026117293165902</v>
      </c>
      <c r="GG9" s="14">
        <f t="shared" ref="GG9:GV31" si="10">ABS(EF9-$FI9)/EF9</f>
        <v>0.59181648780128771</v>
      </c>
      <c r="GH9" s="14">
        <f t="shared" si="10"/>
        <v>8.28995779990815E-2</v>
      </c>
      <c r="GI9" s="14">
        <f t="shared" si="10"/>
        <v>1.6930453826974029E-2</v>
      </c>
      <c r="GJ9" s="14">
        <f t="shared" si="10"/>
        <v>7.3265204512857784E-2</v>
      </c>
      <c r="GK9" s="14">
        <f t="shared" si="10"/>
        <v>8.1511430605844079E-2</v>
      </c>
      <c r="GL9" s="14">
        <f t="shared" si="10"/>
        <v>3.2730803876635635E-2</v>
      </c>
      <c r="GM9" s="14">
        <f t="shared" si="10"/>
        <v>7.27227335918708E-2</v>
      </c>
      <c r="GN9" s="14">
        <f t="shared" si="10"/>
        <v>6.8533122665202464E-2</v>
      </c>
      <c r="GO9" s="14">
        <f t="shared" si="10"/>
        <v>7.6024150495059672E-2</v>
      </c>
      <c r="GP9" s="14">
        <f t="shared" si="10"/>
        <v>0</v>
      </c>
      <c r="GQ9" s="14">
        <f t="shared" si="10"/>
        <v>4.1524486960290478E-2</v>
      </c>
      <c r="GR9" s="14">
        <f t="shared" si="10"/>
        <v>3.4739490784183702E-2</v>
      </c>
      <c r="GS9" s="14">
        <f t="shared" si="10"/>
        <v>3.5113451811826325E-2</v>
      </c>
      <c r="GT9" s="14">
        <f t="shared" si="10"/>
        <v>2.9595189385744809E-2</v>
      </c>
      <c r="GU9" s="14">
        <f t="shared" si="10"/>
        <v>2.9460290338131006E-2</v>
      </c>
      <c r="GV9" s="14">
        <f t="shared" si="10"/>
        <v>8.6258168837334646E-3</v>
      </c>
      <c r="GW9" s="14">
        <f t="shared" ref="GW9:HG31" si="11">ABS(EV9-$FI9)/EV9</f>
        <v>8.3863154494058841E-3</v>
      </c>
      <c r="GX9" s="14">
        <f t="shared" si="11"/>
        <v>7.7715355805243455E-2</v>
      </c>
      <c r="GY9" s="14">
        <f t="shared" si="11"/>
        <v>2.0789889405909947E-2</v>
      </c>
      <c r="GZ9" s="14">
        <f t="shared" si="11"/>
        <v>0.26346046328189543</v>
      </c>
      <c r="HA9" s="14">
        <f t="shared" si="11"/>
        <v>0.46100569714226508</v>
      </c>
      <c r="HB9" s="14">
        <f t="shared" si="11"/>
        <v>1.3483612184579618E-2</v>
      </c>
      <c r="HC9" s="14">
        <f t="shared" si="11"/>
        <v>5.9574876318930505E-4</v>
      </c>
      <c r="HD9" s="14">
        <f t="shared" si="11"/>
        <v>0.72305216387363092</v>
      </c>
      <c r="HE9" s="14">
        <f t="shared" si="11"/>
        <v>0.5550049626240442</v>
      </c>
      <c r="HF9" s="14">
        <f t="shared" si="11"/>
        <v>1.3157213478283735E-2</v>
      </c>
      <c r="HG9" s="14">
        <f t="shared" si="11"/>
        <v>7.10461347144727E-2</v>
      </c>
      <c r="HH9" s="14">
        <f t="shared" si="9"/>
        <v>0.12249028942831326</v>
      </c>
      <c r="HJ9" s="12" t="s">
        <v>7</v>
      </c>
      <c r="HK9" s="14">
        <f>(ABS(HK7-HK8)/HK8)</f>
        <v>0.31932828046854128</v>
      </c>
    </row>
    <row r="10" spans="2:219" x14ac:dyDescent="0.25">
      <c r="B10" s="2">
        <v>7</v>
      </c>
      <c r="C10" s="13">
        <f>PEM!AL37</f>
        <v>0</v>
      </c>
      <c r="D10" s="13">
        <f>PEM!AM37</f>
        <v>0</v>
      </c>
      <c r="E10" s="13">
        <f>PEM!AN37</f>
        <v>0</v>
      </c>
      <c r="F10" s="13">
        <f>PEM!AO37</f>
        <v>0</v>
      </c>
      <c r="G10" s="13">
        <f>PEM!AP37</f>
        <v>0</v>
      </c>
      <c r="H10" s="13">
        <f>PEM!AQ37</f>
        <v>0</v>
      </c>
      <c r="I10" s="13">
        <f>PEM!AR37</f>
        <v>0</v>
      </c>
      <c r="J10" s="13">
        <f>PEM!AS37</f>
        <v>0</v>
      </c>
      <c r="K10" s="13">
        <f>PEM!AT37</f>
        <v>0</v>
      </c>
      <c r="L10" s="13">
        <f>PEM!AU37</f>
        <v>0</v>
      </c>
      <c r="M10" s="13">
        <f>PEM!AV37</f>
        <v>0</v>
      </c>
      <c r="N10" s="13">
        <f>PEM!AW37</f>
        <v>0</v>
      </c>
      <c r="O10" s="13">
        <f>PEM!AX37</f>
        <v>0</v>
      </c>
      <c r="P10" s="13">
        <f>PEM!AY37</f>
        <v>0</v>
      </c>
      <c r="Q10" s="13">
        <f>PEM!AZ37</f>
        <v>155</v>
      </c>
      <c r="R10" s="13">
        <f>PEM!BA37</f>
        <v>155</v>
      </c>
      <c r="S10" s="13">
        <f>PEM!BB37</f>
        <v>0</v>
      </c>
      <c r="T10" s="13">
        <f>PEM!BC37</f>
        <v>272.45856741573022</v>
      </c>
      <c r="U10" s="13">
        <f>PEM!BD37</f>
        <v>0</v>
      </c>
      <c r="V10" s="13">
        <f>PEM!BE37</f>
        <v>0</v>
      </c>
      <c r="W10" s="13">
        <f>PEM!BF37</f>
        <v>272.45856741573022</v>
      </c>
      <c r="X10" s="13">
        <f>PEM!BG37</f>
        <v>300</v>
      </c>
      <c r="Y10" s="13">
        <f>PEM!BH37</f>
        <v>454.14817415730317</v>
      </c>
      <c r="Z10" s="13">
        <f>PEM!BI37</f>
        <v>0</v>
      </c>
      <c r="AA10" s="13">
        <f>PEM!BJ37</f>
        <v>0</v>
      </c>
      <c r="AB10" s="13">
        <f>PEM!BK37</f>
        <v>0</v>
      </c>
      <c r="AC10" s="13">
        <f>PEM!BL37</f>
        <v>0</v>
      </c>
      <c r="AD10" s="13">
        <f>PEM!BM37</f>
        <v>0</v>
      </c>
      <c r="AE10" s="13">
        <f>PEM!BN37</f>
        <v>0</v>
      </c>
      <c r="AF10" s="13">
        <f>PEM!BO37</f>
        <v>0</v>
      </c>
      <c r="AG10" s="13">
        <f>PEM!BP37</f>
        <v>133.18469101123591</v>
      </c>
      <c r="AH10" s="13">
        <f>PEM!BQ37</f>
        <v>0</v>
      </c>
      <c r="AI10" s="13">
        <f>PEM!BR37</f>
        <v>0</v>
      </c>
      <c r="AJ10" s="13">
        <f>PEM!BS37</f>
        <v>0</v>
      </c>
      <c r="AK10" s="13">
        <f>PEM!BT37</f>
        <v>0</v>
      </c>
      <c r="AL10" s="13">
        <f>PEM!BU37</f>
        <v>0</v>
      </c>
      <c r="AM10" s="13">
        <f>PEM!BV37</f>
        <v>206.85</v>
      </c>
      <c r="AN10" s="13">
        <f>PEM!BW37</f>
        <v>0</v>
      </c>
      <c r="AO10" s="13">
        <f>PEM!BX37</f>
        <v>0</v>
      </c>
      <c r="AP10" s="13">
        <f>PEM!BY37</f>
        <v>0</v>
      </c>
      <c r="AQ10" s="13">
        <f>PEM!BZ37</f>
        <v>0</v>
      </c>
      <c r="AR10" s="13">
        <f>PEM!CA37</f>
        <v>0</v>
      </c>
      <c r="AS10" s="13">
        <f>PEM!CB37</f>
        <v>0</v>
      </c>
      <c r="AT10" s="13">
        <f>PEM!CC37</f>
        <v>0</v>
      </c>
      <c r="AU10" s="13">
        <f>PEM!CD37</f>
        <v>0</v>
      </c>
      <c r="AV10" s="13">
        <f>PEM!CE37</f>
        <v>0</v>
      </c>
      <c r="AW10" s="13">
        <f>PEM!CF37</f>
        <v>0</v>
      </c>
      <c r="AX10" s="13">
        <f>PEM!CG37</f>
        <v>0</v>
      </c>
      <c r="AZ10" s="2">
        <v>7</v>
      </c>
      <c r="BA10" s="13">
        <f>AP_PM1!C10</f>
        <v>155</v>
      </c>
      <c r="BB10" s="13">
        <f>AP_PM1!D10</f>
        <v>155</v>
      </c>
      <c r="BC10" s="13">
        <f>AP_PM1!E10</f>
        <v>272.45856741573022</v>
      </c>
      <c r="BD10" s="13">
        <f>AP_PM1!F10</f>
        <v>272.45856741573022</v>
      </c>
      <c r="BE10" s="13">
        <f>AP_PM1!G10</f>
        <v>300</v>
      </c>
      <c r="BF10" s="13">
        <f>AP_PM1!H10</f>
        <v>237.68960674157302</v>
      </c>
      <c r="BG10" s="13">
        <f>AP_PM1!I10</f>
        <v>216.45856741573019</v>
      </c>
      <c r="BH10" s="13">
        <f>AP_PM1!J10</f>
        <v>133.18469101123591</v>
      </c>
      <c r="BI10" s="13">
        <f>AP_PM1!K10</f>
        <v>206.85000000000002</v>
      </c>
      <c r="BK10" s="2">
        <v>7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f t="shared" si="1"/>
        <v>0</v>
      </c>
      <c r="CA10" s="14">
        <f t="shared" si="1"/>
        <v>0</v>
      </c>
      <c r="CB10" s="14">
        <v>0</v>
      </c>
      <c r="CC10" s="14">
        <f t="shared" si="2"/>
        <v>0</v>
      </c>
      <c r="CD10" s="14">
        <v>0</v>
      </c>
      <c r="CE10" s="14">
        <v>0</v>
      </c>
      <c r="CF10" s="14">
        <f t="shared" si="3"/>
        <v>0</v>
      </c>
      <c r="CG10" s="14">
        <f t="shared" si="3"/>
        <v>0</v>
      </c>
      <c r="CH10" s="14">
        <f t="shared" si="4"/>
        <v>6.2582458870702386E-17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f t="shared" si="5"/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f t="shared" si="6"/>
        <v>1.3740251114529372E-16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f t="shared" si="7"/>
        <v>4.1663535419999191E-18</v>
      </c>
      <c r="DJ10" s="2">
        <v>7</v>
      </c>
      <c r="DK10" s="13">
        <f>PEM!AL10</f>
        <v>16.04885106379129</v>
      </c>
      <c r="DL10" s="13">
        <f>PEM!AM10</f>
        <v>16.192308512187477</v>
      </c>
      <c r="DM10" s="13">
        <f>PEM!AN10</f>
        <v>15.78</v>
      </c>
      <c r="DN10" s="13">
        <f>PEM!AO10</f>
        <v>16.417463112154476</v>
      </c>
      <c r="DO10" s="13">
        <f>PEM!AP10</f>
        <v>16.378146734429372</v>
      </c>
      <c r="DP10" s="13">
        <f>PEM!AQ10</f>
        <v>16.592401767166038</v>
      </c>
      <c r="DQ10" s="13">
        <f>PEM!AR10</f>
        <v>19.302635742717815</v>
      </c>
      <c r="DR10" s="13">
        <f>PEM!AS10</f>
        <v>18.57</v>
      </c>
      <c r="DS10" s="13">
        <f>PEM!AT10</f>
        <v>16.25224959084473</v>
      </c>
      <c r="DT10" s="13">
        <f>PEM!AU10</f>
        <v>16.328629560668414</v>
      </c>
      <c r="DU10" s="13">
        <f>PEM!AV10</f>
        <v>15.823153330378902</v>
      </c>
      <c r="DV10" s="13">
        <f>PEM!AW10</f>
        <v>15.79470847957119</v>
      </c>
      <c r="DW10" s="13">
        <f>PEM!AX10</f>
        <v>15.411088681294087</v>
      </c>
      <c r="DX10" s="13">
        <f>PEM!AY10</f>
        <v>15.599788920473554</v>
      </c>
      <c r="DY10" s="13">
        <f>PEM!AZ10</f>
        <v>14.975777275383241</v>
      </c>
      <c r="DZ10" s="13">
        <f>PEM!BA10</f>
        <v>14.999464499999661</v>
      </c>
      <c r="EA10" s="13">
        <f>PEM!BB10</f>
        <v>14.679301279256826</v>
      </c>
      <c r="EB10" s="13">
        <f>PEM!BC10</f>
        <v>14.565293502885469</v>
      </c>
      <c r="EC10" s="13">
        <f>PEM!BD10</f>
        <v>14.960488011121589</v>
      </c>
      <c r="ED10" s="13">
        <f>PEM!BE10</f>
        <v>15.0197563200121</v>
      </c>
      <c r="EE10" s="13">
        <f>PEM!BF10</f>
        <v>14.391723108544397</v>
      </c>
      <c r="EF10" s="13">
        <f>PEM!BG10</f>
        <v>14.072415611534817</v>
      </c>
      <c r="EG10" s="13">
        <f>PEM!BH10</f>
        <v>14.760137055065536</v>
      </c>
      <c r="EH10" s="13">
        <f>PEM!BI10</f>
        <v>15.455104479517907</v>
      </c>
      <c r="EI10" s="13">
        <f>PEM!BJ10</f>
        <v>13.89</v>
      </c>
      <c r="EJ10" s="13">
        <f>PEM!BK10</f>
        <v>13.946093198151008</v>
      </c>
      <c r="EK10" s="13">
        <f>PEM!BL10</f>
        <v>12.825140160366427</v>
      </c>
      <c r="EL10" s="13">
        <f>PEM!BM10</f>
        <v>14.122479820384934</v>
      </c>
      <c r="EM10" s="13">
        <f>PEM!BN10</f>
        <v>14.193734985007364</v>
      </c>
      <c r="EN10" s="13">
        <f>PEM!BO10</f>
        <v>14.674526781402733</v>
      </c>
      <c r="EO10" s="13">
        <f>PEM!BP10</f>
        <v>14.500807601821906</v>
      </c>
      <c r="EP10" s="13">
        <f>PEM!BQ10</f>
        <v>14.674066979742488</v>
      </c>
      <c r="EQ10" s="13">
        <f>PEM!BR10</f>
        <v>13.966205660049031</v>
      </c>
      <c r="ER10" s="13">
        <f>PEM!BS10</f>
        <v>14.1698663135464</v>
      </c>
      <c r="ES10" s="13">
        <f>PEM!BT10</f>
        <v>14.295986978877661</v>
      </c>
      <c r="ET10" s="13">
        <f>PEM!BU10</f>
        <v>14.093724799210493</v>
      </c>
      <c r="EU10" s="13">
        <f>PEM!BV10</f>
        <v>14.059008509997366</v>
      </c>
      <c r="EV10" s="13">
        <f>PEM!BW10</f>
        <v>14.244782744797879</v>
      </c>
      <c r="EW10" s="13">
        <f>PEM!BX10</f>
        <v>14.170212004081693</v>
      </c>
      <c r="EX10" s="13">
        <f>PEM!BY10</f>
        <v>14.189533523896905</v>
      </c>
      <c r="EY10" s="13">
        <f>PEM!BZ10</f>
        <v>14.069022036817502</v>
      </c>
      <c r="EZ10" s="13">
        <f>PEM!CA10</f>
        <v>13.915805631438463</v>
      </c>
      <c r="FA10" s="13">
        <f>PEM!CB10</f>
        <v>14.185201491253121</v>
      </c>
      <c r="FB10" s="13">
        <f>PEM!CC10</f>
        <v>13.933977858648575</v>
      </c>
      <c r="FC10" s="13">
        <f>PEM!CD10</f>
        <v>13.708175416211692</v>
      </c>
      <c r="FD10" s="13">
        <f>PEM!CE10</f>
        <v>13.436970306735777</v>
      </c>
      <c r="FE10" s="13">
        <f>PEM!CF10</f>
        <v>13.708182107748581</v>
      </c>
      <c r="FF10" s="13">
        <f>PEM!CG10</f>
        <v>13.800198210720847</v>
      </c>
      <c r="FH10" s="2">
        <v>7</v>
      </c>
      <c r="FI10" s="13">
        <f>AP_PM1!O10</f>
        <v>13.85</v>
      </c>
      <c r="FK10" s="2">
        <v>7</v>
      </c>
      <c r="FL10" s="14">
        <f t="shared" si="8"/>
        <v>0.13700987410570722</v>
      </c>
      <c r="FM10" s="14">
        <f t="shared" si="8"/>
        <v>0.1446556252571701</v>
      </c>
      <c r="FN10" s="14">
        <f t="shared" si="8"/>
        <v>0.12230671736375157</v>
      </c>
      <c r="FO10" s="14">
        <f t="shared" si="8"/>
        <v>0.15638610512568685</v>
      </c>
      <c r="FP10" s="14">
        <f t="shared" si="8"/>
        <v>0.15436097718643713</v>
      </c>
      <c r="FQ10" s="14">
        <f t="shared" si="8"/>
        <v>0.16528057876424224</v>
      </c>
      <c r="FR10" s="14">
        <f t="shared" si="8"/>
        <v>0.28248140903632279</v>
      </c>
      <c r="FS10" s="14">
        <f t="shared" si="8"/>
        <v>0.25417339795368876</v>
      </c>
      <c r="FT10" s="14">
        <f t="shared" si="8"/>
        <v>0.14781028173465743</v>
      </c>
      <c r="FU10" s="14">
        <f t="shared" si="8"/>
        <v>0.1517965455373434</v>
      </c>
      <c r="FV10" s="14">
        <f t="shared" si="8"/>
        <v>0.12470038614810373</v>
      </c>
      <c r="FW10" s="14">
        <f t="shared" si="8"/>
        <v>0.12312405018974981</v>
      </c>
      <c r="FX10" s="14">
        <f t="shared" si="8"/>
        <v>0.1012964569588734</v>
      </c>
      <c r="FY10" s="14">
        <f t="shared" si="8"/>
        <v>0.11216747414941539</v>
      </c>
      <c r="FZ10" s="14">
        <f t="shared" si="8"/>
        <v>7.5173211692575168E-2</v>
      </c>
      <c r="GA10" s="14">
        <f t="shared" si="8"/>
        <v>7.6633702489824707E-2</v>
      </c>
      <c r="GB10" s="14">
        <f t="shared" ref="GB10:GQ32" si="12">ABS(EA10-$FI10)/EA10</f>
        <v>5.6494601717092897E-2</v>
      </c>
      <c r="GC10" s="14">
        <f t="shared" si="12"/>
        <v>4.9109446558269869E-2</v>
      </c>
      <c r="GD10" s="14">
        <f t="shared" si="12"/>
        <v>7.4228060628507245E-2</v>
      </c>
      <c r="GE10" s="14">
        <f t="shared" si="12"/>
        <v>7.7881178302043025E-2</v>
      </c>
      <c r="GF10" s="14">
        <f t="shared" si="12"/>
        <v>3.7641295935076424E-2</v>
      </c>
      <c r="GG10" s="14">
        <f t="shared" si="10"/>
        <v>1.580507694446635E-2</v>
      </c>
      <c r="GH10" s="14">
        <f t="shared" si="10"/>
        <v>6.1661829539258008E-2</v>
      </c>
      <c r="GI10" s="14">
        <f t="shared" si="10"/>
        <v>0.10385594491742804</v>
      </c>
      <c r="GJ10" s="14">
        <f t="shared" si="10"/>
        <v>2.8797696184305918E-3</v>
      </c>
      <c r="GK10" s="14">
        <f t="shared" si="10"/>
        <v>6.8903309898824148E-3</v>
      </c>
      <c r="GL10" s="14">
        <f t="shared" si="10"/>
        <v>7.9910225293342241E-2</v>
      </c>
      <c r="GM10" s="14">
        <f t="shared" si="10"/>
        <v>1.9294049193232056E-2</v>
      </c>
      <c r="GN10" s="14">
        <f t="shared" si="10"/>
        <v>2.4217373747674336E-2</v>
      </c>
      <c r="GO10" s="14">
        <f t="shared" si="10"/>
        <v>5.6187623198021591E-2</v>
      </c>
      <c r="GP10" s="14">
        <f t="shared" si="10"/>
        <v>4.4880783173768743E-2</v>
      </c>
      <c r="GQ10" s="14">
        <f t="shared" si="10"/>
        <v>5.6158049495079354E-2</v>
      </c>
      <c r="GR10" s="14">
        <f t="shared" si="10"/>
        <v>8.3204889629717345E-3</v>
      </c>
      <c r="GS10" s="14">
        <f t="shared" si="10"/>
        <v>2.2573700165442509E-2</v>
      </c>
      <c r="GT10" s="14">
        <f t="shared" si="10"/>
        <v>3.1196655364656354E-2</v>
      </c>
      <c r="GU10" s="14">
        <f t="shared" si="10"/>
        <v>1.7293143060672412E-2</v>
      </c>
      <c r="GV10" s="14">
        <f t="shared" si="10"/>
        <v>1.4866518492306193E-2</v>
      </c>
      <c r="GW10" s="14">
        <f t="shared" si="11"/>
        <v>2.7714199076995554E-2</v>
      </c>
      <c r="GX10" s="14">
        <f t="shared" si="11"/>
        <v>2.2597545046570699E-2</v>
      </c>
      <c r="GY10" s="14">
        <f t="shared" si="11"/>
        <v>2.3928448622013532E-2</v>
      </c>
      <c r="GZ10" s="14">
        <f t="shared" si="11"/>
        <v>1.5567680272611668E-2</v>
      </c>
      <c r="HA10" s="14">
        <f t="shared" si="11"/>
        <v>4.7288409439835751E-3</v>
      </c>
      <c r="HB10" s="14">
        <f t="shared" si="11"/>
        <v>2.3630365170337082E-2</v>
      </c>
      <c r="HC10" s="14">
        <f t="shared" si="11"/>
        <v>6.026840253406298E-3</v>
      </c>
      <c r="HD10" s="14">
        <f t="shared" si="11"/>
        <v>1.0345985478168172E-2</v>
      </c>
      <c r="HE10" s="14">
        <f t="shared" si="11"/>
        <v>3.0738305126504328E-2</v>
      </c>
      <c r="HF10" s="14">
        <f t="shared" si="11"/>
        <v>1.0345492286045439E-2</v>
      </c>
      <c r="HG10" s="14">
        <f t="shared" si="11"/>
        <v>3.6087734769246703E-3</v>
      </c>
      <c r="HH10" s="14">
        <f t="shared" si="9"/>
        <v>7.0206987807181889E-2</v>
      </c>
    </row>
    <row r="11" spans="2:219" x14ac:dyDescent="0.25">
      <c r="B11" s="2">
        <v>8</v>
      </c>
      <c r="C11" s="13">
        <f>PEM!AL38</f>
        <v>0</v>
      </c>
      <c r="D11" s="13">
        <f>PEM!AM38</f>
        <v>0</v>
      </c>
      <c r="E11" s="13">
        <f>PEM!AN38</f>
        <v>0</v>
      </c>
      <c r="F11" s="13">
        <f>PEM!AO38</f>
        <v>0</v>
      </c>
      <c r="G11" s="13">
        <f>PEM!AP38</f>
        <v>0</v>
      </c>
      <c r="H11" s="13">
        <f>PEM!AQ38</f>
        <v>0</v>
      </c>
      <c r="I11" s="13">
        <f>PEM!AR38</f>
        <v>0</v>
      </c>
      <c r="J11" s="13">
        <f>PEM!AS38</f>
        <v>0</v>
      </c>
      <c r="K11" s="13">
        <f>PEM!AT38</f>
        <v>0</v>
      </c>
      <c r="L11" s="13">
        <f>PEM!AU38</f>
        <v>0</v>
      </c>
      <c r="M11" s="13">
        <f>PEM!AV38</f>
        <v>0</v>
      </c>
      <c r="N11" s="13">
        <f>PEM!AW38</f>
        <v>0</v>
      </c>
      <c r="O11" s="13">
        <f>PEM!AX38</f>
        <v>0</v>
      </c>
      <c r="P11" s="13">
        <f>PEM!AY38</f>
        <v>0</v>
      </c>
      <c r="Q11" s="13">
        <f>PEM!AZ38</f>
        <v>155</v>
      </c>
      <c r="R11" s="13">
        <f>PEM!BA38</f>
        <v>155</v>
      </c>
      <c r="S11" s="13">
        <f>PEM!BB38</f>
        <v>0</v>
      </c>
      <c r="T11" s="13">
        <f>PEM!BC38</f>
        <v>344.18969101123605</v>
      </c>
      <c r="U11" s="13">
        <f>PEM!BD38</f>
        <v>0</v>
      </c>
      <c r="V11" s="13">
        <f>PEM!BE38</f>
        <v>0</v>
      </c>
      <c r="W11" s="13">
        <f>PEM!BF38</f>
        <v>344.18969101123605</v>
      </c>
      <c r="X11" s="13">
        <f>PEM!BG38</f>
        <v>300</v>
      </c>
      <c r="Y11" s="13">
        <f>PEM!BH38</f>
        <v>591.08941011235959</v>
      </c>
      <c r="Z11" s="13">
        <f>PEM!BI38</f>
        <v>0</v>
      </c>
      <c r="AA11" s="13">
        <f>PEM!BJ38</f>
        <v>0</v>
      </c>
      <c r="AB11" s="13">
        <f>PEM!BK38</f>
        <v>0</v>
      </c>
      <c r="AC11" s="13">
        <f>PEM!BL38</f>
        <v>0</v>
      </c>
      <c r="AD11" s="13">
        <f>PEM!BM38</f>
        <v>0</v>
      </c>
      <c r="AE11" s="13">
        <f>PEM!BN38</f>
        <v>0</v>
      </c>
      <c r="AF11" s="13">
        <f>PEM!BO38</f>
        <v>0</v>
      </c>
      <c r="AG11" s="13">
        <f>PEM!BP38</f>
        <v>132.06642103306677</v>
      </c>
      <c r="AH11" s="13">
        <f>PEM!BQ38</f>
        <v>0</v>
      </c>
      <c r="AI11" s="13">
        <f>PEM!BR38</f>
        <v>0</v>
      </c>
      <c r="AJ11" s="13">
        <f>PEM!BS38</f>
        <v>0</v>
      </c>
      <c r="AK11" s="13">
        <f>PEM!BT38</f>
        <v>0</v>
      </c>
      <c r="AL11" s="13">
        <f>PEM!BU38</f>
        <v>0</v>
      </c>
      <c r="AM11" s="13">
        <f>PEM!BV38</f>
        <v>206.85</v>
      </c>
      <c r="AN11" s="13">
        <f>PEM!BW38</f>
        <v>0</v>
      </c>
      <c r="AO11" s="13">
        <f>PEM!BX38</f>
        <v>0</v>
      </c>
      <c r="AP11" s="13">
        <f>PEM!BY38</f>
        <v>0</v>
      </c>
      <c r="AQ11" s="13">
        <f>PEM!BZ38</f>
        <v>0</v>
      </c>
      <c r="AR11" s="13">
        <f>PEM!CA38</f>
        <v>0</v>
      </c>
      <c r="AS11" s="13">
        <f>PEM!CB38</f>
        <v>0</v>
      </c>
      <c r="AT11" s="13">
        <f>PEM!CC38</f>
        <v>0</v>
      </c>
      <c r="AU11" s="13">
        <f>PEM!CD38</f>
        <v>0</v>
      </c>
      <c r="AV11" s="13">
        <f>PEM!CE38</f>
        <v>0</v>
      </c>
      <c r="AW11" s="13">
        <f>PEM!CF38</f>
        <v>0</v>
      </c>
      <c r="AX11" s="13">
        <f>PEM!CG38</f>
        <v>0</v>
      </c>
      <c r="AZ11" s="2">
        <v>8</v>
      </c>
      <c r="BA11" s="13">
        <f>AP_PM1!C11</f>
        <v>155</v>
      </c>
      <c r="BB11" s="13">
        <f>AP_PM1!D11</f>
        <v>155</v>
      </c>
      <c r="BC11" s="13">
        <f>AP_PM1!E11</f>
        <v>344.18969101123605</v>
      </c>
      <c r="BD11" s="13">
        <f>AP_PM1!F11</f>
        <v>344.18969101123605</v>
      </c>
      <c r="BE11" s="13">
        <f>AP_PM1!G11</f>
        <v>300</v>
      </c>
      <c r="BF11" s="13">
        <f>AP_PM1!H11</f>
        <v>302.89971910112359</v>
      </c>
      <c r="BG11" s="13">
        <f>AP_PM1!I11</f>
        <v>288.18969101123599</v>
      </c>
      <c r="BH11" s="13">
        <f>AP_PM1!J11</f>
        <v>184.42120786516853</v>
      </c>
      <c r="BI11" s="13">
        <f>AP_PM1!K11</f>
        <v>206.85000000000002</v>
      </c>
      <c r="BK11" s="2">
        <v>8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f t="shared" si="1"/>
        <v>0</v>
      </c>
      <c r="CA11" s="14">
        <f t="shared" si="1"/>
        <v>0</v>
      </c>
      <c r="CB11" s="14">
        <v>0</v>
      </c>
      <c r="CC11" s="14">
        <f t="shared" si="2"/>
        <v>0</v>
      </c>
      <c r="CD11" s="14">
        <v>0</v>
      </c>
      <c r="CE11" s="14">
        <v>0</v>
      </c>
      <c r="CF11" s="14">
        <f t="shared" si="3"/>
        <v>0</v>
      </c>
      <c r="CG11" s="14">
        <f t="shared" si="3"/>
        <v>0</v>
      </c>
      <c r="CH11" s="14">
        <f t="shared" si="4"/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f t="shared" si="5"/>
        <v>0.3964276946597437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f t="shared" si="6"/>
        <v>1.3740251114529372E-16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f t="shared" si="7"/>
        <v>8.2589103054113294E-3</v>
      </c>
      <c r="DJ11" s="2">
        <v>8</v>
      </c>
      <c r="DK11" s="13">
        <f>PEM!AL11</f>
        <v>15.97</v>
      </c>
      <c r="DL11" s="13">
        <f>PEM!AM11</f>
        <v>16.119604748380823</v>
      </c>
      <c r="DM11" s="13">
        <f>PEM!AN11</f>
        <v>16.007361061041799</v>
      </c>
      <c r="DN11" s="13">
        <f>PEM!AO11</f>
        <v>16.746737343044451</v>
      </c>
      <c r="DO11" s="13">
        <f>PEM!AP11</f>
        <v>16.624953038965256</v>
      </c>
      <c r="DP11" s="13">
        <f>PEM!AQ11</f>
        <v>16.767084807706667</v>
      </c>
      <c r="DQ11" s="13">
        <f>PEM!AR11</f>
        <v>18.656452942508192</v>
      </c>
      <c r="DR11" s="13">
        <f>PEM!AS11</f>
        <v>18.292688284824514</v>
      </c>
      <c r="DS11" s="13">
        <f>PEM!AT11</f>
        <v>16.498706705399456</v>
      </c>
      <c r="DT11" s="13">
        <f>PEM!AU11</f>
        <v>16.577016126369429</v>
      </c>
      <c r="DU11" s="13">
        <f>PEM!AV11</f>
        <v>16.197482215721507</v>
      </c>
      <c r="DV11" s="13">
        <f>PEM!AW11</f>
        <v>16.09998607591125</v>
      </c>
      <c r="DW11" s="13">
        <f>PEM!AX11</f>
        <v>15.806202260617885</v>
      </c>
      <c r="DX11" s="13">
        <f>PEM!AY11</f>
        <v>15.85</v>
      </c>
      <c r="DY11" s="13">
        <f>PEM!AZ11</f>
        <v>15.353680850682149</v>
      </c>
      <c r="DZ11" s="13">
        <f>PEM!BA11</f>
        <v>15.395528794112138</v>
      </c>
      <c r="EA11" s="13">
        <f>PEM!BB11</f>
        <v>15.061079262970759</v>
      </c>
      <c r="EB11" s="13">
        <f>PEM!BC11</f>
        <v>14.941323549169786</v>
      </c>
      <c r="EC11" s="13">
        <f>PEM!BD11</f>
        <v>15.448484054501256</v>
      </c>
      <c r="ED11" s="13">
        <f>PEM!BE11</f>
        <v>15.226948809284323</v>
      </c>
      <c r="EE11" s="13">
        <f>PEM!BF11</f>
        <v>14.760625344747595</v>
      </c>
      <c r="EF11" s="13">
        <f>PEM!BG11</f>
        <v>14.435218616758366</v>
      </c>
      <c r="EG11" s="13">
        <f>PEM!BH11</f>
        <v>15.009382519068765</v>
      </c>
      <c r="EH11" s="13">
        <f>PEM!BI11</f>
        <v>15.778298524494748</v>
      </c>
      <c r="EI11" s="13">
        <f>PEM!BJ11</f>
        <v>15.005719929244844</v>
      </c>
      <c r="EJ11" s="13">
        <f>PEM!BK11</f>
        <v>15.165386662762796</v>
      </c>
      <c r="EK11" s="13">
        <f>PEM!BL11</f>
        <v>13.988831422828397</v>
      </c>
      <c r="EL11" s="13">
        <f>PEM!BM11</f>
        <v>15.447965289194993</v>
      </c>
      <c r="EM11" s="13">
        <f>PEM!BN11</f>
        <v>15.285762428138211</v>
      </c>
      <c r="EN11" s="13">
        <f>PEM!BO11</f>
        <v>15.800837799886434</v>
      </c>
      <c r="EO11" s="13">
        <f>PEM!BP11</f>
        <v>15.78</v>
      </c>
      <c r="EP11" s="13">
        <f>PEM!BQ11</f>
        <v>15.968543497621699</v>
      </c>
      <c r="EQ11" s="13">
        <f>PEM!BR11</f>
        <v>14.894015881244069</v>
      </c>
      <c r="ER11" s="13">
        <f>PEM!BS11</f>
        <v>15.211238926915982</v>
      </c>
      <c r="ES11" s="13">
        <f>PEM!BT11</f>
        <v>15.185493381099455</v>
      </c>
      <c r="ET11" s="13">
        <f>PEM!BU11</f>
        <v>15.042453621454733</v>
      </c>
      <c r="EU11" s="13">
        <f>PEM!BV11</f>
        <v>14.93165936285372</v>
      </c>
      <c r="EV11" s="13">
        <f>PEM!BW11</f>
        <v>15.049453066592058</v>
      </c>
      <c r="EW11" s="13">
        <f>PEM!BX11</f>
        <v>14.843278895171769</v>
      </c>
      <c r="EX11" s="13">
        <f>PEM!BY11</f>
        <v>14.880230406459521</v>
      </c>
      <c r="EY11" s="13">
        <f>PEM!BZ11</f>
        <v>14.707864824399994</v>
      </c>
      <c r="EZ11" s="13">
        <f>PEM!CA11</f>
        <v>14.554808378561404</v>
      </c>
      <c r="FA11" s="13">
        <f>PEM!CB11</f>
        <v>14.896399880056377</v>
      </c>
      <c r="FB11" s="13">
        <f>PEM!CC11</f>
        <v>14.651283492176201</v>
      </c>
      <c r="FC11" s="13">
        <f>PEM!CD11</f>
        <v>14.344434511588211</v>
      </c>
      <c r="FD11" s="13">
        <f>PEM!CE11</f>
        <v>14.0552744934567</v>
      </c>
      <c r="FE11" s="13">
        <f>PEM!CF11</f>
        <v>14.424347355145926</v>
      </c>
      <c r="FF11" s="13">
        <f>PEM!CG11</f>
        <v>14.672530508498621</v>
      </c>
      <c r="FH11" s="2">
        <v>8</v>
      </c>
      <c r="FI11" s="13">
        <f>AP_PM1!O11</f>
        <v>15.78</v>
      </c>
      <c r="FK11" s="2">
        <v>8</v>
      </c>
      <c r="FL11" s="14">
        <f t="shared" si="8"/>
        <v>1.1897307451471589E-2</v>
      </c>
      <c r="FM11" s="14">
        <f t="shared" si="8"/>
        <v>2.1067808651755934E-2</v>
      </c>
      <c r="FN11" s="14">
        <f t="shared" si="8"/>
        <v>1.4203531748599297E-2</v>
      </c>
      <c r="FO11" s="14">
        <f t="shared" si="8"/>
        <v>5.7726906635098926E-2</v>
      </c>
      <c r="FP11" s="14">
        <f t="shared" si="8"/>
        <v>5.0824386510137563E-2</v>
      </c>
      <c r="FQ11" s="14">
        <f t="shared" si="8"/>
        <v>5.8870389159895745E-2</v>
      </c>
      <c r="FR11" s="14">
        <f t="shared" si="8"/>
        <v>0.15418005509258823</v>
      </c>
      <c r="FS11" s="14">
        <f t="shared" si="8"/>
        <v>0.13736025267040841</v>
      </c>
      <c r="FT11" s="14">
        <f t="shared" si="8"/>
        <v>4.3561396552630957E-2</v>
      </c>
      <c r="FU11" s="14">
        <f t="shared" si="8"/>
        <v>4.8079589251385141E-2</v>
      </c>
      <c r="FV11" s="14">
        <f t="shared" si="8"/>
        <v>2.5774512986734055E-2</v>
      </c>
      <c r="FW11" s="14">
        <f t="shared" si="8"/>
        <v>1.9874928736119402E-2</v>
      </c>
      <c r="FX11" s="14">
        <f t="shared" si="8"/>
        <v>1.6577201902047353E-3</v>
      </c>
      <c r="FY11" s="14">
        <f t="shared" si="8"/>
        <v>4.416403785488977E-3</v>
      </c>
      <c r="FZ11" s="14">
        <f t="shared" si="8"/>
        <v>2.7766576201752234E-2</v>
      </c>
      <c r="GA11" s="14">
        <f t="shared" si="8"/>
        <v>2.4972913306810094E-2</v>
      </c>
      <c r="GB11" s="14">
        <f t="shared" si="12"/>
        <v>4.7733679935991175E-2</v>
      </c>
      <c r="GC11" s="14">
        <f t="shared" si="12"/>
        <v>5.6131335893386404E-2</v>
      </c>
      <c r="GD11" s="14">
        <f t="shared" si="12"/>
        <v>2.1459448339990958E-2</v>
      </c>
      <c r="GE11" s="14">
        <f t="shared" si="12"/>
        <v>3.632055230779159E-2</v>
      </c>
      <c r="GF11" s="14">
        <f t="shared" si="12"/>
        <v>6.906039760809575E-2</v>
      </c>
      <c r="GG11" s="14">
        <f t="shared" si="10"/>
        <v>9.3159751780996794E-2</v>
      </c>
      <c r="GH11" s="14">
        <f t="shared" si="10"/>
        <v>5.1342384002286447E-2</v>
      </c>
      <c r="GI11" s="14">
        <f t="shared" si="10"/>
        <v>1.0783643766217038E-4</v>
      </c>
      <c r="GJ11" s="14">
        <f t="shared" si="10"/>
        <v>5.159899521022987E-2</v>
      </c>
      <c r="GK11" s="14">
        <f t="shared" si="10"/>
        <v>4.0527376644232227E-2</v>
      </c>
      <c r="GL11" s="14">
        <f t="shared" si="10"/>
        <v>0.12804275947228808</v>
      </c>
      <c r="GM11" s="14">
        <f t="shared" si="10"/>
        <v>2.1493750444742794E-2</v>
      </c>
      <c r="GN11" s="14">
        <f t="shared" si="10"/>
        <v>3.2333197260215808E-2</v>
      </c>
      <c r="GO11" s="14">
        <f t="shared" si="10"/>
        <v>1.3187781654580624E-3</v>
      </c>
      <c r="GP11" s="14">
        <f t="shared" si="10"/>
        <v>0</v>
      </c>
      <c r="GQ11" s="14">
        <f t="shared" si="10"/>
        <v>1.1807181891684771E-2</v>
      </c>
      <c r="GR11" s="14">
        <f t="shared" si="10"/>
        <v>5.9485912048183306E-2</v>
      </c>
      <c r="GS11" s="14">
        <f t="shared" si="10"/>
        <v>3.7390844744250654E-2</v>
      </c>
      <c r="GT11" s="14">
        <f t="shared" si="10"/>
        <v>3.9149641304410544E-2</v>
      </c>
      <c r="GU11" s="14">
        <f t="shared" si="10"/>
        <v>4.9030989033153442E-2</v>
      </c>
      <c r="GV11" s="14">
        <f t="shared" si="10"/>
        <v>5.6814893544701477E-2</v>
      </c>
      <c r="GW11" s="14">
        <f t="shared" si="11"/>
        <v>4.8543088587695335E-2</v>
      </c>
      <c r="GX11" s="14">
        <f t="shared" si="11"/>
        <v>6.3107424676425591E-2</v>
      </c>
      <c r="GY11" s="14">
        <f t="shared" si="11"/>
        <v>6.0467450366217944E-2</v>
      </c>
      <c r="GZ11" s="14">
        <f t="shared" si="11"/>
        <v>7.2895365058112213E-2</v>
      </c>
      <c r="HA11" s="14">
        <f t="shared" si="11"/>
        <v>8.4177791254417961E-2</v>
      </c>
      <c r="HB11" s="14">
        <f t="shared" si="11"/>
        <v>5.9316353418157469E-2</v>
      </c>
      <c r="HC11" s="14">
        <f t="shared" si="11"/>
        <v>7.7038746020205912E-2</v>
      </c>
      <c r="HD11" s="14">
        <f t="shared" si="11"/>
        <v>0.10007822108651689</v>
      </c>
      <c r="HE11" s="14">
        <f t="shared" si="11"/>
        <v>0.12271019732458649</v>
      </c>
      <c r="HF11" s="14">
        <f t="shared" si="11"/>
        <v>9.3983638321801816E-2</v>
      </c>
      <c r="HG11" s="14">
        <f t="shared" si="11"/>
        <v>7.5479106406349611E-2</v>
      </c>
      <c r="HH11" s="14">
        <f t="shared" si="9"/>
        <v>5.134045349002752E-2</v>
      </c>
    </row>
    <row r="12" spans="2:219" x14ac:dyDescent="0.25">
      <c r="B12" s="2">
        <v>9</v>
      </c>
      <c r="C12" s="13">
        <f>PEM!AL39</f>
        <v>0</v>
      </c>
      <c r="D12" s="13">
        <f>PEM!AM39</f>
        <v>0</v>
      </c>
      <c r="E12" s="13">
        <f>PEM!AN39</f>
        <v>0</v>
      </c>
      <c r="F12" s="13">
        <f>PEM!AO39</f>
        <v>0</v>
      </c>
      <c r="G12" s="13">
        <f>PEM!AP39</f>
        <v>0</v>
      </c>
      <c r="H12" s="13">
        <f>PEM!AQ39</f>
        <v>0</v>
      </c>
      <c r="I12" s="13">
        <f>PEM!AR39</f>
        <v>0</v>
      </c>
      <c r="J12" s="13">
        <f>PEM!AS39</f>
        <v>0</v>
      </c>
      <c r="K12" s="13">
        <f>PEM!AT39</f>
        <v>0</v>
      </c>
      <c r="L12" s="13">
        <f>PEM!AU39</f>
        <v>0</v>
      </c>
      <c r="M12" s="13">
        <f>PEM!AV39</f>
        <v>0</v>
      </c>
      <c r="N12" s="13">
        <f>PEM!AW39</f>
        <v>0</v>
      </c>
      <c r="O12" s="13">
        <f>PEM!AX39</f>
        <v>0</v>
      </c>
      <c r="P12" s="13">
        <f>PEM!AY39</f>
        <v>0</v>
      </c>
      <c r="Q12" s="13">
        <f>PEM!AZ39</f>
        <v>155</v>
      </c>
      <c r="R12" s="13">
        <f>PEM!BA39</f>
        <v>155</v>
      </c>
      <c r="S12" s="13">
        <f>PEM!BB39</f>
        <v>0</v>
      </c>
      <c r="T12" s="13">
        <f>PEM!BC39</f>
        <v>400</v>
      </c>
      <c r="U12" s="13">
        <f>PEM!BD39</f>
        <v>0</v>
      </c>
      <c r="V12" s="13">
        <f>PEM!BE39</f>
        <v>0</v>
      </c>
      <c r="W12" s="13">
        <f>PEM!BF39</f>
        <v>400</v>
      </c>
      <c r="X12" s="13">
        <f>PEM!BG39</f>
        <v>300</v>
      </c>
      <c r="Y12" s="13">
        <f>PEM!BH39</f>
        <v>660</v>
      </c>
      <c r="Z12" s="13">
        <f>PEM!BI39</f>
        <v>0</v>
      </c>
      <c r="AA12" s="13">
        <f>PEM!BJ39</f>
        <v>0</v>
      </c>
      <c r="AB12" s="13">
        <f>PEM!BK39</f>
        <v>0</v>
      </c>
      <c r="AC12" s="13">
        <f>PEM!BL39</f>
        <v>0</v>
      </c>
      <c r="AD12" s="13">
        <f>PEM!BM39</f>
        <v>0</v>
      </c>
      <c r="AE12" s="13">
        <f>PEM!BN39</f>
        <v>0</v>
      </c>
      <c r="AF12" s="13">
        <f>PEM!BO39</f>
        <v>0</v>
      </c>
      <c r="AG12" s="13">
        <f>PEM!BP39</f>
        <v>198.14243031601927</v>
      </c>
      <c r="AH12" s="13">
        <f>PEM!BQ39</f>
        <v>0</v>
      </c>
      <c r="AI12" s="13">
        <f>PEM!BR39</f>
        <v>0</v>
      </c>
      <c r="AJ12" s="13">
        <f>PEM!BS39</f>
        <v>0</v>
      </c>
      <c r="AK12" s="13">
        <f>PEM!BT39</f>
        <v>0</v>
      </c>
      <c r="AL12" s="13">
        <f>PEM!BU39</f>
        <v>0</v>
      </c>
      <c r="AM12" s="13">
        <f>PEM!BV39</f>
        <v>206.85</v>
      </c>
      <c r="AN12" s="13">
        <f>PEM!BW39</f>
        <v>0</v>
      </c>
      <c r="AO12" s="13">
        <f>PEM!BX39</f>
        <v>0</v>
      </c>
      <c r="AP12" s="13">
        <f>PEM!BY39</f>
        <v>0</v>
      </c>
      <c r="AQ12" s="13">
        <f>PEM!BZ39</f>
        <v>0</v>
      </c>
      <c r="AR12" s="13">
        <f>PEM!CA39</f>
        <v>0</v>
      </c>
      <c r="AS12" s="13">
        <f>PEM!CB39</f>
        <v>0</v>
      </c>
      <c r="AT12" s="13">
        <f>PEM!CC39</f>
        <v>0</v>
      </c>
      <c r="AU12" s="13">
        <f>PEM!CD39</f>
        <v>0</v>
      </c>
      <c r="AV12" s="13">
        <f>PEM!CE39</f>
        <v>0</v>
      </c>
      <c r="AW12" s="13">
        <f>PEM!CF39</f>
        <v>0</v>
      </c>
      <c r="AX12" s="13">
        <f>PEM!CG39</f>
        <v>0</v>
      </c>
      <c r="AZ12" s="2">
        <v>9</v>
      </c>
      <c r="BA12" s="13">
        <f>AP_PM1!C12</f>
        <v>155</v>
      </c>
      <c r="BB12" s="13">
        <f>AP_PM1!D12</f>
        <v>155</v>
      </c>
      <c r="BC12" s="13">
        <f>AP_PM1!E12</f>
        <v>400</v>
      </c>
      <c r="BD12" s="13">
        <f>AP_PM1!F12</f>
        <v>400</v>
      </c>
      <c r="BE12" s="13">
        <f>AP_PM1!G12</f>
        <v>300</v>
      </c>
      <c r="BF12" s="13">
        <f>AP_PM1!H12</f>
        <v>310</v>
      </c>
      <c r="BG12" s="13">
        <f>AP_PM1!I12</f>
        <v>350</v>
      </c>
      <c r="BH12" s="13">
        <f>AP_PM1!J12</f>
        <v>288.01000000000005</v>
      </c>
      <c r="BI12" s="13">
        <f>AP_PM1!K12</f>
        <v>428.92999999999989</v>
      </c>
      <c r="BK12" s="2">
        <v>9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f t="shared" si="1"/>
        <v>0</v>
      </c>
      <c r="CA12" s="14">
        <f t="shared" si="1"/>
        <v>0</v>
      </c>
      <c r="CB12" s="14">
        <v>0</v>
      </c>
      <c r="CC12" s="14">
        <f t="shared" si="2"/>
        <v>0</v>
      </c>
      <c r="CD12" s="14">
        <v>0</v>
      </c>
      <c r="CE12" s="14">
        <v>0</v>
      </c>
      <c r="CF12" s="14">
        <f t="shared" si="3"/>
        <v>0</v>
      </c>
      <c r="CG12" s="14">
        <f t="shared" si="3"/>
        <v>0</v>
      </c>
      <c r="CH12" s="14">
        <f t="shared" si="4"/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f t="shared" si="5"/>
        <v>0.45355035537138677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f t="shared" si="6"/>
        <v>1.0736282330190956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f t="shared" si="7"/>
        <v>3.181622059146838E-2</v>
      </c>
      <c r="DJ12" s="2">
        <v>9</v>
      </c>
      <c r="DK12" s="13">
        <f>PEM!AL12</f>
        <v>15.97</v>
      </c>
      <c r="DL12" s="13">
        <f>PEM!AM12</f>
        <v>16.117559770386883</v>
      </c>
      <c r="DM12" s="13">
        <f>PEM!AN12</f>
        <v>15.948372941318111</v>
      </c>
      <c r="DN12" s="13">
        <f>PEM!AO12</f>
        <v>16.621757502055388</v>
      </c>
      <c r="DO12" s="13">
        <f>PEM!AP12</f>
        <v>16.66245155523162</v>
      </c>
      <c r="DP12" s="13">
        <f>PEM!AQ12</f>
        <v>16.687666924689402</v>
      </c>
      <c r="DQ12" s="13">
        <f>PEM!AR12</f>
        <v>15.78</v>
      </c>
      <c r="DR12" s="13">
        <f>PEM!AS12</f>
        <v>17.073164648276517</v>
      </c>
      <c r="DS12" s="13">
        <f>PEM!AT12</f>
        <v>16.400272993786427</v>
      </c>
      <c r="DT12" s="13">
        <f>PEM!AU12</f>
        <v>16.475128614950087</v>
      </c>
      <c r="DU12" s="13">
        <f>PEM!AV12</f>
        <v>16.235789535457144</v>
      </c>
      <c r="DV12" s="13">
        <f>PEM!AW12</f>
        <v>16.182171803224012</v>
      </c>
      <c r="DW12" s="13">
        <f>PEM!AX12</f>
        <v>16.050240632246581</v>
      </c>
      <c r="DX12" s="13">
        <f>PEM!AY12</f>
        <v>15.85</v>
      </c>
      <c r="DY12" s="13">
        <f>PEM!AZ12</f>
        <v>15.301526933070541</v>
      </c>
      <c r="DZ12" s="13">
        <f>PEM!BA12</f>
        <v>15.343707047122004</v>
      </c>
      <c r="EA12" s="13">
        <f>PEM!BB12</f>
        <v>15.010225948564143</v>
      </c>
      <c r="EB12" s="13">
        <f>PEM!BC12</f>
        <v>14.890799487670744</v>
      </c>
      <c r="EC12" s="13">
        <f>PEM!BD12</f>
        <v>15.376285416539675</v>
      </c>
      <c r="ED12" s="13">
        <f>PEM!BE12</f>
        <v>15.137614720833044</v>
      </c>
      <c r="EE12" s="13">
        <f>PEM!BF12</f>
        <v>14.710640873613634</v>
      </c>
      <c r="EF12" s="13">
        <f>PEM!BG12</f>
        <v>14.386392385440985</v>
      </c>
      <c r="EG12" s="13">
        <f>PEM!BH12</f>
        <v>14.911174527775561</v>
      </c>
      <c r="EH12" s="13">
        <f>PEM!BI12</f>
        <v>15.722898056697627</v>
      </c>
      <c r="EI12" s="13">
        <f>PEM!BJ12</f>
        <v>15.814618383599855</v>
      </c>
      <c r="EJ12" s="13">
        <f>PEM!BK12</f>
        <v>15.97</v>
      </c>
      <c r="EK12" s="13">
        <f>PEM!BL12</f>
        <v>15.366253454710154</v>
      </c>
      <c r="EL12" s="13">
        <f>PEM!BM12</f>
        <v>16.353685673170958</v>
      </c>
      <c r="EM12" s="13">
        <f>PEM!BN12</f>
        <v>16.117531120401107</v>
      </c>
      <c r="EN12" s="13">
        <f>PEM!BO12</f>
        <v>16.32</v>
      </c>
      <c r="EO12" s="13">
        <f>PEM!BP12</f>
        <v>15.78</v>
      </c>
      <c r="EP12" s="13">
        <f>PEM!BQ12</f>
        <v>16.463644386652408</v>
      </c>
      <c r="EQ12" s="13">
        <f>PEM!BR12</f>
        <v>15.835431540042215</v>
      </c>
      <c r="ER12" s="13">
        <f>PEM!BS12</f>
        <v>16.046869285875381</v>
      </c>
      <c r="ES12" s="13">
        <f>PEM!BT12</f>
        <v>16.001700094334147</v>
      </c>
      <c r="ET12" s="13">
        <f>PEM!BU12</f>
        <v>15.853270559689179</v>
      </c>
      <c r="EU12" s="13">
        <f>PEM!BV12</f>
        <v>15.752016604772418</v>
      </c>
      <c r="EV12" s="13">
        <f>PEM!BW12</f>
        <v>15.733236372503214</v>
      </c>
      <c r="EW12" s="13">
        <f>PEM!BX12</f>
        <v>15.685372034305374</v>
      </c>
      <c r="EX12" s="13">
        <f>PEM!BY12</f>
        <v>15.38554565438092</v>
      </c>
      <c r="EY12" s="13">
        <f>PEM!BZ12</f>
        <v>14.582098637929946</v>
      </c>
      <c r="EZ12" s="13">
        <f>PEM!CA12</f>
        <v>14.129892371771358</v>
      </c>
      <c r="FA12" s="13">
        <f>PEM!CB12</f>
        <v>15.435790922693286</v>
      </c>
      <c r="FB12" s="13">
        <f>PEM!CC12</f>
        <v>15.212030669204022</v>
      </c>
      <c r="FC12" s="13">
        <f>PEM!CD12</f>
        <v>13.639129973289231</v>
      </c>
      <c r="FD12" s="13">
        <f>PEM!CE12</f>
        <v>13.590544671172267</v>
      </c>
      <c r="FE12" s="13">
        <f>PEM!CF12</f>
        <v>14.993332949215741</v>
      </c>
      <c r="FF12" s="13">
        <f>PEM!CG12</f>
        <v>15.733231076773681</v>
      </c>
      <c r="FH12" s="2">
        <v>9</v>
      </c>
      <c r="FI12" s="13">
        <f>AP_PM1!O12</f>
        <v>15.78</v>
      </c>
      <c r="FK12" s="2">
        <v>9</v>
      </c>
      <c r="FL12" s="14">
        <f t="shared" si="8"/>
        <v>1.1897307451471589E-2</v>
      </c>
      <c r="FM12" s="14">
        <f t="shared" si="8"/>
        <v>2.0943602827959672E-2</v>
      </c>
      <c r="FN12" s="14">
        <f t="shared" si="8"/>
        <v>1.0557374218526107E-2</v>
      </c>
      <c r="FO12" s="14">
        <f t="shared" si="8"/>
        <v>5.0641907268307813E-2</v>
      </c>
      <c r="FP12" s="14">
        <f t="shared" si="8"/>
        <v>5.2960487375253683E-2</v>
      </c>
      <c r="FQ12" s="14">
        <f t="shared" si="8"/>
        <v>5.4391481372780152E-2</v>
      </c>
      <c r="FR12" s="14">
        <f t="shared" si="8"/>
        <v>0</v>
      </c>
      <c r="FS12" s="14">
        <f t="shared" si="8"/>
        <v>7.5742527815841024E-2</v>
      </c>
      <c r="FT12" s="14">
        <f t="shared" si="8"/>
        <v>3.7820894446173564E-2</v>
      </c>
      <c r="FU12" s="14">
        <f t="shared" si="8"/>
        <v>4.219260627314949E-2</v>
      </c>
      <c r="FV12" s="14">
        <f t="shared" si="8"/>
        <v>2.8073136478010595E-2</v>
      </c>
      <c r="FW12" s="14">
        <f t="shared" si="8"/>
        <v>2.4852770574583016E-2</v>
      </c>
      <c r="FX12" s="14">
        <f t="shared" si="8"/>
        <v>1.6837170135857053E-2</v>
      </c>
      <c r="FY12" s="14">
        <f t="shared" si="8"/>
        <v>4.416403785488977E-3</v>
      </c>
      <c r="FZ12" s="14">
        <f t="shared" si="8"/>
        <v>3.126962877772381E-2</v>
      </c>
      <c r="GA12" s="14">
        <f t="shared" si="8"/>
        <v>2.843465086618881E-2</v>
      </c>
      <c r="GB12" s="14">
        <f t="shared" si="12"/>
        <v>5.1283308730571901E-2</v>
      </c>
      <c r="GC12" s="14">
        <f t="shared" si="12"/>
        <v>5.9714759645074382E-2</v>
      </c>
      <c r="GD12" s="14">
        <f t="shared" si="12"/>
        <v>2.6255663999711156E-2</v>
      </c>
      <c r="GE12" s="14">
        <f t="shared" si="12"/>
        <v>4.2436360748624204E-2</v>
      </c>
      <c r="GF12" s="14">
        <f t="shared" si="12"/>
        <v>7.2692898669320813E-2</v>
      </c>
      <c r="GG12" s="14">
        <f t="shared" si="10"/>
        <v>9.6869845978158092E-2</v>
      </c>
      <c r="GH12" s="14">
        <f t="shared" si="10"/>
        <v>5.8266736171992829E-2</v>
      </c>
      <c r="GI12" s="14">
        <f t="shared" si="10"/>
        <v>3.6317696073878865E-3</v>
      </c>
      <c r="GJ12" s="14">
        <f t="shared" si="10"/>
        <v>2.1890116321590172E-3</v>
      </c>
      <c r="GK12" s="14">
        <f t="shared" si="10"/>
        <v>1.1897307451471589E-2</v>
      </c>
      <c r="GL12" s="14">
        <f t="shared" si="10"/>
        <v>2.6925661906417465E-2</v>
      </c>
      <c r="GM12" s="14">
        <f t="shared" si="10"/>
        <v>3.5079900924848917E-2</v>
      </c>
      <c r="GN12" s="14">
        <f t="shared" si="10"/>
        <v>2.094186248996106E-2</v>
      </c>
      <c r="GO12" s="14">
        <f t="shared" si="10"/>
        <v>3.3088235294117703E-2</v>
      </c>
      <c r="GP12" s="14">
        <f t="shared" si="10"/>
        <v>0</v>
      </c>
      <c r="GQ12" s="14">
        <f t="shared" si="10"/>
        <v>4.1524486960290569E-2</v>
      </c>
      <c r="GR12" s="14">
        <f t="shared" si="10"/>
        <v>3.5004754939610611E-3</v>
      </c>
      <c r="GS12" s="14">
        <f t="shared" si="10"/>
        <v>1.6630613805166526E-2</v>
      </c>
      <c r="GT12" s="14">
        <f t="shared" si="10"/>
        <v>1.3854783743425299E-2</v>
      </c>
      <c r="GU12" s="14">
        <f t="shared" si="10"/>
        <v>4.6217945636711534E-3</v>
      </c>
      <c r="GV12" s="14">
        <f t="shared" si="10"/>
        <v>1.7764960468047639E-3</v>
      </c>
      <c r="GW12" s="14">
        <f t="shared" si="11"/>
        <v>2.9722827770206108E-3</v>
      </c>
      <c r="GX12" s="14">
        <f t="shared" si="11"/>
        <v>6.0328799015838082E-3</v>
      </c>
      <c r="GY12" s="14">
        <f t="shared" si="11"/>
        <v>2.5637982199660351E-2</v>
      </c>
      <c r="GZ12" s="14">
        <f t="shared" si="11"/>
        <v>8.2148762795648339E-2</v>
      </c>
      <c r="HA12" s="14">
        <f t="shared" si="11"/>
        <v>0.11678133030405945</v>
      </c>
      <c r="HB12" s="14">
        <f t="shared" si="11"/>
        <v>2.2299413034978743E-2</v>
      </c>
      <c r="HC12" s="14">
        <f t="shared" si="11"/>
        <v>3.7336851545126178E-2</v>
      </c>
      <c r="HD12" s="14">
        <f t="shared" si="11"/>
        <v>0.15696529257389819</v>
      </c>
      <c r="HE12" s="14">
        <f t="shared" si="11"/>
        <v>0.16110136729633207</v>
      </c>
      <c r="HF12" s="14">
        <f t="shared" si="11"/>
        <v>5.2467790413832337E-2</v>
      </c>
      <c r="HG12" s="14">
        <f t="shared" si="11"/>
        <v>2.9726203726430788E-3</v>
      </c>
      <c r="HH12" s="14">
        <f t="shared" si="9"/>
        <v>3.71027186821924E-2</v>
      </c>
    </row>
    <row r="13" spans="2:219" x14ac:dyDescent="0.25">
      <c r="B13" s="2">
        <v>10</v>
      </c>
      <c r="C13" s="13">
        <f>PEM!AL40</f>
        <v>0</v>
      </c>
      <c r="D13" s="13">
        <f>PEM!AM40</f>
        <v>0</v>
      </c>
      <c r="E13" s="13">
        <f>PEM!AN40</f>
        <v>0</v>
      </c>
      <c r="F13" s="13">
        <f>PEM!AO40</f>
        <v>0</v>
      </c>
      <c r="G13" s="13">
        <f>PEM!AP40</f>
        <v>0</v>
      </c>
      <c r="H13" s="13">
        <f>PEM!AQ40</f>
        <v>0</v>
      </c>
      <c r="I13" s="13">
        <f>PEM!AR40</f>
        <v>0</v>
      </c>
      <c r="J13" s="13">
        <f>PEM!AS40</f>
        <v>0</v>
      </c>
      <c r="K13" s="13">
        <f>PEM!AT40</f>
        <v>0</v>
      </c>
      <c r="L13" s="13">
        <f>PEM!AU40</f>
        <v>0</v>
      </c>
      <c r="M13" s="13">
        <f>PEM!AV40</f>
        <v>0</v>
      </c>
      <c r="N13" s="13">
        <f>PEM!AW40</f>
        <v>0</v>
      </c>
      <c r="O13" s="13">
        <f>PEM!AX40</f>
        <v>0</v>
      </c>
      <c r="P13" s="13">
        <f>PEM!AY40</f>
        <v>0</v>
      </c>
      <c r="Q13" s="13">
        <f>PEM!AZ40</f>
        <v>155</v>
      </c>
      <c r="R13" s="13">
        <f>PEM!BA40</f>
        <v>155</v>
      </c>
      <c r="S13" s="13">
        <f>PEM!BB40</f>
        <v>0</v>
      </c>
      <c r="T13" s="13">
        <f>PEM!BC40</f>
        <v>400</v>
      </c>
      <c r="U13" s="13">
        <f>PEM!BD40</f>
        <v>0</v>
      </c>
      <c r="V13" s="13">
        <f>PEM!BE40</f>
        <v>0</v>
      </c>
      <c r="W13" s="13">
        <f>PEM!BF40</f>
        <v>400</v>
      </c>
      <c r="X13" s="13">
        <f>PEM!BG40</f>
        <v>300</v>
      </c>
      <c r="Y13" s="13">
        <f>PEM!BH40</f>
        <v>660</v>
      </c>
      <c r="Z13" s="13">
        <f>PEM!BI40</f>
        <v>0</v>
      </c>
      <c r="AA13" s="13">
        <f>PEM!BJ40</f>
        <v>0</v>
      </c>
      <c r="AB13" s="13">
        <f>PEM!BK40</f>
        <v>0</v>
      </c>
      <c r="AC13" s="13">
        <f>PEM!BL40</f>
        <v>0</v>
      </c>
      <c r="AD13" s="13">
        <f>PEM!BM40</f>
        <v>0</v>
      </c>
      <c r="AE13" s="13">
        <f>PEM!BN40</f>
        <v>0</v>
      </c>
      <c r="AF13" s="13">
        <f>PEM!BO40</f>
        <v>0</v>
      </c>
      <c r="AG13" s="13">
        <f>PEM!BP40</f>
        <v>201.51304451738804</v>
      </c>
      <c r="AH13" s="13">
        <f>PEM!BQ40</f>
        <v>0</v>
      </c>
      <c r="AI13" s="13">
        <f>PEM!BR40</f>
        <v>0</v>
      </c>
      <c r="AJ13" s="13">
        <f>PEM!BS40</f>
        <v>0</v>
      </c>
      <c r="AK13" s="13">
        <f>PEM!BT40</f>
        <v>0</v>
      </c>
      <c r="AL13" s="13">
        <f>PEM!BU40</f>
        <v>0</v>
      </c>
      <c r="AM13" s="13">
        <f>PEM!BV40</f>
        <v>234.96117556739637</v>
      </c>
      <c r="AN13" s="13">
        <f>PEM!BW40</f>
        <v>0</v>
      </c>
      <c r="AO13" s="13">
        <f>PEM!BX40</f>
        <v>0</v>
      </c>
      <c r="AP13" s="13">
        <f>PEM!BY40</f>
        <v>0</v>
      </c>
      <c r="AQ13" s="13">
        <f>PEM!BZ40</f>
        <v>0</v>
      </c>
      <c r="AR13" s="13">
        <f>PEM!CA40</f>
        <v>0</v>
      </c>
      <c r="AS13" s="13">
        <f>PEM!CB40</f>
        <v>0</v>
      </c>
      <c r="AT13" s="13">
        <f>PEM!CC40</f>
        <v>0</v>
      </c>
      <c r="AU13" s="13">
        <f>PEM!CD40</f>
        <v>0</v>
      </c>
      <c r="AV13" s="13">
        <f>PEM!CE40</f>
        <v>0</v>
      </c>
      <c r="AW13" s="13">
        <f>PEM!CF40</f>
        <v>0</v>
      </c>
      <c r="AX13" s="13">
        <f>PEM!CG40</f>
        <v>0</v>
      </c>
      <c r="AZ13" s="2">
        <v>10</v>
      </c>
      <c r="BA13" s="13">
        <f>AP_PM1!C13</f>
        <v>155</v>
      </c>
      <c r="BB13" s="13">
        <f>AP_PM1!D13</f>
        <v>155</v>
      </c>
      <c r="BC13" s="13">
        <f>AP_PM1!E13</f>
        <v>400</v>
      </c>
      <c r="BD13" s="13">
        <f>AP_PM1!F13</f>
        <v>400</v>
      </c>
      <c r="BE13" s="13">
        <f>AP_PM1!G13</f>
        <v>300</v>
      </c>
      <c r="BF13" s="13">
        <f>AP_PM1!H13</f>
        <v>310</v>
      </c>
      <c r="BG13" s="13">
        <f>AP_PM1!I13</f>
        <v>350</v>
      </c>
      <c r="BH13" s="13">
        <f>AP_PM1!J13</f>
        <v>289.2</v>
      </c>
      <c r="BI13" s="13">
        <f>AP_PM1!K13</f>
        <v>483.95999999999992</v>
      </c>
      <c r="BK13" s="2">
        <v>10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f t="shared" si="1"/>
        <v>0</v>
      </c>
      <c r="CA13" s="14">
        <f t="shared" si="1"/>
        <v>0</v>
      </c>
      <c r="CB13" s="14">
        <v>0</v>
      </c>
      <c r="CC13" s="14">
        <f t="shared" si="2"/>
        <v>0</v>
      </c>
      <c r="CD13" s="14">
        <v>0</v>
      </c>
      <c r="CE13" s="14">
        <v>0</v>
      </c>
      <c r="CF13" s="14">
        <f t="shared" si="3"/>
        <v>0</v>
      </c>
      <c r="CG13" s="14">
        <f t="shared" si="3"/>
        <v>0</v>
      </c>
      <c r="CH13" s="14">
        <f t="shared" si="4"/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f t="shared" si="5"/>
        <v>0.43514282508418789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f t="shared" si="6"/>
        <v>1.059744546439676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f t="shared" si="7"/>
        <v>3.1143486906747165E-2</v>
      </c>
      <c r="DJ13" s="2">
        <v>10</v>
      </c>
      <c r="DK13" s="13">
        <f>PEM!AL13</f>
        <v>16.191116523204165</v>
      </c>
      <c r="DL13" s="13">
        <f>PEM!AM13</f>
        <v>16.335051862105999</v>
      </c>
      <c r="DM13" s="13">
        <f>PEM!AN13</f>
        <v>16.205624196561136</v>
      </c>
      <c r="DN13" s="13">
        <f>PEM!AO13</f>
        <v>16.923296087603454</v>
      </c>
      <c r="DO13" s="13">
        <f>PEM!AP13</f>
        <v>16.914450066803333</v>
      </c>
      <c r="DP13" s="13">
        <f>PEM!AQ13</f>
        <v>16.950293265354759</v>
      </c>
      <c r="DQ13" s="13">
        <f>PEM!AR13</f>
        <v>15.78</v>
      </c>
      <c r="DR13" s="13">
        <f>PEM!AS13</f>
        <v>17.525250724864293</v>
      </c>
      <c r="DS13" s="13">
        <f>PEM!AT13</f>
        <v>16.634846271637336</v>
      </c>
      <c r="DT13" s="13">
        <f>PEM!AU13</f>
        <v>16.745783349907789</v>
      </c>
      <c r="DU13" s="13">
        <f>PEM!AV13</f>
        <v>16.473580967268415</v>
      </c>
      <c r="DV13" s="13">
        <f>PEM!AW13</f>
        <v>16.43187318846272</v>
      </c>
      <c r="DW13" s="13">
        <f>PEM!AX13</f>
        <v>16.232768773935085</v>
      </c>
      <c r="DX13" s="13">
        <f>PEM!AY13</f>
        <v>16.115578899574032</v>
      </c>
      <c r="DY13" s="13">
        <f>PEM!AZ13</f>
        <v>15.598738680316274</v>
      </c>
      <c r="DZ13" s="13">
        <f>PEM!BA13</f>
        <v>15.647137922187209</v>
      </c>
      <c r="EA13" s="13">
        <f>PEM!BB13</f>
        <v>15.305270958328455</v>
      </c>
      <c r="EB13" s="13">
        <f>PEM!BC13</f>
        <v>15.182642084527849</v>
      </c>
      <c r="EC13" s="13">
        <f>PEM!BD13</f>
        <v>15.708202356771507</v>
      </c>
      <c r="ED13" s="13">
        <f>PEM!BE13</f>
        <v>15.489459175890445</v>
      </c>
      <c r="EE13" s="13">
        <f>PEM!BF13</f>
        <v>14.9981392795149</v>
      </c>
      <c r="EF13" s="13">
        <f>PEM!BG13</f>
        <v>14.668194779861043</v>
      </c>
      <c r="EG13" s="13">
        <f>PEM!BH13</f>
        <v>15.271782230817159</v>
      </c>
      <c r="EH13" s="13">
        <f>PEM!BI13</f>
        <v>16.007754809797003</v>
      </c>
      <c r="EI13" s="13">
        <f>PEM!BJ13</f>
        <v>15.854291376209707</v>
      </c>
      <c r="EJ13" s="13">
        <f>PEM!BK13</f>
        <v>15.97</v>
      </c>
      <c r="EK13" s="13">
        <f>PEM!BL13</f>
        <v>15.324210022438535</v>
      </c>
      <c r="EL13" s="13">
        <f>PEM!BM13</f>
        <v>16.370803671358075</v>
      </c>
      <c r="EM13" s="13">
        <f>PEM!BN13</f>
        <v>16.167167764983823</v>
      </c>
      <c r="EN13" s="13">
        <f>PEM!BO13</f>
        <v>16.365535084951581</v>
      </c>
      <c r="EO13" s="13">
        <f>PEM!BP13</f>
        <v>15.78</v>
      </c>
      <c r="EP13" s="13">
        <f>PEM!BQ13</f>
        <v>16.463644386652408</v>
      </c>
      <c r="EQ13" s="13">
        <f>PEM!BR13</f>
        <v>15.865487353481189</v>
      </c>
      <c r="ER13" s="13">
        <f>PEM!BS13</f>
        <v>16.105656334680013</v>
      </c>
      <c r="ES13" s="13">
        <f>PEM!BT13</f>
        <v>16.06497812041221</v>
      </c>
      <c r="ET13" s="13">
        <f>PEM!BU13</f>
        <v>15.918534384050741</v>
      </c>
      <c r="EU13" s="13">
        <f>PEM!BV13</f>
        <v>15.78</v>
      </c>
      <c r="EV13" s="13">
        <f>PEM!BW13</f>
        <v>15.844277406434951</v>
      </c>
      <c r="EW13" s="13">
        <f>PEM!BX13</f>
        <v>15.517958043987273</v>
      </c>
      <c r="EX13" s="13">
        <f>PEM!BY13</f>
        <v>15.561309276302874</v>
      </c>
      <c r="EY13" s="13">
        <f>PEM!BZ13</f>
        <v>15.29902889177181</v>
      </c>
      <c r="EZ13" s="13">
        <f>PEM!CA13</f>
        <v>15.158574069803498</v>
      </c>
      <c r="FA13" s="13">
        <f>PEM!CB13</f>
        <v>15.617156770854516</v>
      </c>
      <c r="FB13" s="13">
        <f>PEM!CC13</f>
        <v>15.395291604277602</v>
      </c>
      <c r="FC13" s="13">
        <f>PEM!CD13</f>
        <v>14.957357605171911</v>
      </c>
      <c r="FD13" s="13">
        <f>PEM!CE13</f>
        <v>14.641713695092211</v>
      </c>
      <c r="FE13" s="13">
        <f>PEM!CF13</f>
        <v>15.176486859279921</v>
      </c>
      <c r="FF13" s="13">
        <f>PEM!CG13</f>
        <v>15.613000075007054</v>
      </c>
      <c r="FH13" s="2">
        <v>10</v>
      </c>
      <c r="FI13" s="13">
        <f>AP_PM1!O13</f>
        <v>15.78</v>
      </c>
      <c r="FK13" s="2">
        <v>10</v>
      </c>
      <c r="FL13" s="14">
        <f t="shared" si="8"/>
        <v>2.5391486906723066E-2</v>
      </c>
      <c r="FM13" s="14">
        <f t="shared" si="8"/>
        <v>3.3979191911450685E-2</v>
      </c>
      <c r="FN13" s="14">
        <f t="shared" si="8"/>
        <v>2.6263980418073284E-2</v>
      </c>
      <c r="FO13" s="14">
        <f t="shared" si="8"/>
        <v>6.7557530263914409E-2</v>
      </c>
      <c r="FP13" s="14">
        <f t="shared" si="8"/>
        <v>6.7069875894447795E-2</v>
      </c>
      <c r="FQ13" s="14">
        <f t="shared" si="8"/>
        <v>6.9042655901816102E-2</v>
      </c>
      <c r="FR13" s="14">
        <f t="shared" si="8"/>
        <v>0</v>
      </c>
      <c r="FS13" s="14">
        <f t="shared" si="8"/>
        <v>9.95849219086027E-2</v>
      </c>
      <c r="FT13" s="14">
        <f t="shared" si="8"/>
        <v>5.1388889183476415E-2</v>
      </c>
      <c r="FU13" s="14">
        <f t="shared" si="8"/>
        <v>5.7673226132661508E-2</v>
      </c>
      <c r="FV13" s="14">
        <f t="shared" si="8"/>
        <v>4.2102622899447363E-2</v>
      </c>
      <c r="FW13" s="14">
        <f t="shared" si="8"/>
        <v>3.9671264559199469E-2</v>
      </c>
      <c r="FX13" s="14">
        <f t="shared" si="8"/>
        <v>2.7892270273823853E-2</v>
      </c>
      <c r="FY13" s="14">
        <f t="shared" si="8"/>
        <v>2.0823260626579354E-2</v>
      </c>
      <c r="FZ13" s="14">
        <f t="shared" si="8"/>
        <v>1.1620254906408282E-2</v>
      </c>
      <c r="GA13" s="14">
        <f t="shared" si="8"/>
        <v>8.491142499894213E-3</v>
      </c>
      <c r="GB13" s="14">
        <f t="shared" si="12"/>
        <v>3.1017356240479868E-2</v>
      </c>
      <c r="GC13" s="14">
        <f t="shared" si="12"/>
        <v>3.9344793359839446E-2</v>
      </c>
      <c r="GD13" s="14">
        <f t="shared" si="12"/>
        <v>4.5707103586899115E-3</v>
      </c>
      <c r="GE13" s="14">
        <f t="shared" si="12"/>
        <v>1.8757325275874363E-2</v>
      </c>
      <c r="GF13" s="14">
        <f t="shared" si="12"/>
        <v>5.2130514720115845E-2</v>
      </c>
      <c r="GG13" s="14">
        <f t="shared" si="10"/>
        <v>7.579700411842287E-2</v>
      </c>
      <c r="GH13" s="14">
        <f t="shared" si="10"/>
        <v>3.3278222639745343E-2</v>
      </c>
      <c r="GI13" s="14">
        <f t="shared" si="10"/>
        <v>1.4227779754448394E-2</v>
      </c>
      <c r="GJ13" s="14">
        <f t="shared" si="10"/>
        <v>4.6858843733114464E-3</v>
      </c>
      <c r="GK13" s="14">
        <f t="shared" si="10"/>
        <v>1.1897307451471589E-2</v>
      </c>
      <c r="GL13" s="14">
        <f t="shared" si="10"/>
        <v>2.9743130438311123E-2</v>
      </c>
      <c r="GM13" s="14">
        <f t="shared" si="10"/>
        <v>3.6088861806566674E-2</v>
      </c>
      <c r="GN13" s="14">
        <f t="shared" si="10"/>
        <v>2.3947779265480459E-2</v>
      </c>
      <c r="GO13" s="14">
        <f t="shared" si="10"/>
        <v>3.5778548144752842E-2</v>
      </c>
      <c r="GP13" s="14">
        <f t="shared" si="10"/>
        <v>0</v>
      </c>
      <c r="GQ13" s="14">
        <f t="shared" si="10"/>
        <v>4.1524486960290569E-2</v>
      </c>
      <c r="GR13" s="14">
        <f t="shared" si="10"/>
        <v>5.3882589028966827E-3</v>
      </c>
      <c r="GS13" s="14">
        <f t="shared" si="10"/>
        <v>2.0219997739476414E-2</v>
      </c>
      <c r="GT13" s="14">
        <f t="shared" si="10"/>
        <v>1.7739091723387817E-2</v>
      </c>
      <c r="GU13" s="14">
        <f t="shared" si="10"/>
        <v>8.7027097287011006E-3</v>
      </c>
      <c r="GV13" s="14">
        <f t="shared" si="10"/>
        <v>0</v>
      </c>
      <c r="GW13" s="14">
        <f t="shared" si="11"/>
        <v>4.0568215757726261E-3</v>
      </c>
      <c r="GX13" s="14">
        <f t="shared" si="11"/>
        <v>1.6886368378490356E-2</v>
      </c>
      <c r="GY13" s="14">
        <f t="shared" si="11"/>
        <v>1.405349124640516E-2</v>
      </c>
      <c r="GZ13" s="14">
        <f t="shared" si="11"/>
        <v>3.1438015551880374E-2</v>
      </c>
      <c r="HA13" s="14">
        <f t="shared" si="11"/>
        <v>4.0995012283800987E-2</v>
      </c>
      <c r="HB13" s="14">
        <f t="shared" si="11"/>
        <v>1.0427200772511252E-2</v>
      </c>
      <c r="HC13" s="14">
        <f t="shared" si="11"/>
        <v>2.4988704703424076E-2</v>
      </c>
      <c r="HD13" s="14">
        <f t="shared" si="11"/>
        <v>5.499917943685706E-2</v>
      </c>
      <c r="HE13" s="14">
        <f t="shared" si="11"/>
        <v>7.7742696559442589E-2</v>
      </c>
      <c r="HF13" s="14">
        <f t="shared" si="11"/>
        <v>3.9766327102971816E-2</v>
      </c>
      <c r="HG13" s="14">
        <f t="shared" si="11"/>
        <v>1.0696209837356935E-2</v>
      </c>
      <c r="HH13" s="14">
        <f t="shared" si="9"/>
        <v>3.0821715932035296E-2</v>
      </c>
    </row>
    <row r="14" spans="2:219" x14ac:dyDescent="0.25">
      <c r="B14" s="2">
        <v>11</v>
      </c>
      <c r="C14" s="13">
        <f>PEM!AL41</f>
        <v>0</v>
      </c>
      <c r="D14" s="13">
        <f>PEM!AM41</f>
        <v>0</v>
      </c>
      <c r="E14" s="13">
        <f>PEM!AN41</f>
        <v>0</v>
      </c>
      <c r="F14" s="13">
        <f>PEM!AO41</f>
        <v>0</v>
      </c>
      <c r="G14" s="13">
        <f>PEM!AP41</f>
        <v>0</v>
      </c>
      <c r="H14" s="13">
        <f>PEM!AQ41</f>
        <v>0</v>
      </c>
      <c r="I14" s="13">
        <f>PEM!AR41</f>
        <v>0</v>
      </c>
      <c r="J14" s="13">
        <f>PEM!AS41</f>
        <v>0</v>
      </c>
      <c r="K14" s="13">
        <f>PEM!AT41</f>
        <v>0</v>
      </c>
      <c r="L14" s="13">
        <f>PEM!AU41</f>
        <v>0</v>
      </c>
      <c r="M14" s="13">
        <f>PEM!AV41</f>
        <v>0</v>
      </c>
      <c r="N14" s="13">
        <f>PEM!AW41</f>
        <v>0</v>
      </c>
      <c r="O14" s="13">
        <f>PEM!AX41</f>
        <v>0</v>
      </c>
      <c r="P14" s="13">
        <f>PEM!AY41</f>
        <v>0</v>
      </c>
      <c r="Q14" s="13">
        <f>PEM!AZ41</f>
        <v>155</v>
      </c>
      <c r="R14" s="13">
        <f>PEM!BA41</f>
        <v>155</v>
      </c>
      <c r="S14" s="13">
        <f>PEM!BB41</f>
        <v>0</v>
      </c>
      <c r="T14" s="13">
        <f>PEM!BC41</f>
        <v>400</v>
      </c>
      <c r="U14" s="13">
        <f>PEM!BD41</f>
        <v>0</v>
      </c>
      <c r="V14" s="13">
        <f>PEM!BE41</f>
        <v>0</v>
      </c>
      <c r="W14" s="13">
        <f>PEM!BF41</f>
        <v>400</v>
      </c>
      <c r="X14" s="13">
        <f>PEM!BG41</f>
        <v>300</v>
      </c>
      <c r="Y14" s="13">
        <f>PEM!BH41</f>
        <v>660</v>
      </c>
      <c r="Z14" s="13">
        <f>PEM!BI41</f>
        <v>0</v>
      </c>
      <c r="AA14" s="13">
        <f>PEM!BJ41</f>
        <v>0</v>
      </c>
      <c r="AB14" s="13">
        <f>PEM!BK41</f>
        <v>0</v>
      </c>
      <c r="AC14" s="13">
        <f>PEM!BL41</f>
        <v>0</v>
      </c>
      <c r="AD14" s="13">
        <f>PEM!BM41</f>
        <v>0</v>
      </c>
      <c r="AE14" s="13">
        <f>PEM!BN41</f>
        <v>0</v>
      </c>
      <c r="AF14" s="13">
        <f>PEM!BO41</f>
        <v>0</v>
      </c>
      <c r="AG14" s="13">
        <f>PEM!BP41</f>
        <v>201.51304451738804</v>
      </c>
      <c r="AH14" s="13">
        <f>PEM!BQ41</f>
        <v>0</v>
      </c>
      <c r="AI14" s="13">
        <f>PEM!BR41</f>
        <v>0</v>
      </c>
      <c r="AJ14" s="13">
        <f>PEM!BS41</f>
        <v>0</v>
      </c>
      <c r="AK14" s="13">
        <f>PEM!BT41</f>
        <v>0</v>
      </c>
      <c r="AL14" s="13">
        <f>PEM!BU41</f>
        <v>0</v>
      </c>
      <c r="AM14" s="13">
        <f>PEM!BV41</f>
        <v>234.96117556739637</v>
      </c>
      <c r="AN14" s="13">
        <f>PEM!BW41</f>
        <v>0</v>
      </c>
      <c r="AO14" s="13">
        <f>PEM!BX41</f>
        <v>0</v>
      </c>
      <c r="AP14" s="13">
        <f>PEM!BY41</f>
        <v>0</v>
      </c>
      <c r="AQ14" s="13">
        <f>PEM!BZ41</f>
        <v>0</v>
      </c>
      <c r="AR14" s="13">
        <f>PEM!CA41</f>
        <v>0</v>
      </c>
      <c r="AS14" s="13">
        <f>PEM!CB41</f>
        <v>0</v>
      </c>
      <c r="AT14" s="13">
        <f>PEM!CC41</f>
        <v>0</v>
      </c>
      <c r="AU14" s="13">
        <f>PEM!CD41</f>
        <v>0</v>
      </c>
      <c r="AV14" s="13">
        <f>PEM!CE41</f>
        <v>0</v>
      </c>
      <c r="AW14" s="13">
        <f>PEM!CF41</f>
        <v>0</v>
      </c>
      <c r="AX14" s="13">
        <f>PEM!CG41</f>
        <v>0</v>
      </c>
      <c r="AZ14" s="2">
        <v>11</v>
      </c>
      <c r="BA14" s="13">
        <f>AP_PM1!C14</f>
        <v>155</v>
      </c>
      <c r="BB14" s="13">
        <f>AP_PM1!D14</f>
        <v>155</v>
      </c>
      <c r="BC14" s="13">
        <f>AP_PM1!E14</f>
        <v>400</v>
      </c>
      <c r="BD14" s="13">
        <f>AP_PM1!F14</f>
        <v>400</v>
      </c>
      <c r="BE14" s="13">
        <f>AP_PM1!G14</f>
        <v>300</v>
      </c>
      <c r="BF14" s="13">
        <f>AP_PM1!H14</f>
        <v>310</v>
      </c>
      <c r="BG14" s="13">
        <f>AP_PM1!I14</f>
        <v>350</v>
      </c>
      <c r="BH14" s="13">
        <f>AP_PM1!J14</f>
        <v>289.2</v>
      </c>
      <c r="BI14" s="13">
        <f>AP_PM1!K14</f>
        <v>483.96000000000004</v>
      </c>
      <c r="BK14" s="2">
        <v>11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f t="shared" si="1"/>
        <v>0</v>
      </c>
      <c r="CA14" s="14">
        <f t="shared" si="1"/>
        <v>0</v>
      </c>
      <c r="CB14" s="14">
        <v>0</v>
      </c>
      <c r="CC14" s="14">
        <f t="shared" si="2"/>
        <v>0</v>
      </c>
      <c r="CD14" s="14">
        <v>0</v>
      </c>
      <c r="CE14" s="14">
        <v>0</v>
      </c>
      <c r="CF14" s="14">
        <f t="shared" si="3"/>
        <v>0</v>
      </c>
      <c r="CG14" s="14">
        <f t="shared" si="3"/>
        <v>0</v>
      </c>
      <c r="CH14" s="14">
        <f t="shared" si="4"/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f t="shared" si="5"/>
        <v>0.43514282508418789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f t="shared" si="6"/>
        <v>1.0597445464396766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f t="shared" si="7"/>
        <v>3.1143486906747175E-2</v>
      </c>
      <c r="DJ14" s="2">
        <v>11</v>
      </c>
      <c r="DK14" s="13">
        <f>PEM!AL14</f>
        <v>16.191116523204165</v>
      </c>
      <c r="DL14" s="13">
        <f>PEM!AM14</f>
        <v>16.335051862105999</v>
      </c>
      <c r="DM14" s="13">
        <f>PEM!AN14</f>
        <v>16.205624196561136</v>
      </c>
      <c r="DN14" s="13">
        <f>PEM!AO14</f>
        <v>16.923296087603454</v>
      </c>
      <c r="DO14" s="13">
        <f>PEM!AP14</f>
        <v>16.914450066803333</v>
      </c>
      <c r="DP14" s="13">
        <f>PEM!AQ14</f>
        <v>16.950293265354759</v>
      </c>
      <c r="DQ14" s="13">
        <f>PEM!AR14</f>
        <v>15.78</v>
      </c>
      <c r="DR14" s="13">
        <f>PEM!AS14</f>
        <v>17.525250724864293</v>
      </c>
      <c r="DS14" s="13">
        <f>PEM!AT14</f>
        <v>16.634846271637336</v>
      </c>
      <c r="DT14" s="13">
        <f>PEM!AU14</f>
        <v>16.745783349907789</v>
      </c>
      <c r="DU14" s="13">
        <f>PEM!AV14</f>
        <v>16.473580967268415</v>
      </c>
      <c r="DV14" s="13">
        <f>PEM!AW14</f>
        <v>16.43187318846272</v>
      </c>
      <c r="DW14" s="13">
        <f>PEM!AX14</f>
        <v>16.232768773935085</v>
      </c>
      <c r="DX14" s="13">
        <f>PEM!AY14</f>
        <v>16.115578899574032</v>
      </c>
      <c r="DY14" s="13">
        <f>PEM!AZ14</f>
        <v>15.598738680316274</v>
      </c>
      <c r="DZ14" s="13">
        <f>PEM!BA14</f>
        <v>15.647137922187209</v>
      </c>
      <c r="EA14" s="13">
        <f>PEM!BB14</f>
        <v>15.305270958328455</v>
      </c>
      <c r="EB14" s="13">
        <f>PEM!BC14</f>
        <v>15.182642084527849</v>
      </c>
      <c r="EC14" s="13">
        <f>PEM!BD14</f>
        <v>15.708202356771507</v>
      </c>
      <c r="ED14" s="13">
        <f>PEM!BE14</f>
        <v>15.489459175890445</v>
      </c>
      <c r="EE14" s="13">
        <f>PEM!BF14</f>
        <v>14.9981392795149</v>
      </c>
      <c r="EF14" s="13">
        <f>PEM!BG14</f>
        <v>14.668194779861043</v>
      </c>
      <c r="EG14" s="13">
        <f>PEM!BH14</f>
        <v>15.271782230817159</v>
      </c>
      <c r="EH14" s="13">
        <f>PEM!BI14</f>
        <v>16.007754809797003</v>
      </c>
      <c r="EI14" s="13">
        <f>PEM!BJ14</f>
        <v>15.854291376209707</v>
      </c>
      <c r="EJ14" s="13">
        <f>PEM!BK14</f>
        <v>15.97</v>
      </c>
      <c r="EK14" s="13">
        <f>PEM!BL14</f>
        <v>15.324210022438535</v>
      </c>
      <c r="EL14" s="13">
        <f>PEM!BM14</f>
        <v>16.370803671358075</v>
      </c>
      <c r="EM14" s="13">
        <f>PEM!BN14</f>
        <v>16.167167764983823</v>
      </c>
      <c r="EN14" s="13">
        <f>PEM!BO14</f>
        <v>16.365535084951581</v>
      </c>
      <c r="EO14" s="13">
        <f>PEM!BP14</f>
        <v>15.78</v>
      </c>
      <c r="EP14" s="13">
        <f>PEM!BQ14</f>
        <v>16.463644386652408</v>
      </c>
      <c r="EQ14" s="13">
        <f>PEM!BR14</f>
        <v>15.865487353481189</v>
      </c>
      <c r="ER14" s="13">
        <f>PEM!BS14</f>
        <v>16.105656334680013</v>
      </c>
      <c r="ES14" s="13">
        <f>PEM!BT14</f>
        <v>16.06497812041221</v>
      </c>
      <c r="ET14" s="13">
        <f>PEM!BU14</f>
        <v>15.918534384050741</v>
      </c>
      <c r="EU14" s="13">
        <f>PEM!BV14</f>
        <v>15.78</v>
      </c>
      <c r="EV14" s="13">
        <f>PEM!BW14</f>
        <v>15.844277406434951</v>
      </c>
      <c r="EW14" s="13">
        <f>PEM!BX14</f>
        <v>15.517958043987273</v>
      </c>
      <c r="EX14" s="13">
        <f>PEM!BY14</f>
        <v>15.561309276302874</v>
      </c>
      <c r="EY14" s="13">
        <f>PEM!BZ14</f>
        <v>15.29902889177181</v>
      </c>
      <c r="EZ14" s="13">
        <f>PEM!CA14</f>
        <v>15.158574069803498</v>
      </c>
      <c r="FA14" s="13">
        <f>PEM!CB14</f>
        <v>15.617156770854516</v>
      </c>
      <c r="FB14" s="13">
        <f>PEM!CC14</f>
        <v>15.395291604277602</v>
      </c>
      <c r="FC14" s="13">
        <f>PEM!CD14</f>
        <v>14.957357605171911</v>
      </c>
      <c r="FD14" s="13">
        <f>PEM!CE14</f>
        <v>14.641713695092211</v>
      </c>
      <c r="FE14" s="13">
        <f>PEM!CF14</f>
        <v>15.176486859279921</v>
      </c>
      <c r="FF14" s="13">
        <f>PEM!CG14</f>
        <v>15.613000075007054</v>
      </c>
      <c r="FH14" s="2">
        <v>11</v>
      </c>
      <c r="FI14" s="13">
        <f>AP_PM1!O14</f>
        <v>15.78</v>
      </c>
      <c r="FK14" s="2">
        <v>11</v>
      </c>
      <c r="FL14" s="14">
        <f t="shared" si="8"/>
        <v>2.5391486906723066E-2</v>
      </c>
      <c r="FM14" s="14">
        <f t="shared" si="8"/>
        <v>3.3979191911450685E-2</v>
      </c>
      <c r="FN14" s="14">
        <f t="shared" si="8"/>
        <v>2.6263980418073284E-2</v>
      </c>
      <c r="FO14" s="14">
        <f t="shared" si="8"/>
        <v>6.7557530263914409E-2</v>
      </c>
      <c r="FP14" s="14">
        <f t="shared" si="8"/>
        <v>6.7069875894447795E-2</v>
      </c>
      <c r="FQ14" s="14">
        <f t="shared" si="8"/>
        <v>6.9042655901816102E-2</v>
      </c>
      <c r="FR14" s="14">
        <f t="shared" si="8"/>
        <v>0</v>
      </c>
      <c r="FS14" s="14">
        <f t="shared" si="8"/>
        <v>9.95849219086027E-2</v>
      </c>
      <c r="FT14" s="14">
        <f t="shared" si="8"/>
        <v>5.1388889183476415E-2</v>
      </c>
      <c r="FU14" s="14">
        <f t="shared" si="8"/>
        <v>5.7673226132661508E-2</v>
      </c>
      <c r="FV14" s="14">
        <f t="shared" si="8"/>
        <v>4.2102622899447363E-2</v>
      </c>
      <c r="FW14" s="14">
        <f t="shared" si="8"/>
        <v>3.9671264559199469E-2</v>
      </c>
      <c r="FX14" s="14">
        <f t="shared" si="8"/>
        <v>2.7892270273823853E-2</v>
      </c>
      <c r="FY14" s="14">
        <f t="shared" si="8"/>
        <v>2.0823260626579354E-2</v>
      </c>
      <c r="FZ14" s="14">
        <f t="shared" si="8"/>
        <v>1.1620254906408282E-2</v>
      </c>
      <c r="GA14" s="14">
        <f t="shared" si="8"/>
        <v>8.491142499894213E-3</v>
      </c>
      <c r="GB14" s="14">
        <f t="shared" si="12"/>
        <v>3.1017356240479868E-2</v>
      </c>
      <c r="GC14" s="14">
        <f t="shared" si="12"/>
        <v>3.9344793359839446E-2</v>
      </c>
      <c r="GD14" s="14">
        <f t="shared" si="12"/>
        <v>4.5707103586899115E-3</v>
      </c>
      <c r="GE14" s="14">
        <f t="shared" si="12"/>
        <v>1.8757325275874363E-2</v>
      </c>
      <c r="GF14" s="14">
        <f t="shared" si="12"/>
        <v>5.2130514720115845E-2</v>
      </c>
      <c r="GG14" s="14">
        <f t="shared" si="10"/>
        <v>7.579700411842287E-2</v>
      </c>
      <c r="GH14" s="14">
        <f t="shared" si="10"/>
        <v>3.3278222639745343E-2</v>
      </c>
      <c r="GI14" s="14">
        <f t="shared" si="10"/>
        <v>1.4227779754448394E-2</v>
      </c>
      <c r="GJ14" s="14">
        <f t="shared" si="10"/>
        <v>4.6858843733114464E-3</v>
      </c>
      <c r="GK14" s="14">
        <f t="shared" si="10"/>
        <v>1.1897307451471589E-2</v>
      </c>
      <c r="GL14" s="14">
        <f t="shared" si="10"/>
        <v>2.9743130438311123E-2</v>
      </c>
      <c r="GM14" s="14">
        <f t="shared" si="10"/>
        <v>3.6088861806566674E-2</v>
      </c>
      <c r="GN14" s="14">
        <f t="shared" si="10"/>
        <v>2.3947779265480459E-2</v>
      </c>
      <c r="GO14" s="14">
        <f t="shared" si="10"/>
        <v>3.5778548144752842E-2</v>
      </c>
      <c r="GP14" s="14">
        <f t="shared" si="10"/>
        <v>0</v>
      </c>
      <c r="GQ14" s="14">
        <f t="shared" si="10"/>
        <v>4.1524486960290569E-2</v>
      </c>
      <c r="GR14" s="14">
        <f t="shared" si="10"/>
        <v>5.3882589028966827E-3</v>
      </c>
      <c r="GS14" s="14">
        <f t="shared" si="10"/>
        <v>2.0219997739476414E-2</v>
      </c>
      <c r="GT14" s="14">
        <f t="shared" si="10"/>
        <v>1.7739091723387817E-2</v>
      </c>
      <c r="GU14" s="14">
        <f t="shared" si="10"/>
        <v>8.7027097287011006E-3</v>
      </c>
      <c r="GV14" s="14">
        <f t="shared" si="10"/>
        <v>0</v>
      </c>
      <c r="GW14" s="14">
        <f t="shared" si="11"/>
        <v>4.0568215757726261E-3</v>
      </c>
      <c r="GX14" s="14">
        <f t="shared" si="11"/>
        <v>1.6886368378490356E-2</v>
      </c>
      <c r="GY14" s="14">
        <f t="shared" si="11"/>
        <v>1.405349124640516E-2</v>
      </c>
      <c r="GZ14" s="14">
        <f t="shared" si="11"/>
        <v>3.1438015551880374E-2</v>
      </c>
      <c r="HA14" s="14">
        <f t="shared" si="11"/>
        <v>4.0995012283800987E-2</v>
      </c>
      <c r="HB14" s="14">
        <f t="shared" si="11"/>
        <v>1.0427200772511252E-2</v>
      </c>
      <c r="HC14" s="14">
        <f t="shared" si="11"/>
        <v>2.4988704703424076E-2</v>
      </c>
      <c r="HD14" s="14">
        <f t="shared" si="11"/>
        <v>5.499917943685706E-2</v>
      </c>
      <c r="HE14" s="14">
        <f t="shared" si="11"/>
        <v>7.7742696559442589E-2</v>
      </c>
      <c r="HF14" s="14">
        <f t="shared" si="11"/>
        <v>3.9766327102971816E-2</v>
      </c>
      <c r="HG14" s="14">
        <f t="shared" si="11"/>
        <v>1.0696209837356935E-2</v>
      </c>
      <c r="HH14" s="14">
        <f t="shared" si="9"/>
        <v>3.0821715932035296E-2</v>
      </c>
    </row>
    <row r="15" spans="2:219" x14ac:dyDescent="0.25">
      <c r="B15" s="2">
        <v>12</v>
      </c>
      <c r="C15" s="13">
        <f>PEM!AL42</f>
        <v>0</v>
      </c>
      <c r="D15" s="13">
        <f>PEM!AM42</f>
        <v>0</v>
      </c>
      <c r="E15" s="13">
        <f>PEM!AN42</f>
        <v>0</v>
      </c>
      <c r="F15" s="13">
        <f>PEM!AO42</f>
        <v>0</v>
      </c>
      <c r="G15" s="13">
        <f>PEM!AP42</f>
        <v>0</v>
      </c>
      <c r="H15" s="13">
        <f>PEM!AQ42</f>
        <v>0</v>
      </c>
      <c r="I15" s="13">
        <f>PEM!AR42</f>
        <v>0</v>
      </c>
      <c r="J15" s="13">
        <f>PEM!AS42</f>
        <v>0</v>
      </c>
      <c r="K15" s="13">
        <f>PEM!AT42</f>
        <v>0</v>
      </c>
      <c r="L15" s="13">
        <f>PEM!AU42</f>
        <v>0</v>
      </c>
      <c r="M15" s="13">
        <f>PEM!AV42</f>
        <v>0</v>
      </c>
      <c r="N15" s="13">
        <f>PEM!AW42</f>
        <v>0</v>
      </c>
      <c r="O15" s="13">
        <f>PEM!AX42</f>
        <v>0</v>
      </c>
      <c r="P15" s="13">
        <f>PEM!AY42</f>
        <v>0</v>
      </c>
      <c r="Q15" s="13">
        <f>PEM!AZ42</f>
        <v>155</v>
      </c>
      <c r="R15" s="13">
        <f>PEM!BA42</f>
        <v>155</v>
      </c>
      <c r="S15" s="13">
        <f>PEM!BB42</f>
        <v>0</v>
      </c>
      <c r="T15" s="13">
        <f>PEM!BC42</f>
        <v>400</v>
      </c>
      <c r="U15" s="13">
        <f>PEM!BD42</f>
        <v>0</v>
      </c>
      <c r="V15" s="13">
        <f>PEM!BE42</f>
        <v>0</v>
      </c>
      <c r="W15" s="13">
        <f>PEM!BF42</f>
        <v>400</v>
      </c>
      <c r="X15" s="13">
        <f>PEM!BG42</f>
        <v>300</v>
      </c>
      <c r="Y15" s="13">
        <f>PEM!BH42</f>
        <v>660</v>
      </c>
      <c r="Z15" s="13">
        <f>PEM!BI42</f>
        <v>0</v>
      </c>
      <c r="AA15" s="13">
        <f>PEM!BJ42</f>
        <v>0</v>
      </c>
      <c r="AB15" s="13">
        <f>PEM!BK42</f>
        <v>0</v>
      </c>
      <c r="AC15" s="13">
        <f>PEM!BL42</f>
        <v>0</v>
      </c>
      <c r="AD15" s="13">
        <f>PEM!BM42</f>
        <v>0</v>
      </c>
      <c r="AE15" s="13">
        <f>PEM!BN42</f>
        <v>0</v>
      </c>
      <c r="AF15" s="13">
        <f>PEM!BO42</f>
        <v>0</v>
      </c>
      <c r="AG15" s="13">
        <f>PEM!BP42</f>
        <v>198.14243031601927</v>
      </c>
      <c r="AH15" s="13">
        <f>PEM!BQ42</f>
        <v>0</v>
      </c>
      <c r="AI15" s="13">
        <f>PEM!BR42</f>
        <v>0</v>
      </c>
      <c r="AJ15" s="13">
        <f>PEM!BS42</f>
        <v>0</v>
      </c>
      <c r="AK15" s="13">
        <f>PEM!BT42</f>
        <v>0</v>
      </c>
      <c r="AL15" s="13">
        <f>PEM!BU42</f>
        <v>0</v>
      </c>
      <c r="AM15" s="13">
        <f>PEM!BV42</f>
        <v>206.85</v>
      </c>
      <c r="AN15" s="13">
        <f>PEM!BW42</f>
        <v>0</v>
      </c>
      <c r="AO15" s="13">
        <f>PEM!BX42</f>
        <v>0</v>
      </c>
      <c r="AP15" s="13">
        <f>PEM!BY42</f>
        <v>0</v>
      </c>
      <c r="AQ15" s="13">
        <f>PEM!BZ42</f>
        <v>0</v>
      </c>
      <c r="AR15" s="13">
        <f>PEM!CA42</f>
        <v>0</v>
      </c>
      <c r="AS15" s="13">
        <f>PEM!CB42</f>
        <v>0</v>
      </c>
      <c r="AT15" s="13">
        <f>PEM!CC42</f>
        <v>0</v>
      </c>
      <c r="AU15" s="13">
        <f>PEM!CD42</f>
        <v>0</v>
      </c>
      <c r="AV15" s="13">
        <f>PEM!CE42</f>
        <v>0</v>
      </c>
      <c r="AW15" s="13">
        <f>PEM!CF42</f>
        <v>0</v>
      </c>
      <c r="AX15" s="13">
        <f>PEM!CG42</f>
        <v>0</v>
      </c>
      <c r="AZ15" s="2">
        <v>12</v>
      </c>
      <c r="BA15" s="13">
        <f>AP_PM1!C15</f>
        <v>155</v>
      </c>
      <c r="BB15" s="13">
        <f>AP_PM1!D15</f>
        <v>155</v>
      </c>
      <c r="BC15" s="13">
        <f>AP_PM1!E15</f>
        <v>400</v>
      </c>
      <c r="BD15" s="13">
        <f>AP_PM1!F15</f>
        <v>400</v>
      </c>
      <c r="BE15" s="13">
        <f>AP_PM1!G15</f>
        <v>300</v>
      </c>
      <c r="BF15" s="13">
        <f>AP_PM1!H15</f>
        <v>310</v>
      </c>
      <c r="BG15" s="13">
        <f>AP_PM1!I15</f>
        <v>350</v>
      </c>
      <c r="BH15" s="13">
        <f>AP_PM1!J15</f>
        <v>288.01</v>
      </c>
      <c r="BI15" s="13">
        <f>AP_PM1!K15</f>
        <v>428.93000000000006</v>
      </c>
      <c r="BK15" s="2">
        <v>12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f t="shared" si="1"/>
        <v>0</v>
      </c>
      <c r="CA15" s="14">
        <f t="shared" si="1"/>
        <v>0</v>
      </c>
      <c r="CB15" s="14">
        <v>0</v>
      </c>
      <c r="CC15" s="14">
        <f t="shared" si="2"/>
        <v>0</v>
      </c>
      <c r="CD15" s="14">
        <v>0</v>
      </c>
      <c r="CE15" s="14">
        <v>0</v>
      </c>
      <c r="CF15" s="14">
        <f t="shared" si="3"/>
        <v>0</v>
      </c>
      <c r="CG15" s="14">
        <f t="shared" si="3"/>
        <v>0</v>
      </c>
      <c r="CH15" s="14">
        <f t="shared" si="4"/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f t="shared" si="5"/>
        <v>0.45355035537138644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f t="shared" si="6"/>
        <v>1.0736282330190963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f t="shared" si="7"/>
        <v>3.1816220591468387E-2</v>
      </c>
      <c r="DJ15" s="2">
        <v>12</v>
      </c>
      <c r="DK15" s="13">
        <f>PEM!AL15</f>
        <v>15.97</v>
      </c>
      <c r="DL15" s="13">
        <f>PEM!AM15</f>
        <v>16.117559770386883</v>
      </c>
      <c r="DM15" s="13">
        <f>PEM!AN15</f>
        <v>15.948372941318111</v>
      </c>
      <c r="DN15" s="13">
        <f>PEM!AO15</f>
        <v>16.621757502055388</v>
      </c>
      <c r="DO15" s="13">
        <f>PEM!AP15</f>
        <v>16.66245155523162</v>
      </c>
      <c r="DP15" s="13">
        <f>PEM!AQ15</f>
        <v>16.687666924689402</v>
      </c>
      <c r="DQ15" s="13">
        <f>PEM!AR15</f>
        <v>15.78</v>
      </c>
      <c r="DR15" s="13">
        <f>PEM!AS15</f>
        <v>17.073164648276517</v>
      </c>
      <c r="DS15" s="13">
        <f>PEM!AT15</f>
        <v>16.400272993786427</v>
      </c>
      <c r="DT15" s="13">
        <f>PEM!AU15</f>
        <v>16.475128614950087</v>
      </c>
      <c r="DU15" s="13">
        <f>PEM!AV15</f>
        <v>16.235789535457144</v>
      </c>
      <c r="DV15" s="13">
        <f>PEM!AW15</f>
        <v>16.182171803224012</v>
      </c>
      <c r="DW15" s="13">
        <f>PEM!AX15</f>
        <v>16.050240632246581</v>
      </c>
      <c r="DX15" s="13">
        <f>PEM!AY15</f>
        <v>15.85</v>
      </c>
      <c r="DY15" s="13">
        <f>PEM!AZ15</f>
        <v>15.301526933070541</v>
      </c>
      <c r="DZ15" s="13">
        <f>PEM!BA15</f>
        <v>15.343707047122004</v>
      </c>
      <c r="EA15" s="13">
        <f>PEM!BB15</f>
        <v>15.010225948564143</v>
      </c>
      <c r="EB15" s="13">
        <f>PEM!BC15</f>
        <v>14.890799487670744</v>
      </c>
      <c r="EC15" s="13">
        <f>PEM!BD15</f>
        <v>15.376285416539675</v>
      </c>
      <c r="ED15" s="13">
        <f>PEM!BE15</f>
        <v>15.137614720833044</v>
      </c>
      <c r="EE15" s="13">
        <f>PEM!BF15</f>
        <v>14.710640873613634</v>
      </c>
      <c r="EF15" s="13">
        <f>PEM!BG15</f>
        <v>14.386392385440985</v>
      </c>
      <c r="EG15" s="13">
        <f>PEM!BH15</f>
        <v>14.911174527775561</v>
      </c>
      <c r="EH15" s="13">
        <f>PEM!BI15</f>
        <v>15.722898056697627</v>
      </c>
      <c r="EI15" s="13">
        <f>PEM!BJ15</f>
        <v>15.814618383599855</v>
      </c>
      <c r="EJ15" s="13">
        <f>PEM!BK15</f>
        <v>15.97</v>
      </c>
      <c r="EK15" s="13">
        <f>PEM!BL15</f>
        <v>15.366253454710154</v>
      </c>
      <c r="EL15" s="13">
        <f>PEM!BM15</f>
        <v>16.353685673170958</v>
      </c>
      <c r="EM15" s="13">
        <f>PEM!BN15</f>
        <v>16.117531120401107</v>
      </c>
      <c r="EN15" s="13">
        <f>PEM!BO15</f>
        <v>16.32</v>
      </c>
      <c r="EO15" s="13">
        <f>PEM!BP15</f>
        <v>15.78</v>
      </c>
      <c r="EP15" s="13">
        <f>PEM!BQ15</f>
        <v>16.463644386652408</v>
      </c>
      <c r="EQ15" s="13">
        <f>PEM!BR15</f>
        <v>15.835431540042215</v>
      </c>
      <c r="ER15" s="13">
        <f>PEM!BS15</f>
        <v>16.046869285875381</v>
      </c>
      <c r="ES15" s="13">
        <f>PEM!BT15</f>
        <v>16.001700094334147</v>
      </c>
      <c r="ET15" s="13">
        <f>PEM!BU15</f>
        <v>15.853270559689179</v>
      </c>
      <c r="EU15" s="13">
        <f>PEM!BV15</f>
        <v>15.752016604772418</v>
      </c>
      <c r="EV15" s="13">
        <f>PEM!BW15</f>
        <v>15.733236372503214</v>
      </c>
      <c r="EW15" s="13">
        <f>PEM!BX15</f>
        <v>15.685372034305374</v>
      </c>
      <c r="EX15" s="13">
        <f>PEM!BY15</f>
        <v>15.38554565438092</v>
      </c>
      <c r="EY15" s="13">
        <f>PEM!BZ15</f>
        <v>14.582098637929946</v>
      </c>
      <c r="EZ15" s="13">
        <f>PEM!CA15</f>
        <v>14.129892371771358</v>
      </c>
      <c r="FA15" s="13">
        <f>PEM!CB15</f>
        <v>15.435790922693286</v>
      </c>
      <c r="FB15" s="13">
        <f>PEM!CC15</f>
        <v>15.212030669204022</v>
      </c>
      <c r="FC15" s="13">
        <f>PEM!CD15</f>
        <v>13.639129973289231</v>
      </c>
      <c r="FD15" s="13">
        <f>PEM!CE15</f>
        <v>13.590544671172267</v>
      </c>
      <c r="FE15" s="13">
        <f>PEM!CF15</f>
        <v>14.993332949215741</v>
      </c>
      <c r="FF15" s="13">
        <f>PEM!CG15</f>
        <v>15.733231076773681</v>
      </c>
      <c r="FH15" s="2">
        <v>12</v>
      </c>
      <c r="FI15" s="13">
        <f>AP_PM1!O15</f>
        <v>15.78</v>
      </c>
      <c r="FK15" s="2">
        <v>12</v>
      </c>
      <c r="FL15" s="14">
        <f t="shared" si="8"/>
        <v>1.1897307451471589E-2</v>
      </c>
      <c r="FM15" s="14">
        <f t="shared" si="8"/>
        <v>2.0943602827959672E-2</v>
      </c>
      <c r="FN15" s="14">
        <f t="shared" si="8"/>
        <v>1.0557374218526107E-2</v>
      </c>
      <c r="FO15" s="14">
        <f t="shared" si="8"/>
        <v>5.0641907268307813E-2</v>
      </c>
      <c r="FP15" s="14">
        <f t="shared" si="8"/>
        <v>5.2960487375253683E-2</v>
      </c>
      <c r="FQ15" s="14">
        <f t="shared" si="8"/>
        <v>5.4391481372780152E-2</v>
      </c>
      <c r="FR15" s="14">
        <f t="shared" si="8"/>
        <v>0</v>
      </c>
      <c r="FS15" s="14">
        <f t="shared" si="8"/>
        <v>7.5742527815841024E-2</v>
      </c>
      <c r="FT15" s="14">
        <f t="shared" si="8"/>
        <v>3.7820894446173564E-2</v>
      </c>
      <c r="FU15" s="14">
        <f t="shared" si="8"/>
        <v>4.219260627314949E-2</v>
      </c>
      <c r="FV15" s="14">
        <f t="shared" si="8"/>
        <v>2.8073136478010595E-2</v>
      </c>
      <c r="FW15" s="14">
        <f t="shared" si="8"/>
        <v>2.4852770574583016E-2</v>
      </c>
      <c r="FX15" s="14">
        <f t="shared" si="8"/>
        <v>1.6837170135857053E-2</v>
      </c>
      <c r="FY15" s="14">
        <f t="shared" si="8"/>
        <v>4.416403785488977E-3</v>
      </c>
      <c r="FZ15" s="14">
        <f t="shared" si="8"/>
        <v>3.126962877772381E-2</v>
      </c>
      <c r="GA15" s="14">
        <f t="shared" si="8"/>
        <v>2.843465086618881E-2</v>
      </c>
      <c r="GB15" s="14">
        <f t="shared" si="12"/>
        <v>5.1283308730571901E-2</v>
      </c>
      <c r="GC15" s="14">
        <f t="shared" si="12"/>
        <v>5.9714759645074382E-2</v>
      </c>
      <c r="GD15" s="14">
        <f t="shared" si="12"/>
        <v>2.6255663999711156E-2</v>
      </c>
      <c r="GE15" s="14">
        <f t="shared" si="12"/>
        <v>4.2436360748624204E-2</v>
      </c>
      <c r="GF15" s="14">
        <f t="shared" si="12"/>
        <v>7.2692898669320813E-2</v>
      </c>
      <c r="GG15" s="14">
        <f t="shared" si="10"/>
        <v>9.6869845978158092E-2</v>
      </c>
      <c r="GH15" s="14">
        <f t="shared" si="10"/>
        <v>5.8266736171992829E-2</v>
      </c>
      <c r="GI15" s="14">
        <f t="shared" si="10"/>
        <v>3.6317696073878865E-3</v>
      </c>
      <c r="GJ15" s="14">
        <f t="shared" si="10"/>
        <v>2.1890116321590172E-3</v>
      </c>
      <c r="GK15" s="14">
        <f t="shared" si="10"/>
        <v>1.1897307451471589E-2</v>
      </c>
      <c r="GL15" s="14">
        <f t="shared" si="10"/>
        <v>2.6925661906417465E-2</v>
      </c>
      <c r="GM15" s="14">
        <f t="shared" si="10"/>
        <v>3.5079900924848917E-2</v>
      </c>
      <c r="GN15" s="14">
        <f t="shared" si="10"/>
        <v>2.094186248996106E-2</v>
      </c>
      <c r="GO15" s="14">
        <f t="shared" si="10"/>
        <v>3.3088235294117703E-2</v>
      </c>
      <c r="GP15" s="14">
        <f t="shared" si="10"/>
        <v>0</v>
      </c>
      <c r="GQ15" s="14">
        <f t="shared" si="10"/>
        <v>4.1524486960290569E-2</v>
      </c>
      <c r="GR15" s="14">
        <f t="shared" si="10"/>
        <v>3.5004754939610611E-3</v>
      </c>
      <c r="GS15" s="14">
        <f t="shared" si="10"/>
        <v>1.6630613805166526E-2</v>
      </c>
      <c r="GT15" s="14">
        <f t="shared" si="10"/>
        <v>1.3854783743425299E-2</v>
      </c>
      <c r="GU15" s="14">
        <f t="shared" si="10"/>
        <v>4.6217945636711534E-3</v>
      </c>
      <c r="GV15" s="14">
        <f t="shared" si="10"/>
        <v>1.7764960468047639E-3</v>
      </c>
      <c r="GW15" s="14">
        <f t="shared" si="11"/>
        <v>2.9722827770206108E-3</v>
      </c>
      <c r="GX15" s="14">
        <f t="shared" si="11"/>
        <v>6.0328799015838082E-3</v>
      </c>
      <c r="GY15" s="14">
        <f t="shared" si="11"/>
        <v>2.5637982199660351E-2</v>
      </c>
      <c r="GZ15" s="14">
        <f t="shared" si="11"/>
        <v>8.2148762795648339E-2</v>
      </c>
      <c r="HA15" s="14">
        <f t="shared" si="11"/>
        <v>0.11678133030405945</v>
      </c>
      <c r="HB15" s="14">
        <f t="shared" si="11"/>
        <v>2.2299413034978743E-2</v>
      </c>
      <c r="HC15" s="14">
        <f t="shared" si="11"/>
        <v>3.7336851545126178E-2</v>
      </c>
      <c r="HD15" s="14">
        <f t="shared" si="11"/>
        <v>0.15696529257389819</v>
      </c>
      <c r="HE15" s="14">
        <f t="shared" si="11"/>
        <v>0.16110136729633207</v>
      </c>
      <c r="HF15" s="14">
        <f t="shared" si="11"/>
        <v>5.2467790413832337E-2</v>
      </c>
      <c r="HG15" s="14">
        <f t="shared" si="11"/>
        <v>2.9726203726430788E-3</v>
      </c>
      <c r="HH15" s="14">
        <f t="shared" si="9"/>
        <v>3.71027186821924E-2</v>
      </c>
    </row>
    <row r="16" spans="2:219" x14ac:dyDescent="0.25">
      <c r="B16" s="2">
        <v>13</v>
      </c>
      <c r="C16" s="13">
        <f>PEM!AL43</f>
        <v>0</v>
      </c>
      <c r="D16" s="13">
        <f>PEM!AM43</f>
        <v>0</v>
      </c>
      <c r="E16" s="13">
        <f>PEM!AN43</f>
        <v>0</v>
      </c>
      <c r="F16" s="13">
        <f>PEM!AO43</f>
        <v>0</v>
      </c>
      <c r="G16" s="13">
        <f>PEM!AP43</f>
        <v>0</v>
      </c>
      <c r="H16" s="13">
        <f>PEM!AQ43</f>
        <v>0</v>
      </c>
      <c r="I16" s="13">
        <f>PEM!AR43</f>
        <v>0</v>
      </c>
      <c r="J16" s="13">
        <f>PEM!AS43</f>
        <v>0</v>
      </c>
      <c r="K16" s="13">
        <f>PEM!AT43</f>
        <v>0</v>
      </c>
      <c r="L16" s="13">
        <f>PEM!AU43</f>
        <v>0</v>
      </c>
      <c r="M16" s="13">
        <f>PEM!AV43</f>
        <v>0</v>
      </c>
      <c r="N16" s="13">
        <f>PEM!AW43</f>
        <v>0</v>
      </c>
      <c r="O16" s="13">
        <f>PEM!AX43</f>
        <v>0</v>
      </c>
      <c r="P16" s="13">
        <f>PEM!AY43</f>
        <v>0</v>
      </c>
      <c r="Q16" s="13">
        <f>PEM!AZ43</f>
        <v>155</v>
      </c>
      <c r="R16" s="13">
        <f>PEM!BA43</f>
        <v>155</v>
      </c>
      <c r="S16" s="13">
        <f>PEM!BB43</f>
        <v>0</v>
      </c>
      <c r="T16" s="13">
        <f>PEM!BC43</f>
        <v>400</v>
      </c>
      <c r="U16" s="13">
        <f>PEM!BD43</f>
        <v>0</v>
      </c>
      <c r="V16" s="13">
        <f>PEM!BE43</f>
        <v>0</v>
      </c>
      <c r="W16" s="13">
        <f>PEM!BF43</f>
        <v>400</v>
      </c>
      <c r="X16" s="13">
        <f>PEM!BG43</f>
        <v>300</v>
      </c>
      <c r="Y16" s="13">
        <f>PEM!BH43</f>
        <v>660</v>
      </c>
      <c r="Z16" s="13">
        <f>PEM!BI43</f>
        <v>0</v>
      </c>
      <c r="AA16" s="13">
        <f>PEM!BJ43</f>
        <v>0</v>
      </c>
      <c r="AB16" s="13">
        <f>PEM!BK43</f>
        <v>0</v>
      </c>
      <c r="AC16" s="13">
        <f>PEM!BL43</f>
        <v>0</v>
      </c>
      <c r="AD16" s="13">
        <f>PEM!BM43</f>
        <v>0</v>
      </c>
      <c r="AE16" s="13">
        <f>PEM!BN43</f>
        <v>0</v>
      </c>
      <c r="AF16" s="13">
        <f>PEM!BO43</f>
        <v>0</v>
      </c>
      <c r="AG16" s="13">
        <f>PEM!BP43</f>
        <v>198.14243031601927</v>
      </c>
      <c r="AH16" s="13">
        <f>PEM!BQ43</f>
        <v>0</v>
      </c>
      <c r="AI16" s="13">
        <f>PEM!BR43</f>
        <v>0</v>
      </c>
      <c r="AJ16" s="13">
        <f>PEM!BS43</f>
        <v>0</v>
      </c>
      <c r="AK16" s="13">
        <f>PEM!BT43</f>
        <v>0</v>
      </c>
      <c r="AL16" s="13">
        <f>PEM!BU43</f>
        <v>0</v>
      </c>
      <c r="AM16" s="13">
        <f>PEM!BV43</f>
        <v>206.85</v>
      </c>
      <c r="AN16" s="13">
        <f>PEM!BW43</f>
        <v>0</v>
      </c>
      <c r="AO16" s="13">
        <f>PEM!BX43</f>
        <v>0</v>
      </c>
      <c r="AP16" s="13">
        <f>PEM!BY43</f>
        <v>0</v>
      </c>
      <c r="AQ16" s="13">
        <f>PEM!BZ43</f>
        <v>0</v>
      </c>
      <c r="AR16" s="13">
        <f>PEM!CA43</f>
        <v>0</v>
      </c>
      <c r="AS16" s="13">
        <f>PEM!CB43</f>
        <v>0</v>
      </c>
      <c r="AT16" s="13">
        <f>PEM!CC43</f>
        <v>0</v>
      </c>
      <c r="AU16" s="13">
        <f>PEM!CD43</f>
        <v>0</v>
      </c>
      <c r="AV16" s="13">
        <f>PEM!CE43</f>
        <v>0</v>
      </c>
      <c r="AW16" s="13">
        <f>PEM!CF43</f>
        <v>0</v>
      </c>
      <c r="AX16" s="13">
        <f>PEM!CG43</f>
        <v>0</v>
      </c>
      <c r="AZ16" s="2">
        <v>13</v>
      </c>
      <c r="BA16" s="13">
        <f>AP_PM1!C16</f>
        <v>155</v>
      </c>
      <c r="BB16" s="13">
        <f>AP_PM1!D16</f>
        <v>155</v>
      </c>
      <c r="BC16" s="13">
        <f>AP_PM1!E16</f>
        <v>400</v>
      </c>
      <c r="BD16" s="13">
        <f>AP_PM1!F16</f>
        <v>400</v>
      </c>
      <c r="BE16" s="13">
        <f>AP_PM1!G16</f>
        <v>300</v>
      </c>
      <c r="BF16" s="13">
        <f>AP_PM1!H16</f>
        <v>310</v>
      </c>
      <c r="BG16" s="13">
        <f>AP_PM1!I16</f>
        <v>350</v>
      </c>
      <c r="BH16" s="13">
        <f>AP_PM1!J16</f>
        <v>288.01</v>
      </c>
      <c r="BI16" s="13">
        <f>AP_PM1!K16</f>
        <v>428.93000000000006</v>
      </c>
      <c r="BK16" s="2">
        <v>13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f t="shared" si="1"/>
        <v>0</v>
      </c>
      <c r="CA16" s="14">
        <f t="shared" si="1"/>
        <v>0</v>
      </c>
      <c r="CB16" s="14">
        <v>0</v>
      </c>
      <c r="CC16" s="14">
        <f t="shared" si="2"/>
        <v>0</v>
      </c>
      <c r="CD16" s="14">
        <v>0</v>
      </c>
      <c r="CE16" s="14">
        <v>0</v>
      </c>
      <c r="CF16" s="14">
        <f t="shared" si="3"/>
        <v>0</v>
      </c>
      <c r="CG16" s="14">
        <f t="shared" si="3"/>
        <v>0</v>
      </c>
      <c r="CH16" s="14">
        <f t="shared" si="4"/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f t="shared" si="5"/>
        <v>0.45355035537138644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f t="shared" si="6"/>
        <v>1.0736282330190963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f t="shared" si="7"/>
        <v>3.1816220591468387E-2</v>
      </c>
      <c r="DJ16" s="2">
        <v>13</v>
      </c>
      <c r="DK16" s="13">
        <f>PEM!AL16</f>
        <v>15.97</v>
      </c>
      <c r="DL16" s="13">
        <f>PEM!AM16</f>
        <v>16.117559770386883</v>
      </c>
      <c r="DM16" s="13">
        <f>PEM!AN16</f>
        <v>15.948372941318111</v>
      </c>
      <c r="DN16" s="13">
        <f>PEM!AO16</f>
        <v>16.621757502055388</v>
      </c>
      <c r="DO16" s="13">
        <f>PEM!AP16</f>
        <v>16.66245155523162</v>
      </c>
      <c r="DP16" s="13">
        <f>PEM!AQ16</f>
        <v>16.687666924689402</v>
      </c>
      <c r="DQ16" s="13">
        <f>PEM!AR16</f>
        <v>15.78</v>
      </c>
      <c r="DR16" s="13">
        <f>PEM!AS16</f>
        <v>17.073164648276517</v>
      </c>
      <c r="DS16" s="13">
        <f>PEM!AT16</f>
        <v>16.400272993786427</v>
      </c>
      <c r="DT16" s="13">
        <f>PEM!AU16</f>
        <v>16.475128614950087</v>
      </c>
      <c r="DU16" s="13">
        <f>PEM!AV16</f>
        <v>16.235789535457144</v>
      </c>
      <c r="DV16" s="13">
        <f>PEM!AW16</f>
        <v>16.182171803224012</v>
      </c>
      <c r="DW16" s="13">
        <f>PEM!AX16</f>
        <v>16.050240632246581</v>
      </c>
      <c r="DX16" s="13">
        <f>PEM!AY16</f>
        <v>15.85</v>
      </c>
      <c r="DY16" s="13">
        <f>PEM!AZ16</f>
        <v>15.301526933070541</v>
      </c>
      <c r="DZ16" s="13">
        <f>PEM!BA16</f>
        <v>15.343707047122004</v>
      </c>
      <c r="EA16" s="13">
        <f>PEM!BB16</f>
        <v>15.010225948564143</v>
      </c>
      <c r="EB16" s="13">
        <f>PEM!BC16</f>
        <v>14.890799487670744</v>
      </c>
      <c r="EC16" s="13">
        <f>PEM!BD16</f>
        <v>15.376285416539675</v>
      </c>
      <c r="ED16" s="13">
        <f>PEM!BE16</f>
        <v>15.137614720833044</v>
      </c>
      <c r="EE16" s="13">
        <f>PEM!BF16</f>
        <v>14.710640873613634</v>
      </c>
      <c r="EF16" s="13">
        <f>PEM!BG16</f>
        <v>14.386392385440985</v>
      </c>
      <c r="EG16" s="13">
        <f>PEM!BH16</f>
        <v>14.911174527775561</v>
      </c>
      <c r="EH16" s="13">
        <f>PEM!BI16</f>
        <v>15.722898056697627</v>
      </c>
      <c r="EI16" s="13">
        <f>PEM!BJ16</f>
        <v>15.814618383599855</v>
      </c>
      <c r="EJ16" s="13">
        <f>PEM!BK16</f>
        <v>15.97</v>
      </c>
      <c r="EK16" s="13">
        <f>PEM!BL16</f>
        <v>15.366253454710154</v>
      </c>
      <c r="EL16" s="13">
        <f>PEM!BM16</f>
        <v>16.353685673170958</v>
      </c>
      <c r="EM16" s="13">
        <f>PEM!BN16</f>
        <v>16.117531120401107</v>
      </c>
      <c r="EN16" s="13">
        <f>PEM!BO16</f>
        <v>16.32</v>
      </c>
      <c r="EO16" s="13">
        <f>PEM!BP16</f>
        <v>15.78</v>
      </c>
      <c r="EP16" s="13">
        <f>PEM!BQ16</f>
        <v>16.463644386652408</v>
      </c>
      <c r="EQ16" s="13">
        <f>PEM!BR16</f>
        <v>15.835431540042215</v>
      </c>
      <c r="ER16" s="13">
        <f>PEM!BS16</f>
        <v>16.046869285875381</v>
      </c>
      <c r="ES16" s="13">
        <f>PEM!BT16</f>
        <v>16.001700094334147</v>
      </c>
      <c r="ET16" s="13">
        <f>PEM!BU16</f>
        <v>15.853270559689179</v>
      </c>
      <c r="EU16" s="13">
        <f>PEM!BV16</f>
        <v>15.752016604772418</v>
      </c>
      <c r="EV16" s="13">
        <f>PEM!BW16</f>
        <v>15.733236372503214</v>
      </c>
      <c r="EW16" s="13">
        <f>PEM!BX16</f>
        <v>15.685372034305374</v>
      </c>
      <c r="EX16" s="13">
        <f>PEM!BY16</f>
        <v>15.38554565438092</v>
      </c>
      <c r="EY16" s="13">
        <f>PEM!BZ16</f>
        <v>14.582098637929946</v>
      </c>
      <c r="EZ16" s="13">
        <f>PEM!CA16</f>
        <v>14.129892371771358</v>
      </c>
      <c r="FA16" s="13">
        <f>PEM!CB16</f>
        <v>15.435790922693286</v>
      </c>
      <c r="FB16" s="13">
        <f>PEM!CC16</f>
        <v>15.212030669204022</v>
      </c>
      <c r="FC16" s="13">
        <f>PEM!CD16</f>
        <v>13.639129973289231</v>
      </c>
      <c r="FD16" s="13">
        <f>PEM!CE16</f>
        <v>13.590544671172267</v>
      </c>
      <c r="FE16" s="13">
        <f>PEM!CF16</f>
        <v>14.993332949215741</v>
      </c>
      <c r="FF16" s="13">
        <f>PEM!CG16</f>
        <v>15.733231076773681</v>
      </c>
      <c r="FH16" s="2">
        <v>13</v>
      </c>
      <c r="FI16" s="13">
        <f>AP_PM1!O16</f>
        <v>15.78</v>
      </c>
      <c r="FK16" s="2">
        <v>13</v>
      </c>
      <c r="FL16" s="14">
        <f t="shared" si="8"/>
        <v>1.1897307451471589E-2</v>
      </c>
      <c r="FM16" s="14">
        <f t="shared" si="8"/>
        <v>2.0943602827959672E-2</v>
      </c>
      <c r="FN16" s="14">
        <f t="shared" si="8"/>
        <v>1.0557374218526107E-2</v>
      </c>
      <c r="FO16" s="14">
        <f t="shared" si="8"/>
        <v>5.0641907268307813E-2</v>
      </c>
      <c r="FP16" s="14">
        <f t="shared" si="8"/>
        <v>5.2960487375253683E-2</v>
      </c>
      <c r="FQ16" s="14">
        <f t="shared" si="8"/>
        <v>5.4391481372780152E-2</v>
      </c>
      <c r="FR16" s="14">
        <f t="shared" si="8"/>
        <v>0</v>
      </c>
      <c r="FS16" s="14">
        <f t="shared" si="8"/>
        <v>7.5742527815841024E-2</v>
      </c>
      <c r="FT16" s="14">
        <f t="shared" si="8"/>
        <v>3.7820894446173564E-2</v>
      </c>
      <c r="FU16" s="14">
        <f t="shared" si="8"/>
        <v>4.219260627314949E-2</v>
      </c>
      <c r="FV16" s="14">
        <f t="shared" si="8"/>
        <v>2.8073136478010595E-2</v>
      </c>
      <c r="FW16" s="14">
        <f t="shared" si="8"/>
        <v>2.4852770574583016E-2</v>
      </c>
      <c r="FX16" s="14">
        <f t="shared" si="8"/>
        <v>1.6837170135857053E-2</v>
      </c>
      <c r="FY16" s="14">
        <f t="shared" si="8"/>
        <v>4.416403785488977E-3</v>
      </c>
      <c r="FZ16" s="14">
        <f t="shared" si="8"/>
        <v>3.126962877772381E-2</v>
      </c>
      <c r="GA16" s="14">
        <f t="shared" si="8"/>
        <v>2.843465086618881E-2</v>
      </c>
      <c r="GB16" s="14">
        <f t="shared" si="12"/>
        <v>5.1283308730571901E-2</v>
      </c>
      <c r="GC16" s="14">
        <f t="shared" si="12"/>
        <v>5.9714759645074382E-2</v>
      </c>
      <c r="GD16" s="14">
        <f t="shared" si="12"/>
        <v>2.6255663999711156E-2</v>
      </c>
      <c r="GE16" s="14">
        <f t="shared" si="12"/>
        <v>4.2436360748624204E-2</v>
      </c>
      <c r="GF16" s="14">
        <f t="shared" si="12"/>
        <v>7.2692898669320813E-2</v>
      </c>
      <c r="GG16" s="14">
        <f t="shared" si="10"/>
        <v>9.6869845978158092E-2</v>
      </c>
      <c r="GH16" s="14">
        <f t="shared" si="10"/>
        <v>5.8266736171992829E-2</v>
      </c>
      <c r="GI16" s="14">
        <f t="shared" si="10"/>
        <v>3.6317696073878865E-3</v>
      </c>
      <c r="GJ16" s="14">
        <f t="shared" si="10"/>
        <v>2.1890116321590172E-3</v>
      </c>
      <c r="GK16" s="14">
        <f t="shared" si="10"/>
        <v>1.1897307451471589E-2</v>
      </c>
      <c r="GL16" s="14">
        <f t="shared" si="10"/>
        <v>2.6925661906417465E-2</v>
      </c>
      <c r="GM16" s="14">
        <f t="shared" si="10"/>
        <v>3.5079900924848917E-2</v>
      </c>
      <c r="GN16" s="14">
        <f t="shared" si="10"/>
        <v>2.094186248996106E-2</v>
      </c>
      <c r="GO16" s="14">
        <f t="shared" si="10"/>
        <v>3.3088235294117703E-2</v>
      </c>
      <c r="GP16" s="14">
        <f t="shared" si="10"/>
        <v>0</v>
      </c>
      <c r="GQ16" s="14">
        <f t="shared" si="10"/>
        <v>4.1524486960290569E-2</v>
      </c>
      <c r="GR16" s="14">
        <f t="shared" si="10"/>
        <v>3.5004754939610611E-3</v>
      </c>
      <c r="GS16" s="14">
        <f t="shared" si="10"/>
        <v>1.6630613805166526E-2</v>
      </c>
      <c r="GT16" s="14">
        <f t="shared" si="10"/>
        <v>1.3854783743425299E-2</v>
      </c>
      <c r="GU16" s="14">
        <f t="shared" si="10"/>
        <v>4.6217945636711534E-3</v>
      </c>
      <c r="GV16" s="14">
        <f t="shared" si="10"/>
        <v>1.7764960468047639E-3</v>
      </c>
      <c r="GW16" s="14">
        <f t="shared" si="11"/>
        <v>2.9722827770206108E-3</v>
      </c>
      <c r="GX16" s="14">
        <f t="shared" si="11"/>
        <v>6.0328799015838082E-3</v>
      </c>
      <c r="GY16" s="14">
        <f t="shared" si="11"/>
        <v>2.5637982199660351E-2</v>
      </c>
      <c r="GZ16" s="14">
        <f t="shared" si="11"/>
        <v>8.2148762795648339E-2</v>
      </c>
      <c r="HA16" s="14">
        <f t="shared" si="11"/>
        <v>0.11678133030405945</v>
      </c>
      <c r="HB16" s="14">
        <f t="shared" si="11"/>
        <v>2.2299413034978743E-2</v>
      </c>
      <c r="HC16" s="14">
        <f t="shared" si="11"/>
        <v>3.7336851545126178E-2</v>
      </c>
      <c r="HD16" s="14">
        <f t="shared" si="11"/>
        <v>0.15696529257389819</v>
      </c>
      <c r="HE16" s="14">
        <f t="shared" si="11"/>
        <v>0.16110136729633207</v>
      </c>
      <c r="HF16" s="14">
        <f t="shared" si="11"/>
        <v>5.2467790413832337E-2</v>
      </c>
      <c r="HG16" s="14">
        <f t="shared" si="11"/>
        <v>2.9726203726430788E-3</v>
      </c>
      <c r="HH16" s="14">
        <f t="shared" si="9"/>
        <v>3.71027186821924E-2</v>
      </c>
    </row>
    <row r="17" spans="2:216" x14ac:dyDescent="0.25">
      <c r="B17" s="2">
        <v>14</v>
      </c>
      <c r="C17" s="13">
        <f>PEM!AL44</f>
        <v>0</v>
      </c>
      <c r="D17" s="13">
        <f>PEM!AM44</f>
        <v>0</v>
      </c>
      <c r="E17" s="13">
        <f>PEM!AN44</f>
        <v>0</v>
      </c>
      <c r="F17" s="13">
        <f>PEM!AO44</f>
        <v>0</v>
      </c>
      <c r="G17" s="13">
        <f>PEM!AP44</f>
        <v>0</v>
      </c>
      <c r="H17" s="13">
        <f>PEM!AQ44</f>
        <v>0</v>
      </c>
      <c r="I17" s="13">
        <f>PEM!AR44</f>
        <v>0</v>
      </c>
      <c r="J17" s="13">
        <f>PEM!AS44</f>
        <v>0</v>
      </c>
      <c r="K17" s="13">
        <f>PEM!AT44</f>
        <v>0</v>
      </c>
      <c r="L17" s="13">
        <f>PEM!AU44</f>
        <v>0</v>
      </c>
      <c r="M17" s="13">
        <f>PEM!AV44</f>
        <v>0</v>
      </c>
      <c r="N17" s="13">
        <f>PEM!AW44</f>
        <v>0</v>
      </c>
      <c r="O17" s="13">
        <f>PEM!AX44</f>
        <v>0</v>
      </c>
      <c r="P17" s="13">
        <f>PEM!AY44</f>
        <v>0</v>
      </c>
      <c r="Q17" s="13">
        <f>PEM!AZ44</f>
        <v>155</v>
      </c>
      <c r="R17" s="13">
        <f>PEM!BA44</f>
        <v>155</v>
      </c>
      <c r="S17" s="13">
        <f>PEM!BB44</f>
        <v>0</v>
      </c>
      <c r="T17" s="13">
        <f>PEM!BC44</f>
        <v>400</v>
      </c>
      <c r="U17" s="13">
        <f>PEM!BD44</f>
        <v>0</v>
      </c>
      <c r="V17" s="13">
        <f>PEM!BE44</f>
        <v>0</v>
      </c>
      <c r="W17" s="13">
        <f>PEM!BF44</f>
        <v>400</v>
      </c>
      <c r="X17" s="13">
        <f>PEM!BG44</f>
        <v>300</v>
      </c>
      <c r="Y17" s="13">
        <f>PEM!BH44</f>
        <v>660</v>
      </c>
      <c r="Z17" s="13">
        <f>PEM!BI44</f>
        <v>0</v>
      </c>
      <c r="AA17" s="13">
        <f>PEM!BJ44</f>
        <v>0</v>
      </c>
      <c r="AB17" s="13">
        <f>PEM!BK44</f>
        <v>0</v>
      </c>
      <c r="AC17" s="13">
        <f>PEM!BL44</f>
        <v>0</v>
      </c>
      <c r="AD17" s="13">
        <f>PEM!BM44</f>
        <v>0</v>
      </c>
      <c r="AE17" s="13">
        <f>PEM!BN44</f>
        <v>0</v>
      </c>
      <c r="AF17" s="13">
        <f>PEM!BO44</f>
        <v>0</v>
      </c>
      <c r="AG17" s="13">
        <f>PEM!BP44</f>
        <v>198.14243031601927</v>
      </c>
      <c r="AH17" s="13">
        <f>PEM!BQ44</f>
        <v>0</v>
      </c>
      <c r="AI17" s="13">
        <f>PEM!BR44</f>
        <v>0</v>
      </c>
      <c r="AJ17" s="13">
        <f>PEM!BS44</f>
        <v>0</v>
      </c>
      <c r="AK17" s="13">
        <f>PEM!BT44</f>
        <v>0</v>
      </c>
      <c r="AL17" s="13">
        <f>PEM!BU44</f>
        <v>0</v>
      </c>
      <c r="AM17" s="13">
        <f>PEM!BV44</f>
        <v>206.85</v>
      </c>
      <c r="AN17" s="13">
        <f>PEM!BW44</f>
        <v>0</v>
      </c>
      <c r="AO17" s="13">
        <f>PEM!BX44</f>
        <v>0</v>
      </c>
      <c r="AP17" s="13">
        <f>PEM!BY44</f>
        <v>0</v>
      </c>
      <c r="AQ17" s="13">
        <f>PEM!BZ44</f>
        <v>0</v>
      </c>
      <c r="AR17" s="13">
        <f>PEM!CA44</f>
        <v>0</v>
      </c>
      <c r="AS17" s="13">
        <f>PEM!CB44</f>
        <v>0</v>
      </c>
      <c r="AT17" s="13">
        <f>PEM!CC44</f>
        <v>0</v>
      </c>
      <c r="AU17" s="13">
        <f>PEM!CD44</f>
        <v>0</v>
      </c>
      <c r="AV17" s="13">
        <f>PEM!CE44</f>
        <v>0</v>
      </c>
      <c r="AW17" s="13">
        <f>PEM!CF44</f>
        <v>0</v>
      </c>
      <c r="AX17" s="13">
        <f>PEM!CG44</f>
        <v>0</v>
      </c>
      <c r="AZ17" s="2">
        <v>14</v>
      </c>
      <c r="BA17" s="13">
        <f>AP_PM1!C17</f>
        <v>155</v>
      </c>
      <c r="BB17" s="13">
        <f>AP_PM1!D17</f>
        <v>155</v>
      </c>
      <c r="BC17" s="13">
        <f>AP_PM1!E17</f>
        <v>400</v>
      </c>
      <c r="BD17" s="13">
        <f>AP_PM1!F17</f>
        <v>400</v>
      </c>
      <c r="BE17" s="13">
        <f>AP_PM1!G17</f>
        <v>300</v>
      </c>
      <c r="BF17" s="13">
        <f>AP_PM1!H17</f>
        <v>310</v>
      </c>
      <c r="BG17" s="13">
        <f>AP_PM1!I17</f>
        <v>350</v>
      </c>
      <c r="BH17" s="13">
        <f>AP_PM1!J17</f>
        <v>288.01</v>
      </c>
      <c r="BI17" s="13">
        <f>AP_PM1!K17</f>
        <v>428.93000000000006</v>
      </c>
      <c r="BK17" s="2">
        <v>14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f t="shared" si="1"/>
        <v>0</v>
      </c>
      <c r="CA17" s="14">
        <f t="shared" si="1"/>
        <v>0</v>
      </c>
      <c r="CB17" s="14">
        <v>0</v>
      </c>
      <c r="CC17" s="14">
        <f t="shared" si="2"/>
        <v>0</v>
      </c>
      <c r="CD17" s="14">
        <v>0</v>
      </c>
      <c r="CE17" s="14">
        <v>0</v>
      </c>
      <c r="CF17" s="14">
        <f t="shared" si="3"/>
        <v>0</v>
      </c>
      <c r="CG17" s="14">
        <f t="shared" si="3"/>
        <v>0</v>
      </c>
      <c r="CH17" s="14">
        <f t="shared" si="4"/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f t="shared" si="5"/>
        <v>0.45355035537138644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f t="shared" si="6"/>
        <v>1.0736282330190963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f t="shared" si="7"/>
        <v>3.1816220591468387E-2</v>
      </c>
      <c r="DJ17" s="2">
        <v>14</v>
      </c>
      <c r="DK17" s="13">
        <f>PEM!AL17</f>
        <v>15.97</v>
      </c>
      <c r="DL17" s="13">
        <f>PEM!AM17</f>
        <v>16.117559770386883</v>
      </c>
      <c r="DM17" s="13">
        <f>PEM!AN17</f>
        <v>15.948372941318111</v>
      </c>
      <c r="DN17" s="13">
        <f>PEM!AO17</f>
        <v>16.621757502055388</v>
      </c>
      <c r="DO17" s="13">
        <f>PEM!AP17</f>
        <v>16.66245155523162</v>
      </c>
      <c r="DP17" s="13">
        <f>PEM!AQ17</f>
        <v>16.687666924689402</v>
      </c>
      <c r="DQ17" s="13">
        <f>PEM!AR17</f>
        <v>15.78</v>
      </c>
      <c r="DR17" s="13">
        <f>PEM!AS17</f>
        <v>17.073164648276517</v>
      </c>
      <c r="DS17" s="13">
        <f>PEM!AT17</f>
        <v>16.400272993786427</v>
      </c>
      <c r="DT17" s="13">
        <f>PEM!AU17</f>
        <v>16.475128614950087</v>
      </c>
      <c r="DU17" s="13">
        <f>PEM!AV17</f>
        <v>16.235789535457144</v>
      </c>
      <c r="DV17" s="13">
        <f>PEM!AW17</f>
        <v>16.182171803224012</v>
      </c>
      <c r="DW17" s="13">
        <f>PEM!AX17</f>
        <v>16.050240632246581</v>
      </c>
      <c r="DX17" s="13">
        <f>PEM!AY17</f>
        <v>15.85</v>
      </c>
      <c r="DY17" s="13">
        <f>PEM!AZ17</f>
        <v>15.301526933070541</v>
      </c>
      <c r="DZ17" s="13">
        <f>PEM!BA17</f>
        <v>15.343707047122004</v>
      </c>
      <c r="EA17" s="13">
        <f>PEM!BB17</f>
        <v>15.010225948564143</v>
      </c>
      <c r="EB17" s="13">
        <f>PEM!BC17</f>
        <v>14.890799487670744</v>
      </c>
      <c r="EC17" s="13">
        <f>PEM!BD17</f>
        <v>15.376285416539675</v>
      </c>
      <c r="ED17" s="13">
        <f>PEM!BE17</f>
        <v>15.137614720833044</v>
      </c>
      <c r="EE17" s="13">
        <f>PEM!BF17</f>
        <v>14.710640873613634</v>
      </c>
      <c r="EF17" s="13">
        <f>PEM!BG17</f>
        <v>14.386392385440985</v>
      </c>
      <c r="EG17" s="13">
        <f>PEM!BH17</f>
        <v>14.911174527775561</v>
      </c>
      <c r="EH17" s="13">
        <f>PEM!BI17</f>
        <v>15.722898056697627</v>
      </c>
      <c r="EI17" s="13">
        <f>PEM!BJ17</f>
        <v>15.814618383599855</v>
      </c>
      <c r="EJ17" s="13">
        <f>PEM!BK17</f>
        <v>15.97</v>
      </c>
      <c r="EK17" s="13">
        <f>PEM!BL17</f>
        <v>15.366253454710154</v>
      </c>
      <c r="EL17" s="13">
        <f>PEM!BM17</f>
        <v>16.353685673170958</v>
      </c>
      <c r="EM17" s="13">
        <f>PEM!BN17</f>
        <v>16.117531120401107</v>
      </c>
      <c r="EN17" s="13">
        <f>PEM!BO17</f>
        <v>16.32</v>
      </c>
      <c r="EO17" s="13">
        <f>PEM!BP17</f>
        <v>15.78</v>
      </c>
      <c r="EP17" s="13">
        <f>PEM!BQ17</f>
        <v>16.463644386652408</v>
      </c>
      <c r="EQ17" s="13">
        <f>PEM!BR17</f>
        <v>15.835431540042215</v>
      </c>
      <c r="ER17" s="13">
        <f>PEM!BS17</f>
        <v>16.046869285875381</v>
      </c>
      <c r="ES17" s="13">
        <f>PEM!BT17</f>
        <v>16.001700094334147</v>
      </c>
      <c r="ET17" s="13">
        <f>PEM!BU17</f>
        <v>15.853270559689179</v>
      </c>
      <c r="EU17" s="13">
        <f>PEM!BV17</f>
        <v>15.752016604772418</v>
      </c>
      <c r="EV17" s="13">
        <f>PEM!BW17</f>
        <v>15.733236372503214</v>
      </c>
      <c r="EW17" s="13">
        <f>PEM!BX17</f>
        <v>15.685372034305374</v>
      </c>
      <c r="EX17" s="13">
        <f>PEM!BY17</f>
        <v>15.38554565438092</v>
      </c>
      <c r="EY17" s="13">
        <f>PEM!BZ17</f>
        <v>14.582098637929946</v>
      </c>
      <c r="EZ17" s="13">
        <f>PEM!CA17</f>
        <v>14.129892371771358</v>
      </c>
      <c r="FA17" s="13">
        <f>PEM!CB17</f>
        <v>15.435790922693286</v>
      </c>
      <c r="FB17" s="13">
        <f>PEM!CC17</f>
        <v>15.212030669204022</v>
      </c>
      <c r="FC17" s="13">
        <f>PEM!CD17</f>
        <v>13.639129973289231</v>
      </c>
      <c r="FD17" s="13">
        <f>PEM!CE17</f>
        <v>13.590544671172267</v>
      </c>
      <c r="FE17" s="13">
        <f>PEM!CF17</f>
        <v>14.993332949215741</v>
      </c>
      <c r="FF17" s="13">
        <f>PEM!CG17</f>
        <v>15.733231076773681</v>
      </c>
      <c r="FH17" s="2">
        <v>14</v>
      </c>
      <c r="FI17" s="13">
        <f>AP_PM1!O17</f>
        <v>15.78</v>
      </c>
      <c r="FK17" s="2">
        <v>14</v>
      </c>
      <c r="FL17" s="14">
        <f t="shared" si="8"/>
        <v>1.1897307451471589E-2</v>
      </c>
      <c r="FM17" s="14">
        <f t="shared" si="8"/>
        <v>2.0943602827959672E-2</v>
      </c>
      <c r="FN17" s="14">
        <f t="shared" si="8"/>
        <v>1.0557374218526107E-2</v>
      </c>
      <c r="FO17" s="14">
        <f t="shared" si="8"/>
        <v>5.0641907268307813E-2</v>
      </c>
      <c r="FP17" s="14">
        <f t="shared" si="8"/>
        <v>5.2960487375253683E-2</v>
      </c>
      <c r="FQ17" s="14">
        <f t="shared" si="8"/>
        <v>5.4391481372780152E-2</v>
      </c>
      <c r="FR17" s="14">
        <f t="shared" si="8"/>
        <v>0</v>
      </c>
      <c r="FS17" s="14">
        <f t="shared" si="8"/>
        <v>7.5742527815841024E-2</v>
      </c>
      <c r="FT17" s="14">
        <f t="shared" si="8"/>
        <v>3.7820894446173564E-2</v>
      </c>
      <c r="FU17" s="14">
        <f t="shared" si="8"/>
        <v>4.219260627314949E-2</v>
      </c>
      <c r="FV17" s="14">
        <f t="shared" si="8"/>
        <v>2.8073136478010595E-2</v>
      </c>
      <c r="FW17" s="14">
        <f t="shared" si="8"/>
        <v>2.4852770574583016E-2</v>
      </c>
      <c r="FX17" s="14">
        <f t="shared" si="8"/>
        <v>1.6837170135857053E-2</v>
      </c>
      <c r="FY17" s="14">
        <f t="shared" si="8"/>
        <v>4.416403785488977E-3</v>
      </c>
      <c r="FZ17" s="14">
        <f t="shared" si="8"/>
        <v>3.126962877772381E-2</v>
      </c>
      <c r="GA17" s="14">
        <f t="shared" si="8"/>
        <v>2.843465086618881E-2</v>
      </c>
      <c r="GB17" s="14">
        <f t="shared" si="12"/>
        <v>5.1283308730571901E-2</v>
      </c>
      <c r="GC17" s="14">
        <f t="shared" si="12"/>
        <v>5.9714759645074382E-2</v>
      </c>
      <c r="GD17" s="14">
        <f t="shared" si="12"/>
        <v>2.6255663999711156E-2</v>
      </c>
      <c r="GE17" s="14">
        <f t="shared" si="12"/>
        <v>4.2436360748624204E-2</v>
      </c>
      <c r="GF17" s="14">
        <f t="shared" si="12"/>
        <v>7.2692898669320813E-2</v>
      </c>
      <c r="GG17" s="14">
        <f t="shared" si="10"/>
        <v>9.6869845978158092E-2</v>
      </c>
      <c r="GH17" s="14">
        <f t="shared" si="10"/>
        <v>5.8266736171992829E-2</v>
      </c>
      <c r="GI17" s="14">
        <f t="shared" si="10"/>
        <v>3.6317696073878865E-3</v>
      </c>
      <c r="GJ17" s="14">
        <f t="shared" si="10"/>
        <v>2.1890116321590172E-3</v>
      </c>
      <c r="GK17" s="14">
        <f t="shared" si="10"/>
        <v>1.1897307451471589E-2</v>
      </c>
      <c r="GL17" s="14">
        <f t="shared" si="10"/>
        <v>2.6925661906417465E-2</v>
      </c>
      <c r="GM17" s="14">
        <f t="shared" si="10"/>
        <v>3.5079900924848917E-2</v>
      </c>
      <c r="GN17" s="14">
        <f t="shared" si="10"/>
        <v>2.094186248996106E-2</v>
      </c>
      <c r="GO17" s="14">
        <f t="shared" si="10"/>
        <v>3.3088235294117703E-2</v>
      </c>
      <c r="GP17" s="14">
        <f t="shared" si="10"/>
        <v>0</v>
      </c>
      <c r="GQ17" s="14">
        <f t="shared" si="10"/>
        <v>4.1524486960290569E-2</v>
      </c>
      <c r="GR17" s="14">
        <f t="shared" si="10"/>
        <v>3.5004754939610611E-3</v>
      </c>
      <c r="GS17" s="14">
        <f t="shared" si="10"/>
        <v>1.6630613805166526E-2</v>
      </c>
      <c r="GT17" s="14">
        <f t="shared" si="10"/>
        <v>1.3854783743425299E-2</v>
      </c>
      <c r="GU17" s="14">
        <f t="shared" si="10"/>
        <v>4.6217945636711534E-3</v>
      </c>
      <c r="GV17" s="14">
        <f t="shared" si="10"/>
        <v>1.7764960468047639E-3</v>
      </c>
      <c r="GW17" s="14">
        <f t="shared" si="11"/>
        <v>2.9722827770206108E-3</v>
      </c>
      <c r="GX17" s="14">
        <f t="shared" si="11"/>
        <v>6.0328799015838082E-3</v>
      </c>
      <c r="GY17" s="14">
        <f t="shared" si="11"/>
        <v>2.5637982199660351E-2</v>
      </c>
      <c r="GZ17" s="14">
        <f t="shared" si="11"/>
        <v>8.2148762795648339E-2</v>
      </c>
      <c r="HA17" s="14">
        <f t="shared" si="11"/>
        <v>0.11678133030405945</v>
      </c>
      <c r="HB17" s="14">
        <f t="shared" si="11"/>
        <v>2.2299413034978743E-2</v>
      </c>
      <c r="HC17" s="14">
        <f t="shared" si="11"/>
        <v>3.7336851545126178E-2</v>
      </c>
      <c r="HD17" s="14">
        <f t="shared" si="11"/>
        <v>0.15696529257389819</v>
      </c>
      <c r="HE17" s="14">
        <f t="shared" si="11"/>
        <v>0.16110136729633207</v>
      </c>
      <c r="HF17" s="14">
        <f t="shared" si="11"/>
        <v>5.2467790413832337E-2</v>
      </c>
      <c r="HG17" s="14">
        <f t="shared" si="11"/>
        <v>2.9726203726430788E-3</v>
      </c>
      <c r="HH17" s="14">
        <f t="shared" si="9"/>
        <v>3.71027186821924E-2</v>
      </c>
    </row>
    <row r="18" spans="2:216" x14ac:dyDescent="0.25">
      <c r="B18" s="2">
        <v>15</v>
      </c>
      <c r="C18" s="13">
        <f>PEM!AL45</f>
        <v>0</v>
      </c>
      <c r="D18" s="13">
        <f>PEM!AM45</f>
        <v>0</v>
      </c>
      <c r="E18" s="13">
        <f>PEM!AN45</f>
        <v>0</v>
      </c>
      <c r="F18" s="13">
        <f>PEM!AO45</f>
        <v>0</v>
      </c>
      <c r="G18" s="13">
        <f>PEM!AP45</f>
        <v>0</v>
      </c>
      <c r="H18" s="13">
        <f>PEM!AQ45</f>
        <v>0</v>
      </c>
      <c r="I18" s="13">
        <f>PEM!AR45</f>
        <v>0</v>
      </c>
      <c r="J18" s="13">
        <f>PEM!AS45</f>
        <v>0</v>
      </c>
      <c r="K18" s="13">
        <f>PEM!AT45</f>
        <v>0</v>
      </c>
      <c r="L18" s="13">
        <f>PEM!AU45</f>
        <v>0</v>
      </c>
      <c r="M18" s="13">
        <f>PEM!AV45</f>
        <v>0</v>
      </c>
      <c r="N18" s="13">
        <f>PEM!AW45</f>
        <v>0</v>
      </c>
      <c r="O18" s="13">
        <f>PEM!AX45</f>
        <v>0</v>
      </c>
      <c r="P18" s="13">
        <f>PEM!AY45</f>
        <v>0</v>
      </c>
      <c r="Q18" s="13">
        <f>PEM!AZ45</f>
        <v>155</v>
      </c>
      <c r="R18" s="13">
        <f>PEM!BA45</f>
        <v>155</v>
      </c>
      <c r="S18" s="13">
        <f>PEM!BB45</f>
        <v>0</v>
      </c>
      <c r="T18" s="13">
        <f>PEM!BC45</f>
        <v>400</v>
      </c>
      <c r="U18" s="13">
        <f>PEM!BD45</f>
        <v>0</v>
      </c>
      <c r="V18" s="13">
        <f>PEM!BE45</f>
        <v>0</v>
      </c>
      <c r="W18" s="13">
        <f>PEM!BF45</f>
        <v>400</v>
      </c>
      <c r="X18" s="13">
        <f>PEM!BG45</f>
        <v>300</v>
      </c>
      <c r="Y18" s="13">
        <f>PEM!BH45</f>
        <v>660</v>
      </c>
      <c r="Z18" s="13">
        <f>PEM!BI45</f>
        <v>0</v>
      </c>
      <c r="AA18" s="13">
        <f>PEM!BJ45</f>
        <v>0</v>
      </c>
      <c r="AB18" s="13">
        <f>PEM!BK45</f>
        <v>0</v>
      </c>
      <c r="AC18" s="13">
        <f>PEM!BL45</f>
        <v>0</v>
      </c>
      <c r="AD18" s="13">
        <f>PEM!BM45</f>
        <v>0</v>
      </c>
      <c r="AE18" s="13">
        <f>PEM!BN45</f>
        <v>0</v>
      </c>
      <c r="AF18" s="13">
        <f>PEM!BO45</f>
        <v>0</v>
      </c>
      <c r="AG18" s="13">
        <f>PEM!BP45</f>
        <v>181.06248960110219</v>
      </c>
      <c r="AH18" s="13">
        <f>PEM!BQ45</f>
        <v>0</v>
      </c>
      <c r="AI18" s="13">
        <f>PEM!BR45</f>
        <v>0</v>
      </c>
      <c r="AJ18" s="13">
        <f>PEM!BS45</f>
        <v>0</v>
      </c>
      <c r="AK18" s="13">
        <f>PEM!BT45</f>
        <v>0</v>
      </c>
      <c r="AL18" s="13">
        <f>PEM!BU45</f>
        <v>0</v>
      </c>
      <c r="AM18" s="13">
        <f>PEM!BV45</f>
        <v>206.85</v>
      </c>
      <c r="AN18" s="13">
        <f>PEM!BW45</f>
        <v>0</v>
      </c>
      <c r="AO18" s="13">
        <f>PEM!BX45</f>
        <v>0</v>
      </c>
      <c r="AP18" s="13">
        <f>PEM!BY45</f>
        <v>0</v>
      </c>
      <c r="AQ18" s="13">
        <f>PEM!BZ45</f>
        <v>0</v>
      </c>
      <c r="AR18" s="13">
        <f>PEM!CA45</f>
        <v>0</v>
      </c>
      <c r="AS18" s="13">
        <f>PEM!CB45</f>
        <v>0</v>
      </c>
      <c r="AT18" s="13">
        <f>PEM!CC45</f>
        <v>0</v>
      </c>
      <c r="AU18" s="13">
        <f>PEM!CD45</f>
        <v>0</v>
      </c>
      <c r="AV18" s="13">
        <f>PEM!CE45</f>
        <v>0</v>
      </c>
      <c r="AW18" s="13">
        <f>PEM!CF45</f>
        <v>0</v>
      </c>
      <c r="AX18" s="13">
        <f>PEM!CG45</f>
        <v>0</v>
      </c>
      <c r="AZ18" s="2">
        <v>15</v>
      </c>
      <c r="BA18" s="13">
        <f>AP_PM1!C18</f>
        <v>155</v>
      </c>
      <c r="BB18" s="13">
        <f>AP_PM1!D18</f>
        <v>155</v>
      </c>
      <c r="BC18" s="13">
        <f>AP_PM1!E18</f>
        <v>400</v>
      </c>
      <c r="BD18" s="13">
        <f>AP_PM1!F18</f>
        <v>400</v>
      </c>
      <c r="BE18" s="13">
        <f>AP_PM1!G18</f>
        <v>300</v>
      </c>
      <c r="BF18" s="13">
        <f>AP_PM1!H18</f>
        <v>310</v>
      </c>
      <c r="BG18" s="13">
        <f>AP_PM1!I18</f>
        <v>350</v>
      </c>
      <c r="BH18" s="13">
        <f>AP_PM1!J18</f>
        <v>285.63</v>
      </c>
      <c r="BI18" s="13">
        <f>AP_PM1!K18</f>
        <v>318.81000000000012</v>
      </c>
      <c r="BK18" s="2">
        <v>15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f t="shared" si="1"/>
        <v>0</v>
      </c>
      <c r="CA18" s="14">
        <f t="shared" si="1"/>
        <v>0</v>
      </c>
      <c r="CB18" s="14">
        <v>0</v>
      </c>
      <c r="CC18" s="14">
        <f t="shared" si="2"/>
        <v>0</v>
      </c>
      <c r="CD18" s="14">
        <v>0</v>
      </c>
      <c r="CE18" s="14">
        <v>0</v>
      </c>
      <c r="CF18" s="14">
        <f t="shared" si="3"/>
        <v>0</v>
      </c>
      <c r="CG18" s="14">
        <f t="shared" si="3"/>
        <v>0</v>
      </c>
      <c r="CH18" s="14">
        <f t="shared" si="4"/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f t="shared" si="5"/>
        <v>0.5775216646433502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f t="shared" si="6"/>
        <v>0.54126178390137847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f t="shared" si="7"/>
        <v>2.330798851134851E-2</v>
      </c>
      <c r="DJ18" s="2">
        <v>15</v>
      </c>
      <c r="DK18" s="13">
        <f>PEM!AL18</f>
        <v>15.97</v>
      </c>
      <c r="DL18" s="13">
        <f>PEM!AM18</f>
        <v>15.97</v>
      </c>
      <c r="DM18" s="13">
        <f>PEM!AN18</f>
        <v>15.664322560242468</v>
      </c>
      <c r="DN18" s="13">
        <f>PEM!AO18</f>
        <v>16.238741026612985</v>
      </c>
      <c r="DO18" s="13">
        <f>PEM!AP18</f>
        <v>16.3</v>
      </c>
      <c r="DP18" s="13">
        <f>PEM!AQ18</f>
        <v>16.438965845156908</v>
      </c>
      <c r="DQ18" s="13">
        <f>PEM!AR18</f>
        <v>15.78</v>
      </c>
      <c r="DR18" s="13">
        <f>PEM!AS18</f>
        <v>17.006290163119466</v>
      </c>
      <c r="DS18" s="13">
        <f>PEM!AT18</f>
        <v>16.113009622505711</v>
      </c>
      <c r="DT18" s="13">
        <f>PEM!AU18</f>
        <v>16.200457468542968</v>
      </c>
      <c r="DU18" s="13">
        <f>PEM!AV18</f>
        <v>15.949840926678293</v>
      </c>
      <c r="DV18" s="13">
        <f>PEM!AW18</f>
        <v>15.863475531969037</v>
      </c>
      <c r="DW18" s="13">
        <f>PEM!AX18</f>
        <v>15.848804899299751</v>
      </c>
      <c r="DX18" s="13">
        <f>PEM!AY18</f>
        <v>15.491851491114121</v>
      </c>
      <c r="DY18" s="13">
        <f>PEM!AZ18</f>
        <v>14.864216680728612</v>
      </c>
      <c r="DZ18" s="13">
        <f>PEM!BA18</f>
        <v>14.887534777829918</v>
      </c>
      <c r="EA18" s="13">
        <f>PEM!BB18</f>
        <v>14.569824676980314</v>
      </c>
      <c r="EB18" s="13">
        <f>PEM!BC18</f>
        <v>14.456697686580672</v>
      </c>
      <c r="EC18" s="13">
        <f>PEM!BD18</f>
        <v>14.84519408466357</v>
      </c>
      <c r="ED18" s="13">
        <f>PEM!BE18</f>
        <v>14.548153366020729</v>
      </c>
      <c r="EE18" s="13">
        <f>PEM!BF18</f>
        <v>14.284450433142288</v>
      </c>
      <c r="EF18" s="13">
        <f>PEM!BG18</f>
        <v>13.967500103288801</v>
      </c>
      <c r="EG18" s="13">
        <f>PEM!BH18</f>
        <v>14.293275309355757</v>
      </c>
      <c r="EH18" s="13">
        <f>PEM!BI18</f>
        <v>15.340706056985162</v>
      </c>
      <c r="EI18" s="13">
        <f>PEM!BJ18</f>
        <v>15.822453152633773</v>
      </c>
      <c r="EJ18" s="13">
        <f>PEM!BK18</f>
        <v>15.97</v>
      </c>
      <c r="EK18" s="13">
        <f>PEM!BL18</f>
        <v>15.282514595621301</v>
      </c>
      <c r="EL18" s="13">
        <f>PEM!BM18</f>
        <v>16.278923692214391</v>
      </c>
      <c r="EM18" s="13">
        <f>PEM!BN18</f>
        <v>16.029253998891164</v>
      </c>
      <c r="EN18" s="13">
        <f>PEM!BO18</f>
        <v>16.32</v>
      </c>
      <c r="EO18" s="13">
        <f>PEM!BP18</f>
        <v>15.78</v>
      </c>
      <c r="EP18" s="13">
        <f>PEM!BQ18</f>
        <v>16.462472948271859</v>
      </c>
      <c r="EQ18" s="13">
        <f>PEM!BR18</f>
        <v>15.70416431315072</v>
      </c>
      <c r="ER18" s="13">
        <f>PEM!BS18</f>
        <v>15.860999208003699</v>
      </c>
      <c r="ES18" s="13">
        <f>PEM!BT18</f>
        <v>15.799350091326019</v>
      </c>
      <c r="ET18" s="13">
        <f>PEM!BU18</f>
        <v>15.66224772684582</v>
      </c>
      <c r="EU18" s="13">
        <f>PEM!BV18</f>
        <v>15.547662599829891</v>
      </c>
      <c r="EV18" s="13">
        <f>PEM!BW18</f>
        <v>15.495110714235523</v>
      </c>
      <c r="EW18" s="13">
        <f>PEM!BX18</f>
        <v>16.161692834710799</v>
      </c>
      <c r="EX18" s="13">
        <f>PEM!BY18</f>
        <v>15.098788701730843</v>
      </c>
      <c r="EY18" s="13">
        <f>PEM!BZ18</f>
        <v>13.096312465514691</v>
      </c>
      <c r="EZ18" s="13">
        <f>PEM!CA18</f>
        <v>11.94</v>
      </c>
      <c r="FA18" s="13">
        <f>PEM!CB18</f>
        <v>15.169318831679309</v>
      </c>
      <c r="FB18" s="13">
        <f>PEM!CC18</f>
        <v>14.968515537693802</v>
      </c>
      <c r="FC18" s="13">
        <f>PEM!CD18</f>
        <v>10.794679203410031</v>
      </c>
      <c r="FD18" s="13">
        <f>PEM!CE18</f>
        <v>11.345535292032066</v>
      </c>
      <c r="FE18" s="13">
        <f>PEM!CF18</f>
        <v>14.763986540260097</v>
      </c>
      <c r="FF18" s="13">
        <f>PEM!CG18</f>
        <v>15.995785380428888</v>
      </c>
      <c r="FH18" s="2">
        <v>15</v>
      </c>
      <c r="FI18" s="13">
        <f>AP_PM1!O18</f>
        <v>15.78</v>
      </c>
      <c r="FK18" s="2">
        <v>15</v>
      </c>
      <c r="FL18" s="14">
        <f t="shared" si="8"/>
        <v>1.1897307451471589E-2</v>
      </c>
      <c r="FM18" s="14">
        <f t="shared" si="8"/>
        <v>1.1897307451471589E-2</v>
      </c>
      <c r="FN18" s="14">
        <f t="shared" si="8"/>
        <v>7.3847713051525005E-3</v>
      </c>
      <c r="FO18" s="14">
        <f t="shared" si="8"/>
        <v>2.8249790169150073E-2</v>
      </c>
      <c r="FP18" s="14">
        <f t="shared" si="8"/>
        <v>3.1901840490797626E-2</v>
      </c>
      <c r="FQ18" s="14">
        <f t="shared" si="8"/>
        <v>4.0085602182271494E-2</v>
      </c>
      <c r="FR18" s="14">
        <f t="shared" si="8"/>
        <v>0</v>
      </c>
      <c r="FS18" s="14">
        <f t="shared" si="8"/>
        <v>7.2108034812839408E-2</v>
      </c>
      <c r="FT18" s="14">
        <f t="shared" si="8"/>
        <v>2.0667127390067659E-2</v>
      </c>
      <c r="FU18" s="14">
        <f t="shared" si="8"/>
        <v>2.5953431831131107E-2</v>
      </c>
      <c r="FV18" s="14">
        <f t="shared" si="8"/>
        <v>1.0648440160566847E-2</v>
      </c>
      <c r="FW18" s="14">
        <f t="shared" si="8"/>
        <v>5.2621212672350854E-3</v>
      </c>
      <c r="FX18" s="14">
        <f t="shared" si="8"/>
        <v>4.3413304496411091E-3</v>
      </c>
      <c r="FY18" s="14">
        <f t="shared" si="8"/>
        <v>1.8600004592811661E-2</v>
      </c>
      <c r="FZ18" s="14">
        <f t="shared" si="8"/>
        <v>6.1609927986228573E-2</v>
      </c>
      <c r="GA18" s="14">
        <f t="shared" si="8"/>
        <v>5.9947146084865184E-2</v>
      </c>
      <c r="GB18" s="14">
        <f t="shared" si="12"/>
        <v>8.3060390214009183E-2</v>
      </c>
      <c r="GC18" s="14">
        <f t="shared" si="12"/>
        <v>9.1535587317958092E-2</v>
      </c>
      <c r="GD18" s="14">
        <f t="shared" si="12"/>
        <v>6.2970272399615765E-2</v>
      </c>
      <c r="GE18" s="14">
        <f t="shared" si="12"/>
        <v>8.4673745387948834E-2</v>
      </c>
      <c r="GF18" s="14">
        <f t="shared" si="12"/>
        <v>0.10469773225491329</v>
      </c>
      <c r="GG18" s="14">
        <f t="shared" si="10"/>
        <v>0.12976551876197412</v>
      </c>
      <c r="GH18" s="14">
        <f t="shared" si="10"/>
        <v>0.10401567579623247</v>
      </c>
      <c r="GI18" s="14">
        <f t="shared" si="10"/>
        <v>2.8635836015827386E-2</v>
      </c>
      <c r="GJ18" s="14">
        <f t="shared" si="10"/>
        <v>2.6830954861577498E-3</v>
      </c>
      <c r="GK18" s="14">
        <f t="shared" si="10"/>
        <v>1.1897307451471589E-2</v>
      </c>
      <c r="GL18" s="14">
        <f t="shared" si="10"/>
        <v>3.2552588205689445E-2</v>
      </c>
      <c r="GM18" s="14">
        <f t="shared" si="10"/>
        <v>3.0648444678993664E-2</v>
      </c>
      <c r="GN18" s="14">
        <f t="shared" si="10"/>
        <v>1.5549943803274137E-2</v>
      </c>
      <c r="GO18" s="14">
        <f t="shared" si="10"/>
        <v>3.3088235294117703E-2</v>
      </c>
      <c r="GP18" s="14">
        <f t="shared" si="10"/>
        <v>0</v>
      </c>
      <c r="GQ18" s="14">
        <f t="shared" si="10"/>
        <v>4.1456283658981026E-2</v>
      </c>
      <c r="GR18" s="14">
        <f t="shared" si="10"/>
        <v>4.8290176628994052E-3</v>
      </c>
      <c r="GS18" s="14">
        <f t="shared" si="10"/>
        <v>5.1068162189193255E-3</v>
      </c>
      <c r="GT18" s="14">
        <f t="shared" si="10"/>
        <v>1.2247397022136502E-3</v>
      </c>
      <c r="GU18" s="14">
        <f t="shared" si="10"/>
        <v>7.5182231316866938E-3</v>
      </c>
      <c r="GV18" s="14">
        <f t="shared" si="10"/>
        <v>1.4943558150834195E-2</v>
      </c>
      <c r="GW18" s="14">
        <f t="shared" si="11"/>
        <v>1.8385753481757694E-2</v>
      </c>
      <c r="GX18" s="14">
        <f t="shared" si="11"/>
        <v>2.3617132104567028E-2</v>
      </c>
      <c r="GY18" s="14">
        <f t="shared" si="11"/>
        <v>4.5116950222044365E-2</v>
      </c>
      <c r="GZ18" s="14">
        <f t="shared" si="11"/>
        <v>0.20491932683738379</v>
      </c>
      <c r="HA18" s="14">
        <f t="shared" si="11"/>
        <v>0.32160804020100503</v>
      </c>
      <c r="HB18" s="14">
        <f t="shared" si="11"/>
        <v>4.0257652640628507E-2</v>
      </c>
      <c r="HC18" s="14">
        <f t="shared" si="11"/>
        <v>5.4212754782711224E-2</v>
      </c>
      <c r="HD18" s="14">
        <f t="shared" si="11"/>
        <v>0.46183130620640489</v>
      </c>
      <c r="HE18" s="14">
        <f t="shared" si="11"/>
        <v>0.39085548577705664</v>
      </c>
      <c r="HF18" s="14">
        <f t="shared" si="11"/>
        <v>6.8817013410932243E-2</v>
      </c>
      <c r="HG18" s="14">
        <f t="shared" si="11"/>
        <v>1.3490139764747392E-2</v>
      </c>
      <c r="HH18" s="14">
        <f t="shared" si="9"/>
        <v>6.1344140638513706E-2</v>
      </c>
    </row>
    <row r="19" spans="2:216" x14ac:dyDescent="0.25">
      <c r="B19" s="2">
        <v>16</v>
      </c>
      <c r="C19" s="13">
        <f>PEM!AL46</f>
        <v>0</v>
      </c>
      <c r="D19" s="13">
        <f>PEM!AM46</f>
        <v>0</v>
      </c>
      <c r="E19" s="13">
        <f>PEM!AN46</f>
        <v>0</v>
      </c>
      <c r="F19" s="13">
        <f>PEM!AO46</f>
        <v>0</v>
      </c>
      <c r="G19" s="13">
        <f>PEM!AP46</f>
        <v>0</v>
      </c>
      <c r="H19" s="13">
        <f>PEM!AQ46</f>
        <v>0</v>
      </c>
      <c r="I19" s="13">
        <f>PEM!AR46</f>
        <v>0</v>
      </c>
      <c r="J19" s="13">
        <f>PEM!AS46</f>
        <v>0</v>
      </c>
      <c r="K19" s="13">
        <f>PEM!AT46</f>
        <v>0</v>
      </c>
      <c r="L19" s="13">
        <f>PEM!AU46</f>
        <v>0</v>
      </c>
      <c r="M19" s="13">
        <f>PEM!AV46</f>
        <v>0</v>
      </c>
      <c r="N19" s="13">
        <f>PEM!AW46</f>
        <v>0</v>
      </c>
      <c r="O19" s="13">
        <f>PEM!AX46</f>
        <v>0</v>
      </c>
      <c r="P19" s="13">
        <f>PEM!AY46</f>
        <v>0</v>
      </c>
      <c r="Q19" s="13">
        <f>PEM!AZ46</f>
        <v>155</v>
      </c>
      <c r="R19" s="13">
        <f>PEM!BA46</f>
        <v>155</v>
      </c>
      <c r="S19" s="13">
        <f>PEM!BB46</f>
        <v>0</v>
      </c>
      <c r="T19" s="13">
        <f>PEM!BC46</f>
        <v>400</v>
      </c>
      <c r="U19" s="13">
        <f>PEM!BD46</f>
        <v>0</v>
      </c>
      <c r="V19" s="13">
        <f>PEM!BE46</f>
        <v>0</v>
      </c>
      <c r="W19" s="13">
        <f>PEM!BF46</f>
        <v>400</v>
      </c>
      <c r="X19" s="13">
        <f>PEM!BG46</f>
        <v>300</v>
      </c>
      <c r="Y19" s="13">
        <f>PEM!BH46</f>
        <v>660</v>
      </c>
      <c r="Z19" s="13">
        <f>PEM!BI46</f>
        <v>0</v>
      </c>
      <c r="AA19" s="13">
        <f>PEM!BJ46</f>
        <v>0</v>
      </c>
      <c r="AB19" s="13">
        <f>PEM!BK46</f>
        <v>0</v>
      </c>
      <c r="AC19" s="13">
        <f>PEM!BL46</f>
        <v>0</v>
      </c>
      <c r="AD19" s="13">
        <f>PEM!BM46</f>
        <v>0</v>
      </c>
      <c r="AE19" s="13">
        <f>PEM!BN46</f>
        <v>0</v>
      </c>
      <c r="AF19" s="13">
        <f>PEM!BO46</f>
        <v>0</v>
      </c>
      <c r="AG19" s="13">
        <f>PEM!BP46</f>
        <v>181.06248960110219</v>
      </c>
      <c r="AH19" s="13">
        <f>PEM!BQ46</f>
        <v>0</v>
      </c>
      <c r="AI19" s="13">
        <f>PEM!BR46</f>
        <v>0</v>
      </c>
      <c r="AJ19" s="13">
        <f>PEM!BS46</f>
        <v>0</v>
      </c>
      <c r="AK19" s="13">
        <f>PEM!BT46</f>
        <v>0</v>
      </c>
      <c r="AL19" s="13">
        <f>PEM!BU46</f>
        <v>0</v>
      </c>
      <c r="AM19" s="13">
        <f>PEM!BV46</f>
        <v>206.85</v>
      </c>
      <c r="AN19" s="13">
        <f>PEM!BW46</f>
        <v>0</v>
      </c>
      <c r="AO19" s="13">
        <f>PEM!BX46</f>
        <v>0</v>
      </c>
      <c r="AP19" s="13">
        <f>PEM!BY46</f>
        <v>0</v>
      </c>
      <c r="AQ19" s="13">
        <f>PEM!BZ46</f>
        <v>0</v>
      </c>
      <c r="AR19" s="13">
        <f>PEM!CA46</f>
        <v>0</v>
      </c>
      <c r="AS19" s="13">
        <f>PEM!CB46</f>
        <v>0</v>
      </c>
      <c r="AT19" s="13">
        <f>PEM!CC46</f>
        <v>0</v>
      </c>
      <c r="AU19" s="13">
        <f>PEM!CD46</f>
        <v>0</v>
      </c>
      <c r="AV19" s="13">
        <f>PEM!CE46</f>
        <v>0</v>
      </c>
      <c r="AW19" s="13">
        <f>PEM!CF46</f>
        <v>0</v>
      </c>
      <c r="AX19" s="13">
        <f>PEM!CG46</f>
        <v>0</v>
      </c>
      <c r="AZ19" s="2">
        <v>16</v>
      </c>
      <c r="BA19" s="13">
        <f>AP_PM1!C19</f>
        <v>155</v>
      </c>
      <c r="BB19" s="13">
        <f>AP_PM1!D19</f>
        <v>155</v>
      </c>
      <c r="BC19" s="13">
        <f>AP_PM1!E19</f>
        <v>400</v>
      </c>
      <c r="BD19" s="13">
        <f>AP_PM1!F19</f>
        <v>400</v>
      </c>
      <c r="BE19" s="13">
        <f>AP_PM1!G19</f>
        <v>300</v>
      </c>
      <c r="BF19" s="13">
        <f>AP_PM1!H19</f>
        <v>310</v>
      </c>
      <c r="BG19" s="13">
        <f>AP_PM1!I19</f>
        <v>350</v>
      </c>
      <c r="BH19" s="13">
        <f>AP_PM1!J19</f>
        <v>285.63</v>
      </c>
      <c r="BI19" s="13">
        <f>AP_PM1!K19</f>
        <v>318.80999999999989</v>
      </c>
      <c r="BK19" s="2">
        <v>16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f t="shared" si="1"/>
        <v>0</v>
      </c>
      <c r="CA19" s="14">
        <f t="shared" si="1"/>
        <v>0</v>
      </c>
      <c r="CB19" s="14">
        <v>0</v>
      </c>
      <c r="CC19" s="14">
        <f t="shared" si="2"/>
        <v>0</v>
      </c>
      <c r="CD19" s="14">
        <v>0</v>
      </c>
      <c r="CE19" s="14">
        <v>0</v>
      </c>
      <c r="CF19" s="14">
        <f t="shared" si="3"/>
        <v>0</v>
      </c>
      <c r="CG19" s="14">
        <f t="shared" si="3"/>
        <v>0</v>
      </c>
      <c r="CH19" s="14">
        <f t="shared" si="4"/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f t="shared" si="5"/>
        <v>0.5775216646433502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f t="shared" si="6"/>
        <v>0.54126178390137736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f t="shared" si="7"/>
        <v>2.3307988511348493E-2</v>
      </c>
      <c r="DJ19" s="2">
        <v>16</v>
      </c>
      <c r="DK19" s="13">
        <f>PEM!AL19</f>
        <v>15.97</v>
      </c>
      <c r="DL19" s="13">
        <f>PEM!AM19</f>
        <v>15.97</v>
      </c>
      <c r="DM19" s="13">
        <f>PEM!AN19</f>
        <v>15.66432256024245</v>
      </c>
      <c r="DN19" s="13">
        <f>PEM!AO19</f>
        <v>16.238741026612892</v>
      </c>
      <c r="DO19" s="13">
        <f>PEM!AP19</f>
        <v>16.3</v>
      </c>
      <c r="DP19" s="13">
        <f>PEM!AQ19</f>
        <v>16.438965845156968</v>
      </c>
      <c r="DQ19" s="13">
        <f>PEM!AR19</f>
        <v>15.78</v>
      </c>
      <c r="DR19" s="13">
        <f>PEM!AS19</f>
        <v>17.006290163118649</v>
      </c>
      <c r="DS19" s="13">
        <f>PEM!AT19</f>
        <v>16.113009622505569</v>
      </c>
      <c r="DT19" s="13">
        <f>PEM!AU19</f>
        <v>16.200457468543039</v>
      </c>
      <c r="DU19" s="13">
        <f>PEM!AV19</f>
        <v>15.949840926678263</v>
      </c>
      <c r="DV19" s="13">
        <f>PEM!AW19</f>
        <v>15.863475531968975</v>
      </c>
      <c r="DW19" s="13">
        <f>PEM!AX19</f>
        <v>15.848804899299694</v>
      </c>
      <c r="DX19" s="13">
        <f>PEM!AY19</f>
        <v>15.491851491114122</v>
      </c>
      <c r="DY19" s="13">
        <f>PEM!AZ19</f>
        <v>14.864216680728649</v>
      </c>
      <c r="DZ19" s="13">
        <f>PEM!BA19</f>
        <v>14.887534777829959</v>
      </c>
      <c r="EA19" s="13">
        <f>PEM!BB19</f>
        <v>14.569824676980353</v>
      </c>
      <c r="EB19" s="13">
        <f>PEM!BC19</f>
        <v>14.456697686580707</v>
      </c>
      <c r="EC19" s="13">
        <f>PEM!BD19</f>
        <v>14.845194084663431</v>
      </c>
      <c r="ED19" s="13">
        <f>PEM!BE19</f>
        <v>14.548153366020621</v>
      </c>
      <c r="EE19" s="13">
        <f>PEM!BF19</f>
        <v>14.284450433142323</v>
      </c>
      <c r="EF19" s="13">
        <f>PEM!BG19</f>
        <v>13.967500103288838</v>
      </c>
      <c r="EG19" s="13">
        <f>PEM!BH19</f>
        <v>14.293275309355664</v>
      </c>
      <c r="EH19" s="13">
        <f>PEM!BI19</f>
        <v>15.34070605698518</v>
      </c>
      <c r="EI19" s="13">
        <f>PEM!BJ19</f>
        <v>15.822453152633773</v>
      </c>
      <c r="EJ19" s="13">
        <f>PEM!BK19</f>
        <v>15.97</v>
      </c>
      <c r="EK19" s="13">
        <f>PEM!BL19</f>
        <v>15.282514595621315</v>
      </c>
      <c r="EL19" s="13">
        <f>PEM!BM19</f>
        <v>16.278923692214391</v>
      </c>
      <c r="EM19" s="13">
        <f>PEM!BN19</f>
        <v>16.029253998891161</v>
      </c>
      <c r="EN19" s="13">
        <f>PEM!BO19</f>
        <v>16.32</v>
      </c>
      <c r="EO19" s="13">
        <f>PEM!BP19</f>
        <v>15.78</v>
      </c>
      <c r="EP19" s="13">
        <f>PEM!BQ19</f>
        <v>16.46247294827182</v>
      </c>
      <c r="EQ19" s="13">
        <f>PEM!BR19</f>
        <v>15.704164313150715</v>
      </c>
      <c r="ER19" s="13">
        <f>PEM!BS19</f>
        <v>15.860999208003697</v>
      </c>
      <c r="ES19" s="13">
        <f>PEM!BT19</f>
        <v>15.799350091326003</v>
      </c>
      <c r="ET19" s="13">
        <f>PEM!BU19</f>
        <v>15.662247726845804</v>
      </c>
      <c r="EU19" s="13">
        <f>PEM!BV19</f>
        <v>15.547662599829874</v>
      </c>
      <c r="EV19" s="13">
        <f>PEM!BW19</f>
        <v>15.495110714235478</v>
      </c>
      <c r="EW19" s="13">
        <f>PEM!BX19</f>
        <v>16.161692834710749</v>
      </c>
      <c r="EX19" s="13">
        <f>PEM!BY19</f>
        <v>15.098788701730808</v>
      </c>
      <c r="EY19" s="13">
        <f>PEM!BZ19</f>
        <v>13.09631246551467</v>
      </c>
      <c r="EZ19" s="13">
        <f>PEM!CA19</f>
        <v>11.94</v>
      </c>
      <c r="FA19" s="13">
        <f>PEM!CB19</f>
        <v>15.169318831679279</v>
      </c>
      <c r="FB19" s="13">
        <f>PEM!CC19</f>
        <v>14.968515537693776</v>
      </c>
      <c r="FC19" s="13">
        <f>PEM!CD19</f>
        <v>10.79467920341005</v>
      </c>
      <c r="FD19" s="13">
        <f>PEM!CE19</f>
        <v>11.345535292032025</v>
      </c>
      <c r="FE19" s="13">
        <f>PEM!CF19</f>
        <v>14.763986540260072</v>
      </c>
      <c r="FF19" s="13">
        <f>PEM!CG19</f>
        <v>15.995785380428879</v>
      </c>
      <c r="FH19" s="2">
        <v>16</v>
      </c>
      <c r="FI19" s="13">
        <f>AP_PM1!O19</f>
        <v>15.78</v>
      </c>
      <c r="FK19" s="2">
        <v>16</v>
      </c>
      <c r="FL19" s="14">
        <f t="shared" si="8"/>
        <v>1.1897307451471589E-2</v>
      </c>
      <c r="FM19" s="14">
        <f t="shared" si="8"/>
        <v>1.1897307451471589E-2</v>
      </c>
      <c r="FN19" s="14">
        <f t="shared" si="8"/>
        <v>7.3847713051536428E-3</v>
      </c>
      <c r="FO19" s="14">
        <f t="shared" si="8"/>
        <v>2.8249790169144542E-2</v>
      </c>
      <c r="FP19" s="14">
        <f t="shared" si="8"/>
        <v>3.1901840490797626E-2</v>
      </c>
      <c r="FQ19" s="14">
        <f t="shared" si="8"/>
        <v>4.0085602182275019E-2</v>
      </c>
      <c r="FR19" s="14">
        <f t="shared" si="8"/>
        <v>0</v>
      </c>
      <c r="FS19" s="14">
        <f t="shared" si="8"/>
        <v>7.2108034812794833E-2</v>
      </c>
      <c r="FT19" s="14">
        <f t="shared" si="8"/>
        <v>2.0667127390059024E-2</v>
      </c>
      <c r="FU19" s="14">
        <f t="shared" si="8"/>
        <v>2.5953431831135378E-2</v>
      </c>
      <c r="FV19" s="14">
        <f t="shared" si="8"/>
        <v>1.0648440160564973E-2</v>
      </c>
      <c r="FW19" s="14">
        <f t="shared" si="8"/>
        <v>5.2621212672311866E-3</v>
      </c>
      <c r="FX19" s="14">
        <f t="shared" si="8"/>
        <v>4.3413304496375382E-3</v>
      </c>
      <c r="FY19" s="14">
        <f t="shared" si="8"/>
        <v>1.8600004592811546E-2</v>
      </c>
      <c r="FZ19" s="14">
        <f t="shared" si="8"/>
        <v>6.1609927986225908E-2</v>
      </c>
      <c r="GA19" s="14">
        <f t="shared" si="8"/>
        <v>5.9947146084862277E-2</v>
      </c>
      <c r="GB19" s="14">
        <f t="shared" si="12"/>
        <v>8.3060390214006283E-2</v>
      </c>
      <c r="GC19" s="14">
        <f t="shared" si="12"/>
        <v>9.1535587317955414E-2</v>
      </c>
      <c r="GD19" s="14">
        <f t="shared" si="12"/>
        <v>6.2970272399625687E-2</v>
      </c>
      <c r="GE19" s="14">
        <f t="shared" si="12"/>
        <v>8.4673745387956911E-2</v>
      </c>
      <c r="GF19" s="14">
        <f t="shared" si="12"/>
        <v>0.10469773225491054</v>
      </c>
      <c r="GG19" s="14">
        <f t="shared" si="10"/>
        <v>0.12976551876197112</v>
      </c>
      <c r="GH19" s="14">
        <f t="shared" si="10"/>
        <v>0.10401567579623962</v>
      </c>
      <c r="GI19" s="14">
        <f t="shared" si="10"/>
        <v>2.8635836015826196E-2</v>
      </c>
      <c r="GJ19" s="14">
        <f t="shared" si="10"/>
        <v>2.6830954861577498E-3</v>
      </c>
      <c r="GK19" s="14">
        <f t="shared" si="10"/>
        <v>1.1897307451471589E-2</v>
      </c>
      <c r="GL19" s="14">
        <f t="shared" si="10"/>
        <v>3.255258820568848E-2</v>
      </c>
      <c r="GM19" s="14">
        <f t="shared" si="10"/>
        <v>3.0648444678993664E-2</v>
      </c>
      <c r="GN19" s="14">
        <f t="shared" si="10"/>
        <v>1.554994380327392E-2</v>
      </c>
      <c r="GO19" s="14">
        <f t="shared" si="10"/>
        <v>3.3088235294117703E-2</v>
      </c>
      <c r="GP19" s="14">
        <f t="shared" si="10"/>
        <v>0</v>
      </c>
      <c r="GQ19" s="14">
        <f t="shared" si="10"/>
        <v>4.145628365897875E-2</v>
      </c>
      <c r="GR19" s="14">
        <f t="shared" si="10"/>
        <v>4.8290176628997461E-3</v>
      </c>
      <c r="GS19" s="14">
        <f t="shared" si="10"/>
        <v>5.1068162189192136E-3</v>
      </c>
      <c r="GT19" s="14">
        <f t="shared" si="10"/>
        <v>1.2247397022126395E-3</v>
      </c>
      <c r="GU19" s="14">
        <f t="shared" si="10"/>
        <v>7.5182231316877216E-3</v>
      </c>
      <c r="GV19" s="14">
        <f t="shared" si="10"/>
        <v>1.4943558150835356E-2</v>
      </c>
      <c r="GW19" s="14">
        <f t="shared" si="11"/>
        <v>1.8385753481760612E-2</v>
      </c>
      <c r="GX19" s="14">
        <f t="shared" si="11"/>
        <v>2.3617132104564023E-2</v>
      </c>
      <c r="GY19" s="14">
        <f t="shared" si="11"/>
        <v>4.5116950222046821E-2</v>
      </c>
      <c r="GZ19" s="14">
        <f t="shared" si="11"/>
        <v>0.20491932683738576</v>
      </c>
      <c r="HA19" s="14">
        <f t="shared" si="11"/>
        <v>0.32160804020100503</v>
      </c>
      <c r="HB19" s="14">
        <f t="shared" si="11"/>
        <v>4.0257652640630581E-2</v>
      </c>
      <c r="HC19" s="14">
        <f t="shared" si="11"/>
        <v>5.4212754782713105E-2</v>
      </c>
      <c r="HD19" s="14">
        <f t="shared" si="11"/>
        <v>0.46183130620640228</v>
      </c>
      <c r="HE19" s="14">
        <f t="shared" si="11"/>
        <v>0.39085548577706164</v>
      </c>
      <c r="HF19" s="14">
        <f t="shared" si="11"/>
        <v>6.8817013410934047E-2</v>
      </c>
      <c r="HG19" s="14">
        <f t="shared" si="11"/>
        <v>1.3490139764746844E-2</v>
      </c>
      <c r="HH19" s="14">
        <f t="shared" si="9"/>
        <v>6.1344140638512817E-2</v>
      </c>
    </row>
    <row r="20" spans="2:216" x14ac:dyDescent="0.25">
      <c r="B20" s="2">
        <v>17</v>
      </c>
      <c r="C20" s="13">
        <f>PEM!AL47</f>
        <v>0</v>
      </c>
      <c r="D20" s="13">
        <f>PEM!AM47</f>
        <v>0</v>
      </c>
      <c r="E20" s="13">
        <f>PEM!AN47</f>
        <v>0</v>
      </c>
      <c r="F20" s="13">
        <f>PEM!AO47</f>
        <v>0</v>
      </c>
      <c r="G20" s="13">
        <f>PEM!AP47</f>
        <v>0</v>
      </c>
      <c r="H20" s="13">
        <f>PEM!AQ47</f>
        <v>0</v>
      </c>
      <c r="I20" s="13">
        <f>PEM!AR47</f>
        <v>0</v>
      </c>
      <c r="J20" s="13">
        <f>PEM!AS47</f>
        <v>0</v>
      </c>
      <c r="K20" s="13">
        <f>PEM!AT47</f>
        <v>0</v>
      </c>
      <c r="L20" s="13">
        <f>PEM!AU47</f>
        <v>0</v>
      </c>
      <c r="M20" s="13">
        <f>PEM!AV47</f>
        <v>0</v>
      </c>
      <c r="N20" s="13">
        <f>PEM!AW47</f>
        <v>0</v>
      </c>
      <c r="O20" s="13">
        <f>PEM!AX47</f>
        <v>0</v>
      </c>
      <c r="P20" s="13">
        <f>PEM!AY47</f>
        <v>0</v>
      </c>
      <c r="Q20" s="13">
        <f>PEM!AZ47</f>
        <v>155</v>
      </c>
      <c r="R20" s="13">
        <f>PEM!BA47</f>
        <v>155</v>
      </c>
      <c r="S20" s="13">
        <f>PEM!BB47</f>
        <v>0</v>
      </c>
      <c r="T20" s="13">
        <f>PEM!BC47</f>
        <v>400</v>
      </c>
      <c r="U20" s="13">
        <f>PEM!BD47</f>
        <v>0</v>
      </c>
      <c r="V20" s="13">
        <f>PEM!BE47</f>
        <v>0</v>
      </c>
      <c r="W20" s="13">
        <f>PEM!BF47</f>
        <v>400</v>
      </c>
      <c r="X20" s="13">
        <f>PEM!BG47</f>
        <v>300</v>
      </c>
      <c r="Y20" s="13">
        <f>PEM!BH47</f>
        <v>660</v>
      </c>
      <c r="Z20" s="13">
        <f>PEM!BI47</f>
        <v>0</v>
      </c>
      <c r="AA20" s="13">
        <f>PEM!BJ47</f>
        <v>0</v>
      </c>
      <c r="AB20" s="13">
        <f>PEM!BK47</f>
        <v>0</v>
      </c>
      <c r="AC20" s="13">
        <f>PEM!BL47</f>
        <v>0</v>
      </c>
      <c r="AD20" s="13">
        <f>PEM!BM47</f>
        <v>0</v>
      </c>
      <c r="AE20" s="13">
        <f>PEM!BN47</f>
        <v>0</v>
      </c>
      <c r="AF20" s="13">
        <f>PEM!BO47</f>
        <v>0</v>
      </c>
      <c r="AG20" s="13">
        <f>PEM!BP47</f>
        <v>210.23756180535324</v>
      </c>
      <c r="AH20" s="13">
        <f>PEM!BQ47</f>
        <v>0</v>
      </c>
      <c r="AI20" s="13">
        <f>PEM!BR47</f>
        <v>0</v>
      </c>
      <c r="AJ20" s="13">
        <f>PEM!BS47</f>
        <v>0</v>
      </c>
      <c r="AK20" s="13">
        <f>PEM!BT47</f>
        <v>0</v>
      </c>
      <c r="AL20" s="13">
        <f>PEM!BU47</f>
        <v>0</v>
      </c>
      <c r="AM20" s="13">
        <f>PEM!BV47</f>
        <v>298.49937318396144</v>
      </c>
      <c r="AN20" s="13">
        <f>PEM!BW47</f>
        <v>0</v>
      </c>
      <c r="AO20" s="13">
        <f>PEM!BX47</f>
        <v>0</v>
      </c>
      <c r="AP20" s="13">
        <f>PEM!BY47</f>
        <v>0</v>
      </c>
      <c r="AQ20" s="13">
        <f>PEM!BZ47</f>
        <v>0</v>
      </c>
      <c r="AR20" s="13">
        <f>PEM!CA47</f>
        <v>0</v>
      </c>
      <c r="AS20" s="13">
        <f>PEM!CB47</f>
        <v>0</v>
      </c>
      <c r="AT20" s="13">
        <f>PEM!CC47</f>
        <v>0</v>
      </c>
      <c r="AU20" s="13">
        <f>PEM!CD47</f>
        <v>0</v>
      </c>
      <c r="AV20" s="13">
        <f>PEM!CE47</f>
        <v>0</v>
      </c>
      <c r="AW20" s="13">
        <f>PEM!CF47</f>
        <v>0</v>
      </c>
      <c r="AX20" s="13">
        <f>PEM!CG47</f>
        <v>0</v>
      </c>
      <c r="AZ20" s="2">
        <v>17</v>
      </c>
      <c r="BA20" s="13">
        <f>AP_PM1!C20</f>
        <v>155</v>
      </c>
      <c r="BB20" s="13">
        <f>AP_PM1!D20</f>
        <v>155</v>
      </c>
      <c r="BC20" s="13">
        <f>AP_PM1!E20</f>
        <v>400</v>
      </c>
      <c r="BD20" s="13">
        <f>AP_PM1!F20</f>
        <v>400</v>
      </c>
      <c r="BE20" s="13">
        <f>AP_PM1!G20</f>
        <v>300</v>
      </c>
      <c r="BF20" s="13">
        <f>AP_PM1!H20</f>
        <v>310</v>
      </c>
      <c r="BG20" s="13">
        <f>AP_PM1!I20</f>
        <v>350</v>
      </c>
      <c r="BH20" s="13">
        <f>AP_PM1!J20</f>
        <v>292.77</v>
      </c>
      <c r="BI20" s="13">
        <f>AP_PM1!K20</f>
        <v>591.0000000000008</v>
      </c>
      <c r="BK20" s="2">
        <v>17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f t="shared" si="1"/>
        <v>0</v>
      </c>
      <c r="CA20" s="14">
        <f t="shared" si="1"/>
        <v>0</v>
      </c>
      <c r="CB20" s="14">
        <v>0</v>
      </c>
      <c r="CC20" s="14">
        <f t="shared" si="2"/>
        <v>0</v>
      </c>
      <c r="CD20" s="14">
        <v>0</v>
      </c>
      <c r="CE20" s="14">
        <v>0</v>
      </c>
      <c r="CF20" s="14">
        <f t="shared" si="3"/>
        <v>0</v>
      </c>
      <c r="CG20" s="14">
        <f t="shared" si="3"/>
        <v>0</v>
      </c>
      <c r="CH20" s="14">
        <f t="shared" si="4"/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f t="shared" si="5"/>
        <v>0.39256751974254123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f t="shared" si="6"/>
        <v>0.97990365505985455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f t="shared" si="7"/>
        <v>2.8593149475049911E-2</v>
      </c>
      <c r="DJ20" s="2">
        <v>17</v>
      </c>
      <c r="DK20" s="13">
        <f>PEM!AL20</f>
        <v>16.781479533649872</v>
      </c>
      <c r="DL20" s="13">
        <f>PEM!AM20</f>
        <v>16.938918445629508</v>
      </c>
      <c r="DM20" s="13">
        <f>PEM!AN20</f>
        <v>16.603420549221628</v>
      </c>
      <c r="DN20" s="13">
        <f>PEM!AO20</f>
        <v>17.605047633673479</v>
      </c>
      <c r="DO20" s="13">
        <f>PEM!AP20</f>
        <v>17.558045245584285</v>
      </c>
      <c r="DP20" s="13">
        <f>PEM!AQ20</f>
        <v>17.611911957413351</v>
      </c>
      <c r="DQ20" s="13">
        <f>PEM!AR20</f>
        <v>15.85</v>
      </c>
      <c r="DR20" s="13">
        <f>PEM!AS20</f>
        <v>18.57</v>
      </c>
      <c r="DS20" s="13">
        <f>PEM!AT20</f>
        <v>17.350000000000001</v>
      </c>
      <c r="DT20" s="13">
        <f>PEM!AU20</f>
        <v>17.410030150902429</v>
      </c>
      <c r="DU20" s="13">
        <f>PEM!AV20</f>
        <v>17.06549389562894</v>
      </c>
      <c r="DV20" s="13">
        <f>PEM!AW20</f>
        <v>17.023428090405265</v>
      </c>
      <c r="DW20" s="13">
        <f>PEM!AX20</f>
        <v>16.742222369945267</v>
      </c>
      <c r="DX20" s="13">
        <f>PEM!AY20</f>
        <v>16.667142706798003</v>
      </c>
      <c r="DY20" s="13">
        <f>PEM!AZ20</f>
        <v>16.083840486400302</v>
      </c>
      <c r="DZ20" s="13">
        <f>PEM!BA20</f>
        <v>16.14466068907231</v>
      </c>
      <c r="EA20" s="13">
        <f>PEM!BB20</f>
        <v>15.788304154433209</v>
      </c>
      <c r="EB20" s="13">
        <f>PEM!BC20</f>
        <v>15.660077261085458</v>
      </c>
      <c r="EC20" s="13">
        <f>PEM!BD20</f>
        <v>16.210473934700126</v>
      </c>
      <c r="ED20" s="13">
        <f>PEM!BE20</f>
        <v>15.987260605065256</v>
      </c>
      <c r="EE20" s="13">
        <f>PEM!BF20</f>
        <v>15.468128772816149</v>
      </c>
      <c r="EF20" s="13">
        <f>PEM!BG20</f>
        <v>15.129140514864638</v>
      </c>
      <c r="EG20" s="13">
        <f>PEM!BH20</f>
        <v>15.763997377693926</v>
      </c>
      <c r="EH20" s="13">
        <f>PEM!BI20</f>
        <v>16.464055650344577</v>
      </c>
      <c r="EI20" s="13">
        <f>PEM!BJ20</f>
        <v>15.97</v>
      </c>
      <c r="EJ20" s="13">
        <f>PEM!BK20</f>
        <v>15.97</v>
      </c>
      <c r="EK20" s="13">
        <f>PEM!BL20</f>
        <v>15.270646888164922</v>
      </c>
      <c r="EL20" s="13">
        <f>PEM!BM20</f>
        <v>16.407964331474815</v>
      </c>
      <c r="EM20" s="13">
        <f>PEM!BN20</f>
        <v>16.2869131534482</v>
      </c>
      <c r="EN20" s="13">
        <f>PEM!BO20</f>
        <v>16.459315718967481</v>
      </c>
      <c r="EO20" s="13">
        <f>PEM!BP20</f>
        <v>15.85</v>
      </c>
      <c r="EP20" s="13">
        <f>PEM!BQ20</f>
        <v>16.53667702968572</v>
      </c>
      <c r="EQ20" s="13">
        <f>PEM!BR20</f>
        <v>15.930734110463419</v>
      </c>
      <c r="ER20" s="13">
        <f>PEM!BS20</f>
        <v>16.226729716110867</v>
      </c>
      <c r="ES20" s="13">
        <f>PEM!BT20</f>
        <v>16.152538095669939</v>
      </c>
      <c r="ET20" s="13">
        <f>PEM!BU20</f>
        <v>16.054275825643881</v>
      </c>
      <c r="EU20" s="13">
        <f>PEM!BV20</f>
        <v>15.85</v>
      </c>
      <c r="EV20" s="13">
        <f>PEM!BW20</f>
        <v>15.96770623384203</v>
      </c>
      <c r="EW20" s="13">
        <f>PEM!BX20</f>
        <v>15.764825665686555</v>
      </c>
      <c r="EX20" s="13">
        <f>PEM!BY20</f>
        <v>15.733382592293239</v>
      </c>
      <c r="EY20" s="13">
        <f>PEM!BZ20</f>
        <v>15.50067946196843</v>
      </c>
      <c r="EZ20" s="13">
        <f>PEM!CA20</f>
        <v>15.368541679357854</v>
      </c>
      <c r="FA20" s="13">
        <f>PEM!CB20</f>
        <v>15.773380431848871</v>
      </c>
      <c r="FB20" s="13">
        <f>PEM!CC20</f>
        <v>15.534484099088541</v>
      </c>
      <c r="FC20" s="13">
        <f>PEM!CD20</f>
        <v>15.174223033303727</v>
      </c>
      <c r="FD20" s="13">
        <f>PEM!CE20</f>
        <v>14.846360732575715</v>
      </c>
      <c r="FE20" s="13">
        <f>PEM!CF20</f>
        <v>15.305428254178029</v>
      </c>
      <c r="FF20" s="13">
        <f>PEM!CG20</f>
        <v>15.745102578082658</v>
      </c>
      <c r="FH20" s="2">
        <v>17</v>
      </c>
      <c r="FI20" s="13">
        <f>AP_PM1!O20</f>
        <v>15.85</v>
      </c>
      <c r="FK20" s="2">
        <v>17</v>
      </c>
      <c r="FL20" s="14">
        <f t="shared" si="8"/>
        <v>5.5506401076382383E-2</v>
      </c>
      <c r="FM20" s="14">
        <f t="shared" si="8"/>
        <v>6.428500433039544E-2</v>
      </c>
      <c r="FN20" s="14">
        <f t="shared" si="8"/>
        <v>4.5377429728294685E-2</v>
      </c>
      <c r="FO20" s="14">
        <f t="shared" si="8"/>
        <v>9.9690024712944789E-2</v>
      </c>
      <c r="FP20" s="14">
        <f t="shared" si="8"/>
        <v>9.727992049763319E-2</v>
      </c>
      <c r="FQ20" s="14">
        <f t="shared" si="8"/>
        <v>0.10004092466926699</v>
      </c>
      <c r="FR20" s="14">
        <f t="shared" si="8"/>
        <v>0</v>
      </c>
      <c r="FS20" s="14">
        <f t="shared" si="8"/>
        <v>0.14647280560043083</v>
      </c>
      <c r="FT20" s="14">
        <f t="shared" si="8"/>
        <v>8.6455331412103847E-2</v>
      </c>
      <c r="FU20" s="14">
        <f t="shared" si="8"/>
        <v>8.9605252683698941E-2</v>
      </c>
      <c r="FV20" s="14">
        <f t="shared" si="8"/>
        <v>7.1225239835588358E-2</v>
      </c>
      <c r="FW20" s="14">
        <f t="shared" si="8"/>
        <v>6.8930187514148922E-2</v>
      </c>
      <c r="FX20" s="14">
        <f t="shared" si="8"/>
        <v>5.3291752446612883E-2</v>
      </c>
      <c r="FY20" s="14">
        <f t="shared" si="8"/>
        <v>4.9027162074079852E-2</v>
      </c>
      <c r="FZ20" s="14">
        <f t="shared" si="8"/>
        <v>1.453884640288655E-2</v>
      </c>
      <c r="GA20" s="14">
        <f t="shared" si="8"/>
        <v>1.8251277914546386E-2</v>
      </c>
      <c r="GB20" s="14">
        <f t="shared" si="12"/>
        <v>3.9076929962402942E-3</v>
      </c>
      <c r="GC20" s="14">
        <f t="shared" si="12"/>
        <v>1.2127828985013385E-2</v>
      </c>
      <c r="GD20" s="14">
        <f t="shared" si="12"/>
        <v>2.2237100294057156E-2</v>
      </c>
      <c r="GE20" s="14">
        <f t="shared" si="12"/>
        <v>8.5856237948462345E-3</v>
      </c>
      <c r="GF20" s="14">
        <f t="shared" si="12"/>
        <v>2.468761624579666E-2</v>
      </c>
      <c r="GG20" s="14">
        <f t="shared" si="10"/>
        <v>4.7647087713086234E-2</v>
      </c>
      <c r="GH20" s="14">
        <f t="shared" si="10"/>
        <v>5.4556354105823263E-3</v>
      </c>
      <c r="GI20" s="14">
        <f t="shared" si="10"/>
        <v>3.7296742879493687E-2</v>
      </c>
      <c r="GJ20" s="14">
        <f t="shared" si="10"/>
        <v>7.5140889167189095E-3</v>
      </c>
      <c r="GK20" s="14">
        <f t="shared" si="10"/>
        <v>7.5140889167189095E-3</v>
      </c>
      <c r="GL20" s="14">
        <f t="shared" si="10"/>
        <v>3.7939002589607938E-2</v>
      </c>
      <c r="GM20" s="14">
        <f t="shared" si="10"/>
        <v>3.4005701146271543E-2</v>
      </c>
      <c r="GN20" s="14">
        <f t="shared" si="10"/>
        <v>2.6826025860873397E-2</v>
      </c>
      <c r="GO20" s="14">
        <f t="shared" si="10"/>
        <v>3.7019504903555309E-2</v>
      </c>
      <c r="GP20" s="14">
        <f t="shared" si="10"/>
        <v>0</v>
      </c>
      <c r="GQ20" s="14">
        <f t="shared" si="10"/>
        <v>4.1524486960290499E-2</v>
      </c>
      <c r="GR20" s="14">
        <f t="shared" si="10"/>
        <v>5.0678210999951755E-3</v>
      </c>
      <c r="GS20" s="14">
        <f t="shared" si="10"/>
        <v>2.3216613741758933E-2</v>
      </c>
      <c r="GT20" s="14">
        <f t="shared" si="10"/>
        <v>1.8730065447178364E-2</v>
      </c>
      <c r="GU20" s="14">
        <f t="shared" si="10"/>
        <v>1.2724075994607403E-2</v>
      </c>
      <c r="GV20" s="14">
        <f t="shared" si="10"/>
        <v>0</v>
      </c>
      <c r="GW20" s="14">
        <f t="shared" si="11"/>
        <v>7.3715179950244285E-3</v>
      </c>
      <c r="GX20" s="14">
        <f t="shared" si="11"/>
        <v>5.4028085130578872E-3</v>
      </c>
      <c r="GY20" s="14">
        <f t="shared" si="11"/>
        <v>7.412100164899303E-3</v>
      </c>
      <c r="GZ20" s="14">
        <f t="shared" si="11"/>
        <v>2.2535821019242588E-2</v>
      </c>
      <c r="HA20" s="14">
        <f t="shared" si="11"/>
        <v>3.1327521549348626E-2</v>
      </c>
      <c r="HB20" s="14">
        <f t="shared" si="11"/>
        <v>4.8575236286333501E-3</v>
      </c>
      <c r="HC20" s="14">
        <f t="shared" si="11"/>
        <v>2.0310677773326964E-2</v>
      </c>
      <c r="HD20" s="14">
        <f t="shared" si="11"/>
        <v>4.4534534994846608E-2</v>
      </c>
      <c r="HE20" s="14">
        <f t="shared" si="11"/>
        <v>6.7601702902322133E-2</v>
      </c>
      <c r="HF20" s="14">
        <f t="shared" si="11"/>
        <v>3.5580301104826337E-2</v>
      </c>
      <c r="HG20" s="14">
        <f t="shared" si="11"/>
        <v>6.6622253743433574E-3</v>
      </c>
      <c r="HH20" s="14">
        <f t="shared" si="9"/>
        <v>3.5991689579491205E-2</v>
      </c>
    </row>
    <row r="21" spans="2:216" x14ac:dyDescent="0.25">
      <c r="B21" s="2">
        <v>18</v>
      </c>
      <c r="C21" s="13">
        <f>PEM!AL48</f>
        <v>0</v>
      </c>
      <c r="D21" s="13">
        <f>PEM!AM48</f>
        <v>0</v>
      </c>
      <c r="E21" s="13">
        <f>PEM!AN48</f>
        <v>0</v>
      </c>
      <c r="F21" s="13">
        <f>PEM!AO48</f>
        <v>0</v>
      </c>
      <c r="G21" s="13">
        <f>PEM!AP48</f>
        <v>0</v>
      </c>
      <c r="H21" s="13">
        <f>PEM!AQ48</f>
        <v>0</v>
      </c>
      <c r="I21" s="13">
        <f>PEM!AR48</f>
        <v>0</v>
      </c>
      <c r="J21" s="13">
        <f>PEM!AS48</f>
        <v>0</v>
      </c>
      <c r="K21" s="13">
        <f>PEM!AT48</f>
        <v>0</v>
      </c>
      <c r="L21" s="13">
        <f>PEM!AU48</f>
        <v>0</v>
      </c>
      <c r="M21" s="13">
        <f>PEM!AV48</f>
        <v>0</v>
      </c>
      <c r="N21" s="13">
        <f>PEM!AW48</f>
        <v>0</v>
      </c>
      <c r="O21" s="13">
        <f>PEM!AX48</f>
        <v>0</v>
      </c>
      <c r="P21" s="13">
        <f>PEM!AY48</f>
        <v>0</v>
      </c>
      <c r="Q21" s="13">
        <f>PEM!AZ48</f>
        <v>155</v>
      </c>
      <c r="R21" s="13">
        <f>PEM!BA48</f>
        <v>155</v>
      </c>
      <c r="S21" s="13">
        <f>PEM!BB48</f>
        <v>0</v>
      </c>
      <c r="T21" s="13">
        <f>PEM!BC48</f>
        <v>400</v>
      </c>
      <c r="U21" s="13">
        <f>PEM!BD48</f>
        <v>0</v>
      </c>
      <c r="V21" s="13">
        <f>PEM!BE48</f>
        <v>0</v>
      </c>
      <c r="W21" s="13">
        <f>PEM!BF48</f>
        <v>400</v>
      </c>
      <c r="X21" s="13">
        <f>PEM!BG48</f>
        <v>300</v>
      </c>
      <c r="Y21" s="13">
        <f>PEM!BH48</f>
        <v>660</v>
      </c>
      <c r="Z21" s="13">
        <f>PEM!BI48</f>
        <v>0</v>
      </c>
      <c r="AA21" s="13">
        <f>PEM!BJ48</f>
        <v>0</v>
      </c>
      <c r="AB21" s="13">
        <f>PEM!BK48</f>
        <v>0</v>
      </c>
      <c r="AC21" s="13">
        <f>PEM!BL48</f>
        <v>0</v>
      </c>
      <c r="AD21" s="13">
        <f>PEM!BM48</f>
        <v>0</v>
      </c>
      <c r="AE21" s="13">
        <f>PEM!BN48</f>
        <v>0</v>
      </c>
      <c r="AF21" s="13">
        <f>PEM!BO48</f>
        <v>0</v>
      </c>
      <c r="AG21" s="13">
        <f>PEM!BP48</f>
        <v>218.54468827597938</v>
      </c>
      <c r="AH21" s="13">
        <f>PEM!BQ48</f>
        <v>0</v>
      </c>
      <c r="AI21" s="13">
        <f>PEM!BR48</f>
        <v>0</v>
      </c>
      <c r="AJ21" s="13">
        <f>PEM!BS48</f>
        <v>0</v>
      </c>
      <c r="AK21" s="13">
        <f>PEM!BT48</f>
        <v>0</v>
      </c>
      <c r="AL21" s="13">
        <f>PEM!BU48</f>
        <v>0</v>
      </c>
      <c r="AM21" s="13">
        <f>PEM!BV48</f>
        <v>229.98575323414758</v>
      </c>
      <c r="AN21" s="13">
        <f>PEM!BW48</f>
        <v>0</v>
      </c>
      <c r="AO21" s="13">
        <f>PEM!BX48</f>
        <v>0</v>
      </c>
      <c r="AP21" s="13">
        <f>PEM!BY48</f>
        <v>0</v>
      </c>
      <c r="AQ21" s="13">
        <f>PEM!BZ48</f>
        <v>0</v>
      </c>
      <c r="AR21" s="13">
        <f>PEM!CA48</f>
        <v>0</v>
      </c>
      <c r="AS21" s="13">
        <f>PEM!CB48</f>
        <v>0</v>
      </c>
      <c r="AT21" s="13">
        <f>PEM!CC48</f>
        <v>0</v>
      </c>
      <c r="AU21" s="13">
        <f>PEM!CD48</f>
        <v>0</v>
      </c>
      <c r="AV21" s="13">
        <f>PEM!CE48</f>
        <v>0</v>
      </c>
      <c r="AW21" s="13">
        <f>PEM!CF48</f>
        <v>0</v>
      </c>
      <c r="AX21" s="13">
        <f>PEM!CG48</f>
        <v>0</v>
      </c>
      <c r="AZ21" s="2">
        <v>18</v>
      </c>
      <c r="BA21" s="13">
        <f>AP_PM1!C21</f>
        <v>155</v>
      </c>
      <c r="BB21" s="13">
        <f>AP_PM1!D21</f>
        <v>155</v>
      </c>
      <c r="BC21" s="13">
        <f>AP_PM1!E21</f>
        <v>400</v>
      </c>
      <c r="BD21" s="13">
        <f>AP_PM1!F21</f>
        <v>400</v>
      </c>
      <c r="BE21" s="13">
        <f>AP_PM1!G21</f>
        <v>300</v>
      </c>
      <c r="BF21" s="13">
        <f>AP_PM1!H21</f>
        <v>310</v>
      </c>
      <c r="BG21" s="13">
        <f>AP_PM1!I21</f>
        <v>350</v>
      </c>
      <c r="BH21" s="13">
        <f>AP_PM1!J21</f>
        <v>293.96000000000004</v>
      </c>
      <c r="BI21" s="13">
        <f>AP_PM1!K21</f>
        <v>423.31999999999982</v>
      </c>
      <c r="BK21" s="2">
        <v>18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f t="shared" si="1"/>
        <v>0</v>
      </c>
      <c r="CA21" s="14">
        <f t="shared" si="1"/>
        <v>0</v>
      </c>
      <c r="CB21" s="14">
        <v>0</v>
      </c>
      <c r="CC21" s="14">
        <f t="shared" si="2"/>
        <v>0</v>
      </c>
      <c r="CD21" s="14">
        <v>0</v>
      </c>
      <c r="CE21" s="14">
        <v>0</v>
      </c>
      <c r="CF21" s="14">
        <f t="shared" si="3"/>
        <v>0</v>
      </c>
      <c r="CG21" s="14">
        <f t="shared" si="3"/>
        <v>0</v>
      </c>
      <c r="CH21" s="14">
        <f t="shared" si="4"/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f t="shared" si="5"/>
        <v>0.34507959135930039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f t="shared" si="6"/>
        <v>0.84063575263733581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f t="shared" si="7"/>
        <v>2.4702402999929918E-2</v>
      </c>
      <c r="DJ21" s="2">
        <v>18</v>
      </c>
      <c r="DK21" s="13">
        <f>PEM!AL21</f>
        <v>17.076883850527498</v>
      </c>
      <c r="DL21" s="13">
        <f>PEM!AM21</f>
        <v>17.243617634833829</v>
      </c>
      <c r="DM21" s="13">
        <f>PEM!AN21</f>
        <v>16.96342523272806</v>
      </c>
      <c r="DN21" s="13">
        <f>PEM!AO21</f>
        <v>17.521706329946625</v>
      </c>
      <c r="DO21" s="13">
        <f>PEM!AP21</f>
        <v>17.797278894567825</v>
      </c>
      <c r="DP21" s="13">
        <f>PEM!AQ21</f>
        <v>17.815443206680669</v>
      </c>
      <c r="DQ21" s="13">
        <f>PEM!AR21</f>
        <v>16.3</v>
      </c>
      <c r="DR21" s="13">
        <f>PEM!AS21</f>
        <v>18.57</v>
      </c>
      <c r="DS21" s="13">
        <f>PEM!AT21</f>
        <v>17.376313290812828</v>
      </c>
      <c r="DT21" s="13">
        <f>PEM!AU21</f>
        <v>17.576964124811397</v>
      </c>
      <c r="DU21" s="13">
        <f>PEM!AV21</f>
        <v>17.227229218611964</v>
      </c>
      <c r="DV21" s="13">
        <f>PEM!AW21</f>
        <v>17.166697044191679</v>
      </c>
      <c r="DW21" s="13">
        <f>PEM!AX21</f>
        <v>16.930451659478152</v>
      </c>
      <c r="DX21" s="13">
        <f>PEM!AY21</f>
        <v>16.842581293593241</v>
      </c>
      <c r="DY21" s="13">
        <f>PEM!AZ21</f>
        <v>16.292109445517237</v>
      </c>
      <c r="DZ21" s="13">
        <f>PEM!BA21</f>
        <v>16.338809571822004</v>
      </c>
      <c r="EA21" s="13">
        <f>PEM!BB21</f>
        <v>15.98310733085169</v>
      </c>
      <c r="EB21" s="13">
        <f>PEM!BC21</f>
        <v>15.855656989902013</v>
      </c>
      <c r="EC21" s="13">
        <f>PEM!BD21</f>
        <v>16.390396975711042</v>
      </c>
      <c r="ED21" s="13">
        <f>PEM!BE21</f>
        <v>16.151205106002354</v>
      </c>
      <c r="EE21" s="13">
        <f>PEM!BF21</f>
        <v>15.663555395271807</v>
      </c>
      <c r="EF21" s="13">
        <f>PEM!BG21</f>
        <v>15.318515388416003</v>
      </c>
      <c r="EG21" s="13">
        <f>PEM!BH21</f>
        <v>15.918114965561315</v>
      </c>
      <c r="EH21" s="13">
        <f>PEM!BI21</f>
        <v>16.733952754847785</v>
      </c>
      <c r="EI21" s="13">
        <f>PEM!BJ21</f>
        <v>16.18200167678301</v>
      </c>
      <c r="EJ21" s="13">
        <f>PEM!BK21</f>
        <v>16.332453629800813</v>
      </c>
      <c r="EK21" s="13">
        <f>PEM!BL21</f>
        <v>15.675386921826462</v>
      </c>
      <c r="EL21" s="13">
        <f>PEM!BM21</f>
        <v>16.557273514086475</v>
      </c>
      <c r="EM21" s="13">
        <f>PEM!BN21</f>
        <v>16.573237502162215</v>
      </c>
      <c r="EN21" s="13">
        <f>PEM!BO21</f>
        <v>16.823815905464301</v>
      </c>
      <c r="EO21" s="13">
        <f>PEM!BP21</f>
        <v>16.3</v>
      </c>
      <c r="EP21" s="13">
        <f>PEM!BQ21</f>
        <v>17.006172592042731</v>
      </c>
      <c r="EQ21" s="13">
        <f>PEM!BR21</f>
        <v>16.388809586018255</v>
      </c>
      <c r="ER21" s="13">
        <f>PEM!BS21</f>
        <v>16.583314760892698</v>
      </c>
      <c r="ES21" s="13">
        <f>PEM!BT21</f>
        <v>16.591525896345193</v>
      </c>
      <c r="ET21" s="13">
        <f>PEM!BU21</f>
        <v>16.435153618975928</v>
      </c>
      <c r="EU21" s="13">
        <f>PEM!BV21</f>
        <v>16.3</v>
      </c>
      <c r="EV21" s="13">
        <f>PEM!BW21</f>
        <v>16.384968513804516</v>
      </c>
      <c r="EW21" s="13">
        <f>PEM!BX21</f>
        <v>16.080917457988555</v>
      </c>
      <c r="EX21" s="13">
        <f>PEM!BY21</f>
        <v>16.121665470449383</v>
      </c>
      <c r="EY21" s="13">
        <f>PEM!BZ21</f>
        <v>15.869402399760499</v>
      </c>
      <c r="EZ21" s="13">
        <f>PEM!CA21</f>
        <v>15.719969682866068</v>
      </c>
      <c r="FA21" s="13">
        <f>PEM!CB21</f>
        <v>16.167954072953794</v>
      </c>
      <c r="FB21" s="13">
        <f>PEM!CC21</f>
        <v>15.927857179141672</v>
      </c>
      <c r="FC21" s="13">
        <f>PEM!CD21</f>
        <v>15.507737551487541</v>
      </c>
      <c r="FD21" s="13">
        <f>PEM!CE21</f>
        <v>15.183290906301485</v>
      </c>
      <c r="FE21" s="13">
        <f>PEM!CF21</f>
        <v>15.695670841593735</v>
      </c>
      <c r="FF21" s="13">
        <f>PEM!CG21</f>
        <v>16.099339184602911</v>
      </c>
      <c r="FH21" s="2">
        <v>18</v>
      </c>
      <c r="FI21" s="13">
        <f>AP_PM1!O21</f>
        <v>16.3</v>
      </c>
      <c r="FK21" s="2">
        <v>18</v>
      </c>
      <c r="FL21" s="14">
        <f t="shared" si="8"/>
        <v>4.5493302954303309E-2</v>
      </c>
      <c r="FM21" s="14">
        <f t="shared" si="8"/>
        <v>5.4722718562700327E-2</v>
      </c>
      <c r="FN21" s="14">
        <f t="shared" si="8"/>
        <v>3.9109155351956422E-2</v>
      </c>
      <c r="FO21" s="14">
        <f t="shared" si="8"/>
        <v>6.9725305683190589E-2</v>
      </c>
      <c r="FP21" s="14">
        <f t="shared" si="8"/>
        <v>8.4129652821523793E-2</v>
      </c>
      <c r="FQ21" s="14">
        <f t="shared" si="8"/>
        <v>8.5063458096422073E-2</v>
      </c>
      <c r="FR21" s="14">
        <f t="shared" si="8"/>
        <v>0</v>
      </c>
      <c r="FS21" s="14">
        <f t="shared" si="8"/>
        <v>0.12224017232094773</v>
      </c>
      <c r="FT21" s="14">
        <f t="shared" si="8"/>
        <v>6.194140683351361E-2</v>
      </c>
      <c r="FU21" s="14">
        <f t="shared" si="8"/>
        <v>7.2649868074137536E-2</v>
      </c>
      <c r="FV21" s="14">
        <f t="shared" si="8"/>
        <v>5.382346788595594E-2</v>
      </c>
      <c r="FW21" s="14">
        <f t="shared" si="8"/>
        <v>5.0487117117554277E-2</v>
      </c>
      <c r="FX21" s="14">
        <f t="shared" si="8"/>
        <v>3.7237734241142122E-2</v>
      </c>
      <c r="FY21" s="14">
        <f t="shared" si="8"/>
        <v>3.221485377657838E-2</v>
      </c>
      <c r="FZ21" s="14">
        <f t="shared" si="8"/>
        <v>4.8431754704020323E-4</v>
      </c>
      <c r="GA21" s="14">
        <f t="shared" si="8"/>
        <v>2.3752998436884169E-3</v>
      </c>
      <c r="GB21" s="14">
        <f t="shared" si="12"/>
        <v>1.9826724715576626E-2</v>
      </c>
      <c r="GC21" s="14">
        <f t="shared" si="12"/>
        <v>2.8024257233930878E-2</v>
      </c>
      <c r="GD21" s="14">
        <f t="shared" si="12"/>
        <v>5.5152401644084905E-3</v>
      </c>
      <c r="GE21" s="14">
        <f t="shared" si="12"/>
        <v>9.2126186882704394E-3</v>
      </c>
      <c r="GF21" s="14">
        <f t="shared" si="12"/>
        <v>4.0632192926026912E-2</v>
      </c>
      <c r="GG21" s="14">
        <f t="shared" si="10"/>
        <v>6.4071784157765377E-2</v>
      </c>
      <c r="GH21" s="14">
        <f t="shared" si="10"/>
        <v>2.399059406625029E-2</v>
      </c>
      <c r="GI21" s="14">
        <f t="shared" si="10"/>
        <v>2.5932471616550306E-2</v>
      </c>
      <c r="GJ21" s="14">
        <f t="shared" si="10"/>
        <v>7.2919485224308246E-3</v>
      </c>
      <c r="GK21" s="14">
        <f t="shared" si="10"/>
        <v>1.987063948652305E-3</v>
      </c>
      <c r="GL21" s="14">
        <f t="shared" si="10"/>
        <v>3.9846740708124113E-2</v>
      </c>
      <c r="GM21" s="14">
        <f t="shared" si="10"/>
        <v>1.5538398509126101E-2</v>
      </c>
      <c r="GN21" s="14">
        <f t="shared" si="10"/>
        <v>1.6486670279513359E-2</v>
      </c>
      <c r="GO21" s="14">
        <f t="shared" si="10"/>
        <v>3.1135380249504917E-2</v>
      </c>
      <c r="GP21" s="14">
        <f t="shared" si="10"/>
        <v>0</v>
      </c>
      <c r="GQ21" s="14">
        <f t="shared" si="10"/>
        <v>4.152448696029061E-2</v>
      </c>
      <c r="GR21" s="14">
        <f t="shared" si="10"/>
        <v>5.4189162154900956E-3</v>
      </c>
      <c r="GS21" s="14">
        <f t="shared" si="10"/>
        <v>1.7084326323035189E-2</v>
      </c>
      <c r="GT21" s="14">
        <f t="shared" si="10"/>
        <v>1.7570770655242124E-2</v>
      </c>
      <c r="GU21" s="14">
        <f t="shared" si="10"/>
        <v>8.2234472588001688E-3</v>
      </c>
      <c r="GV21" s="14">
        <f t="shared" si="10"/>
        <v>0</v>
      </c>
      <c r="GW21" s="14">
        <f t="shared" si="11"/>
        <v>5.1857599685302055E-3</v>
      </c>
      <c r="GX21" s="14">
        <f t="shared" si="11"/>
        <v>1.3623758879665885E-2</v>
      </c>
      <c r="GY21" s="14">
        <f t="shared" si="11"/>
        <v>1.1061793204771606E-2</v>
      </c>
      <c r="GZ21" s="14">
        <f t="shared" si="11"/>
        <v>2.7133825798380404E-2</v>
      </c>
      <c r="HA21" s="14">
        <f t="shared" si="11"/>
        <v>3.6897674030894251E-2</v>
      </c>
      <c r="HB21" s="14">
        <f t="shared" si="11"/>
        <v>8.1671389249612474E-3</v>
      </c>
      <c r="HC21" s="14">
        <f t="shared" si="11"/>
        <v>2.3364274093672109E-2</v>
      </c>
      <c r="HD21" s="14">
        <f t="shared" si="11"/>
        <v>5.1088203284460683E-2</v>
      </c>
      <c r="HE21" s="14">
        <f t="shared" si="11"/>
        <v>7.3548554169837493E-2</v>
      </c>
      <c r="HF21" s="14">
        <f t="shared" si="11"/>
        <v>3.8502919977449167E-2</v>
      </c>
      <c r="HG21" s="14">
        <f t="shared" si="11"/>
        <v>1.2463916257444746E-2</v>
      </c>
      <c r="HH21" s="14">
        <f t="shared" si="9"/>
        <v>3.1917701727077329E-2</v>
      </c>
    </row>
    <row r="22" spans="2:216" x14ac:dyDescent="0.25">
      <c r="B22" s="2">
        <v>19</v>
      </c>
      <c r="C22" s="13">
        <f>PEM!AL49</f>
        <v>0</v>
      </c>
      <c r="D22" s="13">
        <f>PEM!AM49</f>
        <v>0</v>
      </c>
      <c r="E22" s="13">
        <f>PEM!AN49</f>
        <v>0</v>
      </c>
      <c r="F22" s="13">
        <f>PEM!AO49</f>
        <v>0</v>
      </c>
      <c r="G22" s="13">
        <f>PEM!AP49</f>
        <v>0</v>
      </c>
      <c r="H22" s="13">
        <f>PEM!AQ49</f>
        <v>0</v>
      </c>
      <c r="I22" s="13">
        <f>PEM!AR49</f>
        <v>0</v>
      </c>
      <c r="J22" s="13">
        <f>PEM!AS49</f>
        <v>0</v>
      </c>
      <c r="K22" s="13">
        <f>PEM!AT49</f>
        <v>0</v>
      </c>
      <c r="L22" s="13">
        <f>PEM!AU49</f>
        <v>0</v>
      </c>
      <c r="M22" s="13">
        <f>PEM!AV49</f>
        <v>0</v>
      </c>
      <c r="N22" s="13">
        <f>PEM!AW49</f>
        <v>0</v>
      </c>
      <c r="O22" s="13">
        <f>PEM!AX49</f>
        <v>0</v>
      </c>
      <c r="P22" s="13">
        <f>PEM!AY49</f>
        <v>0</v>
      </c>
      <c r="Q22" s="13">
        <f>PEM!AZ49</f>
        <v>155</v>
      </c>
      <c r="R22" s="13">
        <f>PEM!BA49</f>
        <v>155</v>
      </c>
      <c r="S22" s="13">
        <f>PEM!BB49</f>
        <v>0</v>
      </c>
      <c r="T22" s="13">
        <f>PEM!BC49</f>
        <v>400</v>
      </c>
      <c r="U22" s="13">
        <f>PEM!BD49</f>
        <v>0</v>
      </c>
      <c r="V22" s="13">
        <f>PEM!BE49</f>
        <v>0</v>
      </c>
      <c r="W22" s="13">
        <f>PEM!BF49</f>
        <v>400</v>
      </c>
      <c r="X22" s="13">
        <f>PEM!BG49</f>
        <v>300</v>
      </c>
      <c r="Y22" s="13">
        <f>PEM!BH49</f>
        <v>660</v>
      </c>
      <c r="Z22" s="13">
        <f>PEM!BI49</f>
        <v>0</v>
      </c>
      <c r="AA22" s="13">
        <f>PEM!BJ49</f>
        <v>0</v>
      </c>
      <c r="AB22" s="13">
        <f>PEM!BK49</f>
        <v>0</v>
      </c>
      <c r="AC22" s="13">
        <f>PEM!BL49</f>
        <v>0</v>
      </c>
      <c r="AD22" s="13">
        <f>PEM!BM49</f>
        <v>0</v>
      </c>
      <c r="AE22" s="13">
        <f>PEM!BN49</f>
        <v>0</v>
      </c>
      <c r="AF22" s="13">
        <f>PEM!BO49</f>
        <v>0</v>
      </c>
      <c r="AG22" s="13">
        <f>PEM!BP49</f>
        <v>218.54468827597938</v>
      </c>
      <c r="AH22" s="13">
        <f>PEM!BQ49</f>
        <v>0</v>
      </c>
      <c r="AI22" s="13">
        <f>PEM!BR49</f>
        <v>0</v>
      </c>
      <c r="AJ22" s="13">
        <f>PEM!BS49</f>
        <v>0</v>
      </c>
      <c r="AK22" s="13">
        <f>PEM!BT49</f>
        <v>0</v>
      </c>
      <c r="AL22" s="13">
        <f>PEM!BU49</f>
        <v>0</v>
      </c>
      <c r="AM22" s="13">
        <f>PEM!BV49</f>
        <v>229.98575323414758</v>
      </c>
      <c r="AN22" s="13">
        <f>PEM!BW49</f>
        <v>0</v>
      </c>
      <c r="AO22" s="13">
        <f>PEM!BX49</f>
        <v>0</v>
      </c>
      <c r="AP22" s="13">
        <f>PEM!BY49</f>
        <v>0</v>
      </c>
      <c r="AQ22" s="13">
        <f>PEM!BZ49</f>
        <v>0</v>
      </c>
      <c r="AR22" s="13">
        <f>PEM!CA49</f>
        <v>0</v>
      </c>
      <c r="AS22" s="13">
        <f>PEM!CB49</f>
        <v>0</v>
      </c>
      <c r="AT22" s="13">
        <f>PEM!CC49</f>
        <v>0</v>
      </c>
      <c r="AU22" s="13">
        <f>PEM!CD49</f>
        <v>0</v>
      </c>
      <c r="AV22" s="13">
        <f>PEM!CE49</f>
        <v>0</v>
      </c>
      <c r="AW22" s="13">
        <f>PEM!CF49</f>
        <v>0</v>
      </c>
      <c r="AX22" s="13">
        <f>PEM!CG49</f>
        <v>0</v>
      </c>
      <c r="AZ22" s="2">
        <v>19</v>
      </c>
      <c r="BA22" s="13">
        <f>AP_PM1!C22</f>
        <v>155</v>
      </c>
      <c r="BB22" s="13">
        <f>AP_PM1!D22</f>
        <v>155</v>
      </c>
      <c r="BC22" s="13">
        <f>AP_PM1!E22</f>
        <v>400</v>
      </c>
      <c r="BD22" s="13">
        <f>AP_PM1!F22</f>
        <v>400</v>
      </c>
      <c r="BE22" s="13">
        <f>AP_PM1!G22</f>
        <v>300</v>
      </c>
      <c r="BF22" s="13">
        <f>AP_PM1!H22</f>
        <v>310</v>
      </c>
      <c r="BG22" s="13">
        <f>AP_PM1!I22</f>
        <v>350</v>
      </c>
      <c r="BH22" s="13">
        <f>AP_PM1!J22</f>
        <v>293.95999999999964</v>
      </c>
      <c r="BI22" s="13">
        <f>AP_PM1!K22</f>
        <v>423.32000000000005</v>
      </c>
      <c r="BK22" s="2">
        <v>19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f t="shared" si="1"/>
        <v>0</v>
      </c>
      <c r="CA22" s="14">
        <f t="shared" si="1"/>
        <v>0</v>
      </c>
      <c r="CB22" s="14">
        <v>0</v>
      </c>
      <c r="CC22" s="14">
        <f t="shared" si="2"/>
        <v>0</v>
      </c>
      <c r="CD22" s="14">
        <v>0</v>
      </c>
      <c r="CE22" s="14">
        <v>0</v>
      </c>
      <c r="CF22" s="14">
        <f t="shared" si="3"/>
        <v>0</v>
      </c>
      <c r="CG22" s="14">
        <f t="shared" si="3"/>
        <v>0</v>
      </c>
      <c r="CH22" s="14">
        <f t="shared" si="4"/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f t="shared" si="5"/>
        <v>0.34507959135929855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f t="shared" si="6"/>
        <v>0.84063575263733681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f t="shared" si="7"/>
        <v>2.4702402999929901E-2</v>
      </c>
      <c r="DJ22" s="2">
        <v>19</v>
      </c>
      <c r="DK22" s="13">
        <f>PEM!AL22</f>
        <v>17.076883850527498</v>
      </c>
      <c r="DL22" s="13">
        <f>PEM!AM22</f>
        <v>17.243617634833829</v>
      </c>
      <c r="DM22" s="13">
        <f>PEM!AN22</f>
        <v>16.96342523272806</v>
      </c>
      <c r="DN22" s="13">
        <f>PEM!AO22</f>
        <v>17.521706329946625</v>
      </c>
      <c r="DO22" s="13">
        <f>PEM!AP22</f>
        <v>17.797278894567825</v>
      </c>
      <c r="DP22" s="13">
        <f>PEM!AQ22</f>
        <v>17.815443206680669</v>
      </c>
      <c r="DQ22" s="13">
        <f>PEM!AR22</f>
        <v>16.3</v>
      </c>
      <c r="DR22" s="13">
        <f>PEM!AS22</f>
        <v>18.57</v>
      </c>
      <c r="DS22" s="13">
        <f>PEM!AT22</f>
        <v>17.376313290812828</v>
      </c>
      <c r="DT22" s="13">
        <f>PEM!AU22</f>
        <v>17.576964124811397</v>
      </c>
      <c r="DU22" s="13">
        <f>PEM!AV22</f>
        <v>17.227229218611964</v>
      </c>
      <c r="DV22" s="13">
        <f>PEM!AW22</f>
        <v>17.166697044191679</v>
      </c>
      <c r="DW22" s="13">
        <f>PEM!AX22</f>
        <v>16.930451659478152</v>
      </c>
      <c r="DX22" s="13">
        <f>PEM!AY22</f>
        <v>16.842581293593241</v>
      </c>
      <c r="DY22" s="13">
        <f>PEM!AZ22</f>
        <v>16.292109445517237</v>
      </c>
      <c r="DZ22" s="13">
        <f>PEM!BA22</f>
        <v>16.338809571822004</v>
      </c>
      <c r="EA22" s="13">
        <f>PEM!BB22</f>
        <v>15.98310733085169</v>
      </c>
      <c r="EB22" s="13">
        <f>PEM!BC22</f>
        <v>15.855656989902013</v>
      </c>
      <c r="EC22" s="13">
        <f>PEM!BD22</f>
        <v>16.390396975711042</v>
      </c>
      <c r="ED22" s="13">
        <f>PEM!BE22</f>
        <v>16.151205106002354</v>
      </c>
      <c r="EE22" s="13">
        <f>PEM!BF22</f>
        <v>15.663555395271807</v>
      </c>
      <c r="EF22" s="13">
        <f>PEM!BG22</f>
        <v>15.318515388416003</v>
      </c>
      <c r="EG22" s="13">
        <f>PEM!BH22</f>
        <v>15.918114965561315</v>
      </c>
      <c r="EH22" s="13">
        <f>PEM!BI22</f>
        <v>16.733952754847785</v>
      </c>
      <c r="EI22" s="13">
        <f>PEM!BJ22</f>
        <v>16.18200167678301</v>
      </c>
      <c r="EJ22" s="13">
        <f>PEM!BK22</f>
        <v>16.332453629800813</v>
      </c>
      <c r="EK22" s="13">
        <f>PEM!BL22</f>
        <v>15.675386921826462</v>
      </c>
      <c r="EL22" s="13">
        <f>PEM!BM22</f>
        <v>16.557273514086475</v>
      </c>
      <c r="EM22" s="13">
        <f>PEM!BN22</f>
        <v>16.573237502162215</v>
      </c>
      <c r="EN22" s="13">
        <f>PEM!BO22</f>
        <v>16.823815905464301</v>
      </c>
      <c r="EO22" s="13">
        <f>PEM!BP22</f>
        <v>16.3</v>
      </c>
      <c r="EP22" s="13">
        <f>PEM!BQ22</f>
        <v>17.006172592042731</v>
      </c>
      <c r="EQ22" s="13">
        <f>PEM!BR22</f>
        <v>16.388809586018255</v>
      </c>
      <c r="ER22" s="13">
        <f>PEM!BS22</f>
        <v>16.583314760892698</v>
      </c>
      <c r="ES22" s="13">
        <f>PEM!BT22</f>
        <v>16.591525896345193</v>
      </c>
      <c r="ET22" s="13">
        <f>PEM!BU22</f>
        <v>16.435153618975928</v>
      </c>
      <c r="EU22" s="13">
        <f>PEM!BV22</f>
        <v>16.3</v>
      </c>
      <c r="EV22" s="13">
        <f>PEM!BW22</f>
        <v>16.384968513804516</v>
      </c>
      <c r="EW22" s="13">
        <f>PEM!BX22</f>
        <v>16.080917457988555</v>
      </c>
      <c r="EX22" s="13">
        <f>PEM!BY22</f>
        <v>16.121665470449383</v>
      </c>
      <c r="EY22" s="13">
        <f>PEM!BZ22</f>
        <v>15.869402399760499</v>
      </c>
      <c r="EZ22" s="13">
        <f>PEM!CA22</f>
        <v>15.719969682866068</v>
      </c>
      <c r="FA22" s="13">
        <f>PEM!CB22</f>
        <v>16.167954072953794</v>
      </c>
      <c r="FB22" s="13">
        <f>PEM!CC22</f>
        <v>15.927857179141672</v>
      </c>
      <c r="FC22" s="13">
        <f>PEM!CD22</f>
        <v>15.507737551487541</v>
      </c>
      <c r="FD22" s="13">
        <f>PEM!CE22</f>
        <v>15.183290906301485</v>
      </c>
      <c r="FE22" s="13">
        <f>PEM!CF22</f>
        <v>15.695670841593735</v>
      </c>
      <c r="FF22" s="13">
        <f>PEM!CG22</f>
        <v>16.099339184602911</v>
      </c>
      <c r="FH22" s="2">
        <v>19</v>
      </c>
      <c r="FI22" s="13">
        <f>AP_PM1!O22</f>
        <v>16.3</v>
      </c>
      <c r="FK22" s="2">
        <v>19</v>
      </c>
      <c r="FL22" s="14">
        <f t="shared" si="8"/>
        <v>4.5493302954303309E-2</v>
      </c>
      <c r="FM22" s="14">
        <f t="shared" si="8"/>
        <v>5.4722718562700327E-2</v>
      </c>
      <c r="FN22" s="14">
        <f t="shared" si="8"/>
        <v>3.9109155351956422E-2</v>
      </c>
      <c r="FO22" s="14">
        <f t="shared" si="8"/>
        <v>6.9725305683190589E-2</v>
      </c>
      <c r="FP22" s="14">
        <f t="shared" si="8"/>
        <v>8.4129652821523793E-2</v>
      </c>
      <c r="FQ22" s="14">
        <f t="shared" si="8"/>
        <v>8.5063458096422073E-2</v>
      </c>
      <c r="FR22" s="14">
        <f t="shared" si="8"/>
        <v>0</v>
      </c>
      <c r="FS22" s="14">
        <f t="shared" si="8"/>
        <v>0.12224017232094773</v>
      </c>
      <c r="FT22" s="14">
        <f t="shared" si="8"/>
        <v>6.194140683351361E-2</v>
      </c>
      <c r="FU22" s="14">
        <f t="shared" si="8"/>
        <v>7.2649868074137536E-2</v>
      </c>
      <c r="FV22" s="14">
        <f t="shared" si="8"/>
        <v>5.382346788595594E-2</v>
      </c>
      <c r="FW22" s="14">
        <f t="shared" si="8"/>
        <v>5.0487117117554277E-2</v>
      </c>
      <c r="FX22" s="14">
        <f t="shared" si="8"/>
        <v>3.7237734241142122E-2</v>
      </c>
      <c r="FY22" s="14">
        <f t="shared" si="8"/>
        <v>3.221485377657838E-2</v>
      </c>
      <c r="FZ22" s="14">
        <f t="shared" si="8"/>
        <v>4.8431754704020323E-4</v>
      </c>
      <c r="GA22" s="14">
        <f t="shared" si="8"/>
        <v>2.3752998436884169E-3</v>
      </c>
      <c r="GB22" s="14">
        <f t="shared" si="12"/>
        <v>1.9826724715576626E-2</v>
      </c>
      <c r="GC22" s="14">
        <f t="shared" si="12"/>
        <v>2.8024257233930878E-2</v>
      </c>
      <c r="GD22" s="14">
        <f t="shared" si="12"/>
        <v>5.5152401644084905E-3</v>
      </c>
      <c r="GE22" s="14">
        <f t="shared" si="12"/>
        <v>9.2126186882704394E-3</v>
      </c>
      <c r="GF22" s="14">
        <f t="shared" si="12"/>
        <v>4.0632192926026912E-2</v>
      </c>
      <c r="GG22" s="14">
        <f t="shared" si="10"/>
        <v>6.4071784157765377E-2</v>
      </c>
      <c r="GH22" s="14">
        <f t="shared" si="10"/>
        <v>2.399059406625029E-2</v>
      </c>
      <c r="GI22" s="14">
        <f t="shared" si="10"/>
        <v>2.5932471616550306E-2</v>
      </c>
      <c r="GJ22" s="14">
        <f t="shared" si="10"/>
        <v>7.2919485224308246E-3</v>
      </c>
      <c r="GK22" s="14">
        <f t="shared" si="10"/>
        <v>1.987063948652305E-3</v>
      </c>
      <c r="GL22" s="14">
        <f t="shared" si="10"/>
        <v>3.9846740708124113E-2</v>
      </c>
      <c r="GM22" s="14">
        <f t="shared" si="10"/>
        <v>1.5538398509126101E-2</v>
      </c>
      <c r="GN22" s="14">
        <f t="shared" si="10"/>
        <v>1.6486670279513359E-2</v>
      </c>
      <c r="GO22" s="14">
        <f t="shared" si="10"/>
        <v>3.1135380249504917E-2</v>
      </c>
      <c r="GP22" s="14">
        <f t="shared" si="10"/>
        <v>0</v>
      </c>
      <c r="GQ22" s="14">
        <f t="shared" si="10"/>
        <v>4.152448696029061E-2</v>
      </c>
      <c r="GR22" s="14">
        <f t="shared" si="10"/>
        <v>5.4189162154900956E-3</v>
      </c>
      <c r="GS22" s="14">
        <f t="shared" si="10"/>
        <v>1.7084326323035189E-2</v>
      </c>
      <c r="GT22" s="14">
        <f t="shared" si="10"/>
        <v>1.7570770655242124E-2</v>
      </c>
      <c r="GU22" s="14">
        <f t="shared" si="10"/>
        <v>8.2234472588001688E-3</v>
      </c>
      <c r="GV22" s="14">
        <f t="shared" si="10"/>
        <v>0</v>
      </c>
      <c r="GW22" s="14">
        <f t="shared" si="11"/>
        <v>5.1857599685302055E-3</v>
      </c>
      <c r="GX22" s="14">
        <f t="shared" si="11"/>
        <v>1.3623758879665885E-2</v>
      </c>
      <c r="GY22" s="14">
        <f t="shared" si="11"/>
        <v>1.1061793204771606E-2</v>
      </c>
      <c r="GZ22" s="14">
        <f t="shared" si="11"/>
        <v>2.7133825798380404E-2</v>
      </c>
      <c r="HA22" s="14">
        <f t="shared" si="11"/>
        <v>3.6897674030894251E-2</v>
      </c>
      <c r="HB22" s="14">
        <f t="shared" si="11"/>
        <v>8.1671389249612474E-3</v>
      </c>
      <c r="HC22" s="14">
        <f t="shared" si="11"/>
        <v>2.3364274093672109E-2</v>
      </c>
      <c r="HD22" s="14">
        <f t="shared" si="11"/>
        <v>5.1088203284460683E-2</v>
      </c>
      <c r="HE22" s="14">
        <f t="shared" si="11"/>
        <v>7.3548554169837493E-2</v>
      </c>
      <c r="HF22" s="14">
        <f t="shared" si="11"/>
        <v>3.8502919977449167E-2</v>
      </c>
      <c r="HG22" s="14">
        <f t="shared" si="11"/>
        <v>1.2463916257444746E-2</v>
      </c>
      <c r="HH22" s="14">
        <f t="shared" si="9"/>
        <v>3.1917701727077329E-2</v>
      </c>
    </row>
    <row r="23" spans="2:216" x14ac:dyDescent="0.25">
      <c r="B23" s="2">
        <v>20</v>
      </c>
      <c r="C23" s="13">
        <f>PEM!AL50</f>
        <v>0</v>
      </c>
      <c r="D23" s="13">
        <f>PEM!AM50</f>
        <v>0</v>
      </c>
      <c r="E23" s="13">
        <f>PEM!AN50</f>
        <v>0</v>
      </c>
      <c r="F23" s="13">
        <f>PEM!AO50</f>
        <v>0</v>
      </c>
      <c r="G23" s="13">
        <f>PEM!AP50</f>
        <v>0</v>
      </c>
      <c r="H23" s="13">
        <f>PEM!AQ50</f>
        <v>0</v>
      </c>
      <c r="I23" s="13">
        <f>PEM!AR50</f>
        <v>0</v>
      </c>
      <c r="J23" s="13">
        <f>PEM!AS50</f>
        <v>0</v>
      </c>
      <c r="K23" s="13">
        <f>PEM!AT50</f>
        <v>0</v>
      </c>
      <c r="L23" s="13">
        <f>PEM!AU50</f>
        <v>0</v>
      </c>
      <c r="M23" s="13">
        <f>PEM!AV50</f>
        <v>0</v>
      </c>
      <c r="N23" s="13">
        <f>PEM!AW50</f>
        <v>0</v>
      </c>
      <c r="O23" s="13">
        <f>PEM!AX50</f>
        <v>0</v>
      </c>
      <c r="P23" s="13">
        <f>PEM!AY50</f>
        <v>0</v>
      </c>
      <c r="Q23" s="13">
        <f>PEM!AZ50</f>
        <v>155</v>
      </c>
      <c r="R23" s="13">
        <f>PEM!BA50</f>
        <v>155</v>
      </c>
      <c r="S23" s="13">
        <f>PEM!BB50</f>
        <v>0</v>
      </c>
      <c r="T23" s="13">
        <f>PEM!BC50</f>
        <v>400</v>
      </c>
      <c r="U23" s="13">
        <f>PEM!BD50</f>
        <v>0</v>
      </c>
      <c r="V23" s="13">
        <f>PEM!BE50</f>
        <v>0</v>
      </c>
      <c r="W23" s="13">
        <f>PEM!BF50</f>
        <v>400</v>
      </c>
      <c r="X23" s="13">
        <f>PEM!BG50</f>
        <v>300</v>
      </c>
      <c r="Y23" s="13">
        <f>PEM!BH50</f>
        <v>660</v>
      </c>
      <c r="Z23" s="13">
        <f>PEM!BI50</f>
        <v>0</v>
      </c>
      <c r="AA23" s="13">
        <f>PEM!BJ50</f>
        <v>0</v>
      </c>
      <c r="AB23" s="13">
        <f>PEM!BK50</f>
        <v>0</v>
      </c>
      <c r="AC23" s="13">
        <f>PEM!BL50</f>
        <v>0</v>
      </c>
      <c r="AD23" s="13">
        <f>PEM!BM50</f>
        <v>0</v>
      </c>
      <c r="AE23" s="13">
        <f>PEM!BN50</f>
        <v>0</v>
      </c>
      <c r="AF23" s="13">
        <f>PEM!BO50</f>
        <v>0</v>
      </c>
      <c r="AG23" s="13">
        <f>PEM!BP50</f>
        <v>201.51304451738804</v>
      </c>
      <c r="AH23" s="13">
        <f>PEM!BQ50</f>
        <v>0</v>
      </c>
      <c r="AI23" s="13">
        <f>PEM!BR50</f>
        <v>0</v>
      </c>
      <c r="AJ23" s="13">
        <f>PEM!BS50</f>
        <v>0</v>
      </c>
      <c r="AK23" s="13">
        <f>PEM!BT50</f>
        <v>0</v>
      </c>
      <c r="AL23" s="13">
        <f>PEM!BU50</f>
        <v>0</v>
      </c>
      <c r="AM23" s="13">
        <f>PEM!BV50</f>
        <v>234.96117556739637</v>
      </c>
      <c r="AN23" s="13">
        <f>PEM!BW50</f>
        <v>0</v>
      </c>
      <c r="AO23" s="13">
        <f>PEM!BX50</f>
        <v>0</v>
      </c>
      <c r="AP23" s="13">
        <f>PEM!BY50</f>
        <v>0</v>
      </c>
      <c r="AQ23" s="13">
        <f>PEM!BZ50</f>
        <v>0</v>
      </c>
      <c r="AR23" s="13">
        <f>PEM!CA50</f>
        <v>0</v>
      </c>
      <c r="AS23" s="13">
        <f>PEM!CB50</f>
        <v>0</v>
      </c>
      <c r="AT23" s="13">
        <f>PEM!CC50</f>
        <v>0</v>
      </c>
      <c r="AU23" s="13">
        <f>PEM!CD50</f>
        <v>0</v>
      </c>
      <c r="AV23" s="13">
        <f>PEM!CE50</f>
        <v>0</v>
      </c>
      <c r="AW23" s="13">
        <f>PEM!CF50</f>
        <v>0</v>
      </c>
      <c r="AX23" s="13">
        <f>PEM!CG50</f>
        <v>0</v>
      </c>
      <c r="AZ23" s="2">
        <v>20</v>
      </c>
      <c r="BA23" s="13">
        <f>AP_PM1!C23</f>
        <v>155</v>
      </c>
      <c r="BB23" s="13">
        <f>AP_PM1!D23</f>
        <v>155</v>
      </c>
      <c r="BC23" s="13">
        <f>AP_PM1!E23</f>
        <v>400</v>
      </c>
      <c r="BD23" s="13">
        <f>AP_PM1!F23</f>
        <v>400</v>
      </c>
      <c r="BE23" s="13">
        <f>AP_PM1!G23</f>
        <v>300</v>
      </c>
      <c r="BF23" s="13">
        <f>AP_PM1!H23</f>
        <v>310</v>
      </c>
      <c r="BG23" s="13">
        <f>AP_PM1!I23</f>
        <v>350</v>
      </c>
      <c r="BH23" s="13">
        <f>AP_PM1!J23</f>
        <v>289.2</v>
      </c>
      <c r="BI23" s="13">
        <f>AP_PM1!K23</f>
        <v>483.96000000000004</v>
      </c>
      <c r="BK23" s="2">
        <v>20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f t="shared" si="1"/>
        <v>0</v>
      </c>
      <c r="CA23" s="14">
        <f t="shared" si="1"/>
        <v>0</v>
      </c>
      <c r="CB23" s="14">
        <v>0</v>
      </c>
      <c r="CC23" s="14">
        <f t="shared" si="2"/>
        <v>0</v>
      </c>
      <c r="CD23" s="14">
        <v>0</v>
      </c>
      <c r="CE23" s="14">
        <v>0</v>
      </c>
      <c r="CF23" s="14">
        <f t="shared" si="3"/>
        <v>0</v>
      </c>
      <c r="CG23" s="14">
        <f t="shared" si="3"/>
        <v>0</v>
      </c>
      <c r="CH23" s="14">
        <f t="shared" si="4"/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f t="shared" si="5"/>
        <v>0.43514282508418789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f t="shared" si="6"/>
        <v>1.0597445464396766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f t="shared" si="7"/>
        <v>3.1143486906747175E-2</v>
      </c>
      <c r="DJ23" s="2">
        <v>20</v>
      </c>
      <c r="DK23" s="13">
        <f>PEM!AL23</f>
        <v>16.191116523204165</v>
      </c>
      <c r="DL23" s="13">
        <f>PEM!AM23</f>
        <v>16.335051862105999</v>
      </c>
      <c r="DM23" s="13">
        <f>PEM!AN23</f>
        <v>16.205624196561136</v>
      </c>
      <c r="DN23" s="13">
        <f>PEM!AO23</f>
        <v>16.923296087603454</v>
      </c>
      <c r="DO23" s="13">
        <f>PEM!AP23</f>
        <v>16.914450066803333</v>
      </c>
      <c r="DP23" s="13">
        <f>PEM!AQ23</f>
        <v>16.950293265354759</v>
      </c>
      <c r="DQ23" s="13">
        <f>PEM!AR23</f>
        <v>15.78</v>
      </c>
      <c r="DR23" s="13">
        <f>PEM!AS23</f>
        <v>17.525250724864293</v>
      </c>
      <c r="DS23" s="13">
        <f>PEM!AT23</f>
        <v>16.634846271637336</v>
      </c>
      <c r="DT23" s="13">
        <f>PEM!AU23</f>
        <v>16.745783349907789</v>
      </c>
      <c r="DU23" s="13">
        <f>PEM!AV23</f>
        <v>16.473580967268415</v>
      </c>
      <c r="DV23" s="13">
        <f>PEM!AW23</f>
        <v>16.43187318846272</v>
      </c>
      <c r="DW23" s="13">
        <f>PEM!AX23</f>
        <v>16.232768773935085</v>
      </c>
      <c r="DX23" s="13">
        <f>PEM!AY23</f>
        <v>16.115578899574032</v>
      </c>
      <c r="DY23" s="13">
        <f>PEM!AZ23</f>
        <v>15.598738680316274</v>
      </c>
      <c r="DZ23" s="13">
        <f>PEM!BA23</f>
        <v>15.647137922187209</v>
      </c>
      <c r="EA23" s="13">
        <f>PEM!BB23</f>
        <v>15.305270958328455</v>
      </c>
      <c r="EB23" s="13">
        <f>PEM!BC23</f>
        <v>15.182642084527849</v>
      </c>
      <c r="EC23" s="13">
        <f>PEM!BD23</f>
        <v>15.708202356771507</v>
      </c>
      <c r="ED23" s="13">
        <f>PEM!BE23</f>
        <v>15.489459175890445</v>
      </c>
      <c r="EE23" s="13">
        <f>PEM!BF23</f>
        <v>14.9981392795149</v>
      </c>
      <c r="EF23" s="13">
        <f>PEM!BG23</f>
        <v>14.668194779861043</v>
      </c>
      <c r="EG23" s="13">
        <f>PEM!BH23</f>
        <v>15.271782230817159</v>
      </c>
      <c r="EH23" s="13">
        <f>PEM!BI23</f>
        <v>16.007754809797003</v>
      </c>
      <c r="EI23" s="13">
        <f>PEM!BJ23</f>
        <v>15.854291376209707</v>
      </c>
      <c r="EJ23" s="13">
        <f>PEM!BK23</f>
        <v>15.97</v>
      </c>
      <c r="EK23" s="13">
        <f>PEM!BL23</f>
        <v>15.324210022438535</v>
      </c>
      <c r="EL23" s="13">
        <f>PEM!BM23</f>
        <v>16.370803671358075</v>
      </c>
      <c r="EM23" s="13">
        <f>PEM!BN23</f>
        <v>16.167167764983823</v>
      </c>
      <c r="EN23" s="13">
        <f>PEM!BO23</f>
        <v>16.365535084951581</v>
      </c>
      <c r="EO23" s="13">
        <f>PEM!BP23</f>
        <v>15.78</v>
      </c>
      <c r="EP23" s="13">
        <f>PEM!BQ23</f>
        <v>16.463644386652408</v>
      </c>
      <c r="EQ23" s="13">
        <f>PEM!BR23</f>
        <v>15.865487353481189</v>
      </c>
      <c r="ER23" s="13">
        <f>PEM!BS23</f>
        <v>16.105656334680013</v>
      </c>
      <c r="ES23" s="13">
        <f>PEM!BT23</f>
        <v>16.06497812041221</v>
      </c>
      <c r="ET23" s="13">
        <f>PEM!BU23</f>
        <v>15.918534384050741</v>
      </c>
      <c r="EU23" s="13">
        <f>PEM!BV23</f>
        <v>15.78</v>
      </c>
      <c r="EV23" s="13">
        <f>PEM!BW23</f>
        <v>15.844277406434951</v>
      </c>
      <c r="EW23" s="13">
        <f>PEM!BX23</f>
        <v>15.517958043987273</v>
      </c>
      <c r="EX23" s="13">
        <f>PEM!BY23</f>
        <v>15.561309276302874</v>
      </c>
      <c r="EY23" s="13">
        <f>PEM!BZ23</f>
        <v>15.29902889177181</v>
      </c>
      <c r="EZ23" s="13">
        <f>PEM!CA23</f>
        <v>15.158574069803498</v>
      </c>
      <c r="FA23" s="13">
        <f>PEM!CB23</f>
        <v>15.617156770854516</v>
      </c>
      <c r="FB23" s="13">
        <f>PEM!CC23</f>
        <v>15.395291604277602</v>
      </c>
      <c r="FC23" s="13">
        <f>PEM!CD23</f>
        <v>14.957357605171911</v>
      </c>
      <c r="FD23" s="13">
        <f>PEM!CE23</f>
        <v>14.641713695092211</v>
      </c>
      <c r="FE23" s="13">
        <f>PEM!CF23</f>
        <v>15.176486859279921</v>
      </c>
      <c r="FF23" s="13">
        <f>PEM!CG23</f>
        <v>15.613000075007054</v>
      </c>
      <c r="FH23" s="2">
        <v>20</v>
      </c>
      <c r="FI23" s="13">
        <f>AP_PM1!O23</f>
        <v>15.78</v>
      </c>
      <c r="FK23" s="2">
        <v>20</v>
      </c>
      <c r="FL23" s="14">
        <f t="shared" si="8"/>
        <v>2.5391486906723066E-2</v>
      </c>
      <c r="FM23" s="14">
        <f t="shared" si="8"/>
        <v>3.3979191911450685E-2</v>
      </c>
      <c r="FN23" s="14">
        <f t="shared" si="8"/>
        <v>2.6263980418073284E-2</v>
      </c>
      <c r="FO23" s="14">
        <f t="shared" si="8"/>
        <v>6.7557530263914409E-2</v>
      </c>
      <c r="FP23" s="14">
        <f t="shared" si="8"/>
        <v>6.7069875894447795E-2</v>
      </c>
      <c r="FQ23" s="14">
        <f t="shared" si="8"/>
        <v>6.9042655901816102E-2</v>
      </c>
      <c r="FR23" s="14">
        <f t="shared" si="8"/>
        <v>0</v>
      </c>
      <c r="FS23" s="14">
        <f t="shared" si="8"/>
        <v>9.95849219086027E-2</v>
      </c>
      <c r="FT23" s="14">
        <f t="shared" si="8"/>
        <v>5.1388889183476415E-2</v>
      </c>
      <c r="FU23" s="14">
        <f t="shared" si="8"/>
        <v>5.7673226132661508E-2</v>
      </c>
      <c r="FV23" s="14">
        <f t="shared" si="8"/>
        <v>4.2102622899447363E-2</v>
      </c>
      <c r="FW23" s="14">
        <f t="shared" si="8"/>
        <v>3.9671264559199469E-2</v>
      </c>
      <c r="FX23" s="14">
        <f t="shared" si="8"/>
        <v>2.7892270273823853E-2</v>
      </c>
      <c r="FY23" s="14">
        <f t="shared" si="8"/>
        <v>2.0823260626579354E-2</v>
      </c>
      <c r="FZ23" s="14">
        <f t="shared" si="8"/>
        <v>1.1620254906408282E-2</v>
      </c>
      <c r="GA23" s="14">
        <f t="shared" si="8"/>
        <v>8.491142499894213E-3</v>
      </c>
      <c r="GB23" s="14">
        <f t="shared" si="12"/>
        <v>3.1017356240479868E-2</v>
      </c>
      <c r="GC23" s="14">
        <f t="shared" si="12"/>
        <v>3.9344793359839446E-2</v>
      </c>
      <c r="GD23" s="14">
        <f t="shared" si="12"/>
        <v>4.5707103586899115E-3</v>
      </c>
      <c r="GE23" s="14">
        <f t="shared" si="12"/>
        <v>1.8757325275874363E-2</v>
      </c>
      <c r="GF23" s="14">
        <f t="shared" si="12"/>
        <v>5.2130514720115845E-2</v>
      </c>
      <c r="GG23" s="14">
        <f t="shared" si="10"/>
        <v>7.579700411842287E-2</v>
      </c>
      <c r="GH23" s="14">
        <f t="shared" si="10"/>
        <v>3.3278222639745343E-2</v>
      </c>
      <c r="GI23" s="14">
        <f t="shared" si="10"/>
        <v>1.4227779754448394E-2</v>
      </c>
      <c r="GJ23" s="14">
        <f t="shared" si="10"/>
        <v>4.6858843733114464E-3</v>
      </c>
      <c r="GK23" s="14">
        <f t="shared" si="10"/>
        <v>1.1897307451471589E-2</v>
      </c>
      <c r="GL23" s="14">
        <f t="shared" si="10"/>
        <v>2.9743130438311123E-2</v>
      </c>
      <c r="GM23" s="14">
        <f t="shared" si="10"/>
        <v>3.6088861806566674E-2</v>
      </c>
      <c r="GN23" s="14">
        <f t="shared" si="10"/>
        <v>2.3947779265480459E-2</v>
      </c>
      <c r="GO23" s="14">
        <f t="shared" si="10"/>
        <v>3.5778548144752842E-2</v>
      </c>
      <c r="GP23" s="14">
        <f t="shared" si="10"/>
        <v>0</v>
      </c>
      <c r="GQ23" s="14">
        <f t="shared" si="10"/>
        <v>4.1524486960290569E-2</v>
      </c>
      <c r="GR23" s="14">
        <f t="shared" si="10"/>
        <v>5.3882589028966827E-3</v>
      </c>
      <c r="GS23" s="14">
        <f t="shared" si="10"/>
        <v>2.0219997739476414E-2</v>
      </c>
      <c r="GT23" s="14">
        <f t="shared" si="10"/>
        <v>1.7739091723387817E-2</v>
      </c>
      <c r="GU23" s="14">
        <f t="shared" si="10"/>
        <v>8.7027097287011006E-3</v>
      </c>
      <c r="GV23" s="14">
        <f t="shared" si="10"/>
        <v>0</v>
      </c>
      <c r="GW23" s="14">
        <f t="shared" si="11"/>
        <v>4.0568215757726261E-3</v>
      </c>
      <c r="GX23" s="14">
        <f t="shared" si="11"/>
        <v>1.6886368378490356E-2</v>
      </c>
      <c r="GY23" s="14">
        <f t="shared" si="11"/>
        <v>1.405349124640516E-2</v>
      </c>
      <c r="GZ23" s="14">
        <f t="shared" si="11"/>
        <v>3.1438015551880374E-2</v>
      </c>
      <c r="HA23" s="14">
        <f t="shared" si="11"/>
        <v>4.0995012283800987E-2</v>
      </c>
      <c r="HB23" s="14">
        <f t="shared" si="11"/>
        <v>1.0427200772511252E-2</v>
      </c>
      <c r="HC23" s="14">
        <f t="shared" si="11"/>
        <v>2.4988704703424076E-2</v>
      </c>
      <c r="HD23" s="14">
        <f t="shared" si="11"/>
        <v>5.499917943685706E-2</v>
      </c>
      <c r="HE23" s="14">
        <f t="shared" si="11"/>
        <v>7.7742696559442589E-2</v>
      </c>
      <c r="HF23" s="14">
        <f t="shared" si="11"/>
        <v>3.9766327102971816E-2</v>
      </c>
      <c r="HG23" s="14">
        <f t="shared" si="11"/>
        <v>1.0696209837356935E-2</v>
      </c>
      <c r="HH23" s="14">
        <f t="shared" si="9"/>
        <v>3.0821715932035296E-2</v>
      </c>
    </row>
    <row r="24" spans="2:216" x14ac:dyDescent="0.25">
      <c r="B24" s="2">
        <v>21</v>
      </c>
      <c r="C24" s="13">
        <f>PEM!AL51</f>
        <v>0</v>
      </c>
      <c r="D24" s="13">
        <f>PEM!AM51</f>
        <v>0</v>
      </c>
      <c r="E24" s="13">
        <f>PEM!AN51</f>
        <v>0</v>
      </c>
      <c r="F24" s="13">
        <f>PEM!AO51</f>
        <v>0</v>
      </c>
      <c r="G24" s="13">
        <f>PEM!AP51</f>
        <v>0</v>
      </c>
      <c r="H24" s="13">
        <f>PEM!AQ51</f>
        <v>0</v>
      </c>
      <c r="I24" s="13">
        <f>PEM!AR51</f>
        <v>0</v>
      </c>
      <c r="J24" s="13">
        <f>PEM!AS51</f>
        <v>0</v>
      </c>
      <c r="K24" s="13">
        <f>PEM!AT51</f>
        <v>0</v>
      </c>
      <c r="L24" s="13">
        <f>PEM!AU51</f>
        <v>0</v>
      </c>
      <c r="M24" s="13">
        <f>PEM!AV51</f>
        <v>0</v>
      </c>
      <c r="N24" s="13">
        <f>PEM!AW51</f>
        <v>0</v>
      </c>
      <c r="O24" s="13">
        <f>PEM!AX51</f>
        <v>0</v>
      </c>
      <c r="P24" s="13">
        <f>PEM!AY51</f>
        <v>0</v>
      </c>
      <c r="Q24" s="13">
        <f>PEM!AZ51</f>
        <v>155</v>
      </c>
      <c r="R24" s="13">
        <f>PEM!BA51</f>
        <v>155</v>
      </c>
      <c r="S24" s="13">
        <f>PEM!BB51</f>
        <v>0</v>
      </c>
      <c r="T24" s="13">
        <f>PEM!BC51</f>
        <v>400</v>
      </c>
      <c r="U24" s="13">
        <f>PEM!BD51</f>
        <v>0</v>
      </c>
      <c r="V24" s="13">
        <f>PEM!BE51</f>
        <v>0</v>
      </c>
      <c r="W24" s="13">
        <f>PEM!BF51</f>
        <v>400</v>
      </c>
      <c r="X24" s="13">
        <f>PEM!BG51</f>
        <v>300</v>
      </c>
      <c r="Y24" s="13">
        <f>PEM!BH51</f>
        <v>660</v>
      </c>
      <c r="Z24" s="13">
        <f>PEM!BI51</f>
        <v>0</v>
      </c>
      <c r="AA24" s="13">
        <f>PEM!BJ51</f>
        <v>0</v>
      </c>
      <c r="AB24" s="13">
        <f>PEM!BK51</f>
        <v>0</v>
      </c>
      <c r="AC24" s="13">
        <f>PEM!BL51</f>
        <v>0</v>
      </c>
      <c r="AD24" s="13">
        <f>PEM!BM51</f>
        <v>0</v>
      </c>
      <c r="AE24" s="13">
        <f>PEM!BN51</f>
        <v>0</v>
      </c>
      <c r="AF24" s="13">
        <f>PEM!BO51</f>
        <v>0</v>
      </c>
      <c r="AG24" s="13">
        <f>PEM!BP51</f>
        <v>156.48374670601274</v>
      </c>
      <c r="AH24" s="13">
        <f>PEM!BQ51</f>
        <v>0</v>
      </c>
      <c r="AI24" s="13">
        <f>PEM!BR51</f>
        <v>0</v>
      </c>
      <c r="AJ24" s="13">
        <f>PEM!BS51</f>
        <v>0</v>
      </c>
      <c r="AK24" s="13">
        <f>PEM!BT51</f>
        <v>0</v>
      </c>
      <c r="AL24" s="13">
        <f>PEM!BU51</f>
        <v>0</v>
      </c>
      <c r="AM24" s="13">
        <f>PEM!BV51</f>
        <v>206.85</v>
      </c>
      <c r="AN24" s="13">
        <f>PEM!BW51</f>
        <v>0</v>
      </c>
      <c r="AO24" s="13">
        <f>PEM!BX51</f>
        <v>0</v>
      </c>
      <c r="AP24" s="13">
        <f>PEM!BY51</f>
        <v>0</v>
      </c>
      <c r="AQ24" s="13">
        <f>PEM!BZ51</f>
        <v>0</v>
      </c>
      <c r="AR24" s="13">
        <f>PEM!CA51</f>
        <v>0</v>
      </c>
      <c r="AS24" s="13">
        <f>PEM!CB51</f>
        <v>0</v>
      </c>
      <c r="AT24" s="13">
        <f>PEM!CC51</f>
        <v>0</v>
      </c>
      <c r="AU24" s="13">
        <f>PEM!CD51</f>
        <v>0</v>
      </c>
      <c r="AV24" s="13">
        <f>PEM!CE51</f>
        <v>0</v>
      </c>
      <c r="AW24" s="13">
        <f>PEM!CF51</f>
        <v>0</v>
      </c>
      <c r="AX24" s="13">
        <f>PEM!CG51</f>
        <v>0</v>
      </c>
      <c r="AZ24" s="2">
        <v>21</v>
      </c>
      <c r="BA24" s="13">
        <f>AP_PM1!C24</f>
        <v>155</v>
      </c>
      <c r="BB24" s="13">
        <f>AP_PM1!D24</f>
        <v>155</v>
      </c>
      <c r="BC24" s="13">
        <f>AP_PM1!E24</f>
        <v>400</v>
      </c>
      <c r="BD24" s="13">
        <f>AP_PM1!F24</f>
        <v>400</v>
      </c>
      <c r="BE24" s="13">
        <f>AP_PM1!G24</f>
        <v>300</v>
      </c>
      <c r="BF24" s="13">
        <f>AP_PM1!H24</f>
        <v>310</v>
      </c>
      <c r="BG24" s="13">
        <f>AP_PM1!I24</f>
        <v>350</v>
      </c>
      <c r="BH24" s="13">
        <f>AP_PM1!J24</f>
        <v>255.8953846153849</v>
      </c>
      <c r="BI24" s="13">
        <f>AP_PM1!K24</f>
        <v>236.04461538461572</v>
      </c>
      <c r="BK24" s="2">
        <v>21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f t="shared" si="1"/>
        <v>0</v>
      </c>
      <c r="CA24" s="14">
        <f t="shared" si="1"/>
        <v>0</v>
      </c>
      <c r="CB24" s="14">
        <v>0</v>
      </c>
      <c r="CC24" s="14">
        <f t="shared" si="2"/>
        <v>0</v>
      </c>
      <c r="CD24" s="14">
        <v>0</v>
      </c>
      <c r="CE24" s="14">
        <v>0</v>
      </c>
      <c r="CF24" s="14">
        <f t="shared" si="3"/>
        <v>0</v>
      </c>
      <c r="CG24" s="14">
        <f t="shared" si="3"/>
        <v>0</v>
      </c>
      <c r="CH24" s="14">
        <f t="shared" si="4"/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f t="shared" si="5"/>
        <v>0.63528411098270543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f t="shared" si="6"/>
        <v>0.14113906398170525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f t="shared" si="7"/>
        <v>1.6175482811758558E-2</v>
      </c>
      <c r="DJ24" s="2">
        <v>21</v>
      </c>
      <c r="DK24" s="13">
        <f>PEM!AL24</f>
        <v>15.814868151957915</v>
      </c>
      <c r="DL24" s="13">
        <f>PEM!AM24</f>
        <v>15.97</v>
      </c>
      <c r="DM24" s="13">
        <f>PEM!AN24</f>
        <v>15.521249759072534</v>
      </c>
      <c r="DN24" s="13">
        <f>PEM!AO24</f>
        <v>16.351302300138606</v>
      </c>
      <c r="DO24" s="13">
        <f>PEM!AP24</f>
        <v>16.064079982429718</v>
      </c>
      <c r="DP24" s="13">
        <f>PEM!AQ24</f>
        <v>16.32</v>
      </c>
      <c r="DQ24" s="13">
        <f>PEM!AR24</f>
        <v>15.78</v>
      </c>
      <c r="DR24" s="13">
        <f>PEM!AS24</f>
        <v>16.559407359862213</v>
      </c>
      <c r="DS24" s="13">
        <f>PEM!AT24</f>
        <v>15.831246809185695</v>
      </c>
      <c r="DT24" s="13">
        <f>PEM!AU24</f>
        <v>15.938988292130803</v>
      </c>
      <c r="DU24" s="13">
        <f>PEM!AV24</f>
        <v>15.67621893950596</v>
      </c>
      <c r="DV24" s="13">
        <f>PEM!AW24</f>
        <v>15.632523338803896</v>
      </c>
      <c r="DW24" s="13">
        <f>PEM!AX24</f>
        <v>15.43585135463092</v>
      </c>
      <c r="DX24" s="13">
        <f>PEM!AY24</f>
        <v>15.342553950746593</v>
      </c>
      <c r="DY24" s="13">
        <f>PEM!AZ24</f>
        <v>14.867849087767468</v>
      </c>
      <c r="DZ24" s="13">
        <f>PEM!BA24</f>
        <v>14.906275131972311</v>
      </c>
      <c r="EA24" s="13">
        <f>PEM!BB24</f>
        <v>14.583149870718062</v>
      </c>
      <c r="EB24" s="13">
        <f>PEM!BC24</f>
        <v>14.467526464587769</v>
      </c>
      <c r="EC24" s="13">
        <f>PEM!BD24</f>
        <v>14.95552230595859</v>
      </c>
      <c r="ED24" s="13">
        <f>PEM!BE24</f>
        <v>14.739234357811362</v>
      </c>
      <c r="EE24" s="13">
        <f>PEM!BF24</f>
        <v>14.292874243224551</v>
      </c>
      <c r="EF24" s="13">
        <f>PEM!BG24</f>
        <v>13.977530363453706</v>
      </c>
      <c r="EG24" s="13">
        <f>PEM!BH24</f>
        <v>14.527618922003747</v>
      </c>
      <c r="EH24" s="13">
        <f>PEM!BI24</f>
        <v>15.287009887548315</v>
      </c>
      <c r="EI24" s="13">
        <f>PEM!BJ24</f>
        <v>15.351595557749127</v>
      </c>
      <c r="EJ24" s="13">
        <f>PEM!BK24</f>
        <v>15.505953760050204</v>
      </c>
      <c r="EK24" s="13">
        <f>PEM!BL24</f>
        <v>14.643249455082298</v>
      </c>
      <c r="EL24" s="13">
        <f>PEM!BM24</f>
        <v>15.788969821348248</v>
      </c>
      <c r="EM24" s="13">
        <f>PEM!BN24</f>
        <v>15.557702130717555</v>
      </c>
      <c r="EN24" s="13">
        <f>PEM!BO24</f>
        <v>16.034417974247305</v>
      </c>
      <c r="EO24" s="13">
        <f>PEM!BP24</f>
        <v>15.78</v>
      </c>
      <c r="EP24" s="13">
        <f>PEM!BQ24</f>
        <v>15.968543497621699</v>
      </c>
      <c r="EQ24" s="13">
        <f>PEM!BR24</f>
        <v>15.21811486726169</v>
      </c>
      <c r="ER24" s="13">
        <f>PEM!BS24</f>
        <v>15.399987788451977</v>
      </c>
      <c r="ES24" s="13">
        <f>PEM!BT24</f>
        <v>15.353878715618245</v>
      </c>
      <c r="ET24" s="13">
        <f>PEM!BU24</f>
        <v>15.221589628731158</v>
      </c>
      <c r="EU24" s="13">
        <f>PEM!BV24</f>
        <v>15.120506281510099</v>
      </c>
      <c r="EV24" s="13">
        <f>PEM!BW24</f>
        <v>15.105167800673101</v>
      </c>
      <c r="EW24" s="13">
        <f>PEM!BX24</f>
        <v>14.722875041947049</v>
      </c>
      <c r="EX24" s="13">
        <f>PEM!BY24</f>
        <v>14.775967556239545</v>
      </c>
      <c r="EY24" s="13">
        <f>PEM!BZ24</f>
        <v>14.528745875097506</v>
      </c>
      <c r="EZ24" s="13">
        <f>PEM!CA24</f>
        <v>14.392053349156852</v>
      </c>
      <c r="FA24" s="13">
        <f>PEM!CB24</f>
        <v>14.822990970991992</v>
      </c>
      <c r="FB24" s="13">
        <f>PEM!CC24</f>
        <v>14.60700626600077</v>
      </c>
      <c r="FC24" s="13">
        <f>PEM!CD24</f>
        <v>14.197859684829204</v>
      </c>
      <c r="FD24" s="13">
        <f>PEM!CE24</f>
        <v>13.900730538041991</v>
      </c>
      <c r="FE24" s="13">
        <f>PEM!CF24</f>
        <v>14.396387879690815</v>
      </c>
      <c r="FF24" s="13">
        <f>PEM!CG24</f>
        <v>15.033721368147049</v>
      </c>
      <c r="FH24" s="2">
        <v>21</v>
      </c>
      <c r="FI24" s="13">
        <f>AP_PM1!O24</f>
        <v>15.78</v>
      </c>
      <c r="FK24" s="2">
        <v>21</v>
      </c>
      <c r="FL24" s="14">
        <f t="shared" si="8"/>
        <v>2.204770322640924E-3</v>
      </c>
      <c r="FM24" s="14">
        <f t="shared" si="8"/>
        <v>1.1897307451471589E-2</v>
      </c>
      <c r="FN24" s="14">
        <f t="shared" si="8"/>
        <v>1.6670709185400485E-2</v>
      </c>
      <c r="FO24" s="14">
        <f t="shared" si="8"/>
        <v>3.4939253745786589E-2</v>
      </c>
      <c r="FP24" s="14">
        <f t="shared" si="8"/>
        <v>1.7684173805187359E-2</v>
      </c>
      <c r="FQ24" s="14">
        <f t="shared" si="8"/>
        <v>3.3088235294117703E-2</v>
      </c>
      <c r="FR24" s="14">
        <f t="shared" si="8"/>
        <v>0</v>
      </c>
      <c r="FS24" s="14">
        <f t="shared" si="8"/>
        <v>4.7067346247631599E-2</v>
      </c>
      <c r="FT24" s="14">
        <f t="shared" si="8"/>
        <v>3.2370671623892901E-3</v>
      </c>
      <c r="FU24" s="14">
        <f t="shared" si="8"/>
        <v>9.9748044993105116E-3</v>
      </c>
      <c r="FV24" s="14">
        <f t="shared" si="8"/>
        <v>6.6202864922037356E-3</v>
      </c>
      <c r="FW24" s="14">
        <f t="shared" si="8"/>
        <v>9.4339639225120373E-3</v>
      </c>
      <c r="FX24" s="14">
        <f t="shared" si="8"/>
        <v>2.2295410694391754E-2</v>
      </c>
      <c r="FY24" s="14">
        <f t="shared" si="8"/>
        <v>2.8511944664344455E-2</v>
      </c>
      <c r="FZ24" s="14">
        <f t="shared" si="8"/>
        <v>6.1350563006656054E-2</v>
      </c>
      <c r="GA24" s="14">
        <f t="shared" si="8"/>
        <v>5.8614567374624997E-2</v>
      </c>
      <c r="GB24" s="14">
        <f t="shared" si="12"/>
        <v>8.20707556249647E-2</v>
      </c>
      <c r="GC24" s="14">
        <f t="shared" si="12"/>
        <v>9.0718585421272827E-2</v>
      </c>
      <c r="GD24" s="14">
        <f t="shared" si="12"/>
        <v>5.5128645939227422E-2</v>
      </c>
      <c r="GE24" s="14">
        <f t="shared" si="12"/>
        <v>7.0611920329298625E-2</v>
      </c>
      <c r="GF24" s="14">
        <f t="shared" si="12"/>
        <v>0.10404665510020919</v>
      </c>
      <c r="GG24" s="14">
        <f t="shared" si="10"/>
        <v>0.12895480028854836</v>
      </c>
      <c r="GH24" s="14">
        <f t="shared" si="10"/>
        <v>8.6206905943779805E-2</v>
      </c>
      <c r="GI24" s="14">
        <f t="shared" si="10"/>
        <v>3.2248956210412218E-2</v>
      </c>
      <c r="GJ24" s="14">
        <f t="shared" si="10"/>
        <v>2.7906183473849027E-2</v>
      </c>
      <c r="GK24" s="14">
        <f t="shared" si="10"/>
        <v>1.7673613902799881E-2</v>
      </c>
      <c r="GL24" s="14">
        <f t="shared" si="10"/>
        <v>7.7629664672765941E-2</v>
      </c>
      <c r="GM24" s="14">
        <f t="shared" si="10"/>
        <v>5.6810681442436126E-4</v>
      </c>
      <c r="GN24" s="14">
        <f t="shared" si="10"/>
        <v>1.4288605567497876E-2</v>
      </c>
      <c r="GO24" s="14">
        <f t="shared" si="10"/>
        <v>1.5866991533831972E-2</v>
      </c>
      <c r="GP24" s="14">
        <f t="shared" si="10"/>
        <v>0</v>
      </c>
      <c r="GQ24" s="14">
        <f t="shared" si="10"/>
        <v>1.1807181891684771E-2</v>
      </c>
      <c r="GR24" s="14">
        <f t="shared" si="10"/>
        <v>3.6922124562686627E-2</v>
      </c>
      <c r="GS24" s="14">
        <f t="shared" si="10"/>
        <v>2.4676137200120577E-2</v>
      </c>
      <c r="GT24" s="14">
        <f t="shared" si="10"/>
        <v>2.775333140728118E-2</v>
      </c>
      <c r="GU24" s="14">
        <f t="shared" si="10"/>
        <v>3.6685417547640833E-2</v>
      </c>
      <c r="GV24" s="14">
        <f t="shared" ref="GV24:GV46" si="13">ABS(EU24-$FI24)/EU24</f>
        <v>4.3615848980953276E-2</v>
      </c>
      <c r="GW24" s="14">
        <f t="shared" si="11"/>
        <v>4.4675584424611774E-2</v>
      </c>
      <c r="GX24" s="14">
        <f t="shared" si="11"/>
        <v>7.1801530274561751E-2</v>
      </c>
      <c r="GY24" s="14">
        <f t="shared" si="11"/>
        <v>6.7950368728068519E-2</v>
      </c>
      <c r="GZ24" s="14">
        <f t="shared" si="11"/>
        <v>8.6122651993463653E-2</v>
      </c>
      <c r="HA24" s="14">
        <f t="shared" si="11"/>
        <v>9.6438403692024915E-2</v>
      </c>
      <c r="HB24" s="14">
        <f t="shared" si="11"/>
        <v>6.4562478037046414E-2</v>
      </c>
      <c r="HC24" s="14">
        <f t="shared" si="11"/>
        <v>8.0303500432493582E-2</v>
      </c>
      <c r="HD24" s="14">
        <f t="shared" si="11"/>
        <v>0.1114351282722814</v>
      </c>
      <c r="HE24" s="14">
        <f t="shared" si="11"/>
        <v>0.13519213661577215</v>
      </c>
      <c r="HF24" s="14">
        <f t="shared" si="11"/>
        <v>9.6108282985419222E-2</v>
      </c>
      <c r="HG24" s="14">
        <f t="shared" si="11"/>
        <v>4.9640312839250904E-2</v>
      </c>
      <c r="HH24" s="14">
        <f t="shared" si="9"/>
        <v>4.6941691970352341E-2</v>
      </c>
    </row>
    <row r="25" spans="2:216" x14ac:dyDescent="0.25">
      <c r="B25" s="2">
        <v>22</v>
      </c>
      <c r="C25" s="13">
        <f>PEM!AL52</f>
        <v>0</v>
      </c>
      <c r="D25" s="13">
        <f>PEM!AM52</f>
        <v>0</v>
      </c>
      <c r="E25" s="13">
        <f>PEM!AN52</f>
        <v>0</v>
      </c>
      <c r="F25" s="13">
        <f>PEM!AO52</f>
        <v>0</v>
      </c>
      <c r="G25" s="13">
        <f>PEM!AP52</f>
        <v>0</v>
      </c>
      <c r="H25" s="13">
        <f>PEM!AQ52</f>
        <v>0</v>
      </c>
      <c r="I25" s="13">
        <f>PEM!AR52</f>
        <v>0</v>
      </c>
      <c r="J25" s="13">
        <f>PEM!AS52</f>
        <v>0</v>
      </c>
      <c r="K25" s="13">
        <f>PEM!AT52</f>
        <v>0</v>
      </c>
      <c r="L25" s="13">
        <f>PEM!AU52</f>
        <v>0</v>
      </c>
      <c r="M25" s="13">
        <f>PEM!AV52</f>
        <v>0</v>
      </c>
      <c r="N25" s="13">
        <f>PEM!AW52</f>
        <v>0</v>
      </c>
      <c r="O25" s="13">
        <f>PEM!AX52</f>
        <v>0</v>
      </c>
      <c r="P25" s="13">
        <f>PEM!AY52</f>
        <v>0</v>
      </c>
      <c r="Q25" s="13">
        <f>PEM!AZ52</f>
        <v>155</v>
      </c>
      <c r="R25" s="13">
        <f>PEM!BA52</f>
        <v>155</v>
      </c>
      <c r="S25" s="13">
        <f>PEM!BB52</f>
        <v>0</v>
      </c>
      <c r="T25" s="13">
        <f>PEM!BC52</f>
        <v>307.70985955056176</v>
      </c>
      <c r="U25" s="13">
        <f>PEM!BD52</f>
        <v>0</v>
      </c>
      <c r="V25" s="13">
        <f>PEM!BE52</f>
        <v>0</v>
      </c>
      <c r="W25" s="13">
        <f>PEM!BF52</f>
        <v>307.70985955056176</v>
      </c>
      <c r="X25" s="13">
        <f>PEM!BG52</f>
        <v>300</v>
      </c>
      <c r="Y25" s="13">
        <f>PEM!BH52</f>
        <v>521.4460955056179</v>
      </c>
      <c r="Z25" s="13">
        <f>PEM!BI52</f>
        <v>0</v>
      </c>
      <c r="AA25" s="13">
        <f>PEM!BJ52</f>
        <v>0</v>
      </c>
      <c r="AB25" s="13">
        <f>PEM!BK52</f>
        <v>0</v>
      </c>
      <c r="AC25" s="13">
        <f>PEM!BL52</f>
        <v>0</v>
      </c>
      <c r="AD25" s="13">
        <f>PEM!BM52</f>
        <v>0</v>
      </c>
      <c r="AE25" s="13">
        <f>PEM!BN52</f>
        <v>0</v>
      </c>
      <c r="AF25" s="13">
        <f>PEM!BO52</f>
        <v>0</v>
      </c>
      <c r="AG25" s="13">
        <f>PEM!BP52</f>
        <v>117.12365219624712</v>
      </c>
      <c r="AH25" s="13">
        <f>PEM!BQ52</f>
        <v>0</v>
      </c>
      <c r="AI25" s="13">
        <f>PEM!BR52</f>
        <v>0</v>
      </c>
      <c r="AJ25" s="13">
        <f>PEM!BS52</f>
        <v>0</v>
      </c>
      <c r="AK25" s="13">
        <f>PEM!BT52</f>
        <v>0</v>
      </c>
      <c r="AL25" s="13">
        <f>PEM!BU52</f>
        <v>0</v>
      </c>
      <c r="AM25" s="13">
        <f>PEM!BV52</f>
        <v>206.85</v>
      </c>
      <c r="AN25" s="13">
        <f>PEM!BW52</f>
        <v>0</v>
      </c>
      <c r="AO25" s="13">
        <f>PEM!BX52</f>
        <v>0</v>
      </c>
      <c r="AP25" s="13">
        <f>PEM!BY52</f>
        <v>0</v>
      </c>
      <c r="AQ25" s="13">
        <f>PEM!BZ52</f>
        <v>0</v>
      </c>
      <c r="AR25" s="13">
        <f>PEM!CA52</f>
        <v>0</v>
      </c>
      <c r="AS25" s="13">
        <f>PEM!CB52</f>
        <v>0</v>
      </c>
      <c r="AT25" s="13">
        <f>PEM!CC52</f>
        <v>0</v>
      </c>
      <c r="AU25" s="13">
        <f>PEM!CD52</f>
        <v>0</v>
      </c>
      <c r="AV25" s="13">
        <f>PEM!CE52</f>
        <v>0</v>
      </c>
      <c r="AW25" s="13">
        <f>PEM!CF52</f>
        <v>0</v>
      </c>
      <c r="AX25" s="13">
        <f>PEM!CG52</f>
        <v>0</v>
      </c>
      <c r="AZ25" s="2">
        <v>22</v>
      </c>
      <c r="BA25" s="13">
        <f>AP_PM1!C25</f>
        <v>155</v>
      </c>
      <c r="BB25" s="13">
        <f>AP_PM1!D25</f>
        <v>155</v>
      </c>
      <c r="BC25" s="13">
        <f>AP_PM1!E25</f>
        <v>307.70985955056176</v>
      </c>
      <c r="BD25" s="13">
        <f>AP_PM1!F25</f>
        <v>307.70985955056176</v>
      </c>
      <c r="BE25" s="13">
        <f>AP_PM1!G25</f>
        <v>300</v>
      </c>
      <c r="BF25" s="13">
        <f>AP_PM1!H25</f>
        <v>269.7362359550562</v>
      </c>
      <c r="BG25" s="13">
        <f>AP_PM1!I25</f>
        <v>251.70985955056173</v>
      </c>
      <c r="BH25" s="13">
        <f>AP_PM1!J25</f>
        <v>158.3641853932584</v>
      </c>
      <c r="BI25" s="13">
        <f>AP_PM1!K25</f>
        <v>206.85000000000002</v>
      </c>
      <c r="BK25" s="2">
        <v>22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f t="shared" si="1"/>
        <v>0</v>
      </c>
      <c r="CA25" s="14">
        <f t="shared" si="1"/>
        <v>0</v>
      </c>
      <c r="CB25" s="14">
        <v>0</v>
      </c>
      <c r="CC25" s="14">
        <f t="shared" si="2"/>
        <v>0</v>
      </c>
      <c r="CD25" s="14">
        <v>0</v>
      </c>
      <c r="CE25" s="14">
        <v>0</v>
      </c>
      <c r="CF25" s="14">
        <f t="shared" si="3"/>
        <v>0</v>
      </c>
      <c r="CG25" s="14">
        <f t="shared" si="3"/>
        <v>0</v>
      </c>
      <c r="CH25" s="14">
        <f t="shared" si="4"/>
        <v>5.4505556135855274E-17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f t="shared" si="5"/>
        <v>0.35211105889961913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f t="shared" si="6"/>
        <v>1.3740251114529372E-16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f t="shared" si="7"/>
        <v>7.3356470604087351E-3</v>
      </c>
      <c r="DJ25" s="2">
        <v>22</v>
      </c>
      <c r="DK25" s="13">
        <f>PEM!AL25</f>
        <v>15.97</v>
      </c>
      <c r="DL25" s="13">
        <f>PEM!AM25</f>
        <v>15.97</v>
      </c>
      <c r="DM25" s="13">
        <f>PEM!AN25</f>
        <v>15.916768129873569</v>
      </c>
      <c r="DN25" s="13">
        <f>PEM!AO25</f>
        <v>16.578710453644177</v>
      </c>
      <c r="DO25" s="13">
        <f>PEM!AP25</f>
        <v>16.650288261756362</v>
      </c>
      <c r="DP25" s="13">
        <f>PEM!AQ25</f>
        <v>16.638978619455997</v>
      </c>
      <c r="DQ25" s="13">
        <f>PEM!AR25</f>
        <v>18.971482476019624</v>
      </c>
      <c r="DR25" s="13">
        <f>PEM!AS25</f>
        <v>18.530663513003805</v>
      </c>
      <c r="DS25" s="13">
        <f>PEM!AT25</f>
        <v>16.323090200188343</v>
      </c>
      <c r="DT25" s="13">
        <f>PEM!AU25</f>
        <v>16.458679468936406</v>
      </c>
      <c r="DU25" s="13">
        <f>PEM!AV25</f>
        <v>16.001406947870557</v>
      </c>
      <c r="DV25" s="13">
        <f>PEM!AW25</f>
        <v>15.939473569468777</v>
      </c>
      <c r="DW25" s="13">
        <f>PEM!AX25</f>
        <v>15.596720841514756</v>
      </c>
      <c r="DX25" s="13">
        <f>PEM!AY25</f>
        <v>15.85</v>
      </c>
      <c r="DY25" s="13">
        <f>PEM!AZ25</f>
        <v>15.297953727784463</v>
      </c>
      <c r="DZ25" s="13">
        <f>PEM!BA25</f>
        <v>15.342990275002306</v>
      </c>
      <c r="EA25" s="13">
        <f>PEM!BB25</f>
        <v>15.008574033095886</v>
      </c>
      <c r="EB25" s="13">
        <f>PEM!BC25</f>
        <v>14.888706908187391</v>
      </c>
      <c r="EC25" s="13">
        <f>PEM!BD25</f>
        <v>15.380058690055691</v>
      </c>
      <c r="ED25" s="13">
        <f>PEM!BE25</f>
        <v>15.145375369634761</v>
      </c>
      <c r="EE25" s="13">
        <f>PEM!BF25</f>
        <v>14.708141910295428</v>
      </c>
      <c r="EF25" s="13">
        <f>PEM!BG25</f>
        <v>14.384288731663787</v>
      </c>
      <c r="EG25" s="13">
        <f>PEM!BH25</f>
        <v>14.921081891261013</v>
      </c>
      <c r="EH25" s="13">
        <f>PEM!BI25</f>
        <v>15.708323859532239</v>
      </c>
      <c r="EI25" s="13">
        <f>PEM!BJ25</f>
        <v>14.86351149244674</v>
      </c>
      <c r="EJ25" s="13">
        <f>PEM!BK25</f>
        <v>15.010517907313339</v>
      </c>
      <c r="EK25" s="13">
        <f>PEM!BL25</f>
        <v>13.911995037164431</v>
      </c>
      <c r="EL25" s="13">
        <f>PEM!BM25</f>
        <v>15.129893334923604</v>
      </c>
      <c r="EM25" s="13">
        <f>PEM!BN25</f>
        <v>15.188287704522022</v>
      </c>
      <c r="EN25" s="13">
        <f>PEM!BO25</f>
        <v>15.724043009998509</v>
      </c>
      <c r="EO25" s="13">
        <f>PEM!BP25</f>
        <v>15.78</v>
      </c>
      <c r="EP25" s="13">
        <f>PEM!BQ25</f>
        <v>15.968543497621699</v>
      </c>
      <c r="EQ25" s="13">
        <f>PEM!BR25</f>
        <v>14.905506290071662</v>
      </c>
      <c r="ER25" s="13">
        <f>PEM!BS25</f>
        <v>15.162496108876265</v>
      </c>
      <c r="ES25" s="13">
        <f>PEM!BT25</f>
        <v>15.196194763258681</v>
      </c>
      <c r="ET25" s="13">
        <f>PEM!BU25</f>
        <v>15.038576468956855</v>
      </c>
      <c r="EU25" s="13">
        <f>PEM!BV25</f>
        <v>14.936976066701551</v>
      </c>
      <c r="EV25" s="13">
        <f>PEM!BW25</f>
        <v>15.066814656758616</v>
      </c>
      <c r="EW25" s="13">
        <f>PEM!BX25</f>
        <v>14.887599151296035</v>
      </c>
      <c r="EX25" s="13">
        <f>PEM!BY25</f>
        <v>14.906618944135175</v>
      </c>
      <c r="EY25" s="13">
        <f>PEM!BZ25</f>
        <v>14.716965887640004</v>
      </c>
      <c r="EZ25" s="13">
        <f>PEM!CA25</f>
        <v>14.572254512723557</v>
      </c>
      <c r="FA25" s="13">
        <f>PEM!CB25</f>
        <v>14.917143273347138</v>
      </c>
      <c r="FB25" s="13">
        <f>PEM!CC25</f>
        <v>14.666569365501072</v>
      </c>
      <c r="FC25" s="13">
        <f>PEM!CD25</f>
        <v>14.36967701827988</v>
      </c>
      <c r="FD25" s="13">
        <f>PEM!CE25</f>
        <v>14.073649862898147</v>
      </c>
      <c r="FE25" s="13">
        <f>PEM!CF25</f>
        <v>14.436532379198997</v>
      </c>
      <c r="FF25" s="13">
        <f>PEM!CG25</f>
        <v>14.669960717751508</v>
      </c>
      <c r="FH25" s="2">
        <v>22</v>
      </c>
      <c r="FI25" s="13">
        <f>AP_PM1!O25</f>
        <v>15.78</v>
      </c>
      <c r="FK25" s="2">
        <v>22</v>
      </c>
      <c r="FL25" s="14">
        <f t="shared" si="8"/>
        <v>1.1897307451471589E-2</v>
      </c>
      <c r="FM25" s="14">
        <f t="shared" si="8"/>
        <v>1.1897307451471589E-2</v>
      </c>
      <c r="FN25" s="14">
        <f t="shared" si="8"/>
        <v>8.592707310780939E-3</v>
      </c>
      <c r="FO25" s="14">
        <f t="shared" si="8"/>
        <v>4.8176874545065293E-2</v>
      </c>
      <c r="FP25" s="14">
        <f t="shared" si="8"/>
        <v>5.2268660342374158E-2</v>
      </c>
      <c r="FQ25" s="14">
        <f t="shared" si="8"/>
        <v>5.1624480029777327E-2</v>
      </c>
      <c r="FR25" s="14">
        <f t="shared" si="8"/>
        <v>0.16822525493480697</v>
      </c>
      <c r="FS25" s="14">
        <f t="shared" si="8"/>
        <v>0.14843847933850512</v>
      </c>
      <c r="FT25" s="14">
        <f t="shared" si="8"/>
        <v>3.3271285861183143E-2</v>
      </c>
      <c r="FU25" s="14">
        <f t="shared" si="8"/>
        <v>4.1235353675689784E-2</v>
      </c>
      <c r="FV25" s="14">
        <f t="shared" ref="FV25:GA47" si="14">ABS(DU25-$FI25)/DU25</f>
        <v>1.3836717520644123E-2</v>
      </c>
      <c r="FW25" s="14">
        <f t="shared" si="14"/>
        <v>1.0004945820434204E-2</v>
      </c>
      <c r="FX25" s="14">
        <f t="shared" si="14"/>
        <v>1.1751134122847021E-2</v>
      </c>
      <c r="FY25" s="14">
        <f t="shared" si="14"/>
        <v>4.416403785488977E-3</v>
      </c>
      <c r="FZ25" s="14">
        <f t="shared" si="14"/>
        <v>3.1510506620243815E-2</v>
      </c>
      <c r="GA25" s="14">
        <f t="shared" si="14"/>
        <v>2.8482695821667525E-2</v>
      </c>
      <c r="GB25" s="14">
        <f t="shared" si="12"/>
        <v>5.1399018001511469E-2</v>
      </c>
      <c r="GC25" s="14">
        <f t="shared" si="12"/>
        <v>5.986370054221974E-2</v>
      </c>
      <c r="GD25" s="14">
        <f t="shared" si="12"/>
        <v>2.6003887111490622E-2</v>
      </c>
      <c r="GE25" s="14">
        <f t="shared" si="12"/>
        <v>4.1902205450622787E-2</v>
      </c>
      <c r="GF25" s="14">
        <f t="shared" si="12"/>
        <v>7.2875152839958032E-2</v>
      </c>
      <c r="GG25" s="14">
        <f t="shared" si="12"/>
        <v>9.7030259498606053E-2</v>
      </c>
      <c r="GH25" s="14">
        <f t="shared" si="12"/>
        <v>5.7564063718599283E-2</v>
      </c>
      <c r="GI25" s="14">
        <f t="shared" si="12"/>
        <v>4.5629400761472792E-3</v>
      </c>
      <c r="GJ25" s="14">
        <f t="shared" si="12"/>
        <v>6.1660295282107154E-2</v>
      </c>
      <c r="GK25" s="14">
        <f t="shared" si="12"/>
        <v>5.126286097775197E-2</v>
      </c>
      <c r="GL25" s="14">
        <f t="shared" si="12"/>
        <v>0.13427297507261826</v>
      </c>
      <c r="GM25" s="14">
        <f t="shared" si="12"/>
        <v>4.2968357455355287E-2</v>
      </c>
      <c r="GN25" s="14">
        <f t="shared" si="12"/>
        <v>3.8958459767772666E-2</v>
      </c>
      <c r="GO25" s="14">
        <f t="shared" si="12"/>
        <v>3.5586897063248357E-3</v>
      </c>
      <c r="GP25" s="14">
        <f t="shared" si="12"/>
        <v>0</v>
      </c>
      <c r="GQ25" s="14">
        <f t="shared" si="12"/>
        <v>1.1807181891684771E-2</v>
      </c>
      <c r="GR25" s="14">
        <f t="shared" ref="GR25:GU47" si="15">ABS(EQ25-$FI25)/EQ25</f>
        <v>5.8669171842275832E-2</v>
      </c>
      <c r="GS25" s="14">
        <f t="shared" si="15"/>
        <v>4.0725741110808372E-2</v>
      </c>
      <c r="GT25" s="14">
        <f t="shared" si="15"/>
        <v>3.841785695935148E-2</v>
      </c>
      <c r="GU25" s="14">
        <f t="shared" si="15"/>
        <v>4.9301443695393417E-2</v>
      </c>
      <c r="GV25" s="14">
        <f t="shared" si="13"/>
        <v>5.6438728262929401E-2</v>
      </c>
      <c r="GW25" s="14">
        <f t="shared" si="11"/>
        <v>4.7334845452649474E-2</v>
      </c>
      <c r="GX25" s="14">
        <f t="shared" si="11"/>
        <v>5.9942562909901874E-2</v>
      </c>
      <c r="GY25" s="14">
        <f t="shared" si="11"/>
        <v>5.8590151068995094E-2</v>
      </c>
      <c r="GZ25" s="14">
        <f t="shared" si="11"/>
        <v>7.2231879891274386E-2</v>
      </c>
      <c r="HA25" s="14">
        <f t="shared" si="11"/>
        <v>8.2879796411867268E-2</v>
      </c>
      <c r="HB25" s="14">
        <f t="shared" si="11"/>
        <v>5.7843295518556201E-2</v>
      </c>
      <c r="HC25" s="14">
        <f t="shared" si="11"/>
        <v>7.5916228720668361E-2</v>
      </c>
      <c r="HD25" s="14">
        <f t="shared" si="11"/>
        <v>9.8145767641543119E-2</v>
      </c>
      <c r="HE25" s="14">
        <f t="shared" si="11"/>
        <v>0.1212443221001427</v>
      </c>
      <c r="HF25" s="14">
        <f t="shared" si="11"/>
        <v>9.3060271366602484E-2</v>
      </c>
      <c r="HG25" s="14">
        <f t="shared" si="11"/>
        <v>7.5667502020320979E-2</v>
      </c>
      <c r="HH25" s="14">
        <f t="shared" si="9"/>
        <v>5.2452702645802131E-2</v>
      </c>
    </row>
    <row r="26" spans="2:216" x14ac:dyDescent="0.25">
      <c r="B26" s="2">
        <v>23</v>
      </c>
      <c r="C26" s="13">
        <f>PEM!AL53</f>
        <v>0</v>
      </c>
      <c r="D26" s="13">
        <f>PEM!AM53</f>
        <v>0</v>
      </c>
      <c r="E26" s="13">
        <f>PEM!AN53</f>
        <v>0</v>
      </c>
      <c r="F26" s="13">
        <f>PEM!AO53</f>
        <v>0</v>
      </c>
      <c r="G26" s="13">
        <f>PEM!AP53</f>
        <v>0</v>
      </c>
      <c r="H26" s="13">
        <f>PEM!AQ53</f>
        <v>0</v>
      </c>
      <c r="I26" s="13">
        <f>PEM!AR53</f>
        <v>0</v>
      </c>
      <c r="J26" s="13">
        <f>PEM!AS53</f>
        <v>0</v>
      </c>
      <c r="K26" s="13">
        <f>PEM!AT53</f>
        <v>0</v>
      </c>
      <c r="L26" s="13">
        <f>PEM!AU53</f>
        <v>0</v>
      </c>
      <c r="M26" s="13">
        <f>PEM!AV53</f>
        <v>0</v>
      </c>
      <c r="N26" s="13">
        <f>PEM!AW53</f>
        <v>0</v>
      </c>
      <c r="O26" s="13">
        <f>PEM!AX53</f>
        <v>0</v>
      </c>
      <c r="P26" s="13">
        <f>PEM!AY53</f>
        <v>0</v>
      </c>
      <c r="Q26" s="13">
        <f>PEM!AZ53</f>
        <v>108.5</v>
      </c>
      <c r="R26" s="13">
        <f>PEM!BA53</f>
        <v>108.5</v>
      </c>
      <c r="S26" s="13">
        <f>PEM!BB53</f>
        <v>0</v>
      </c>
      <c r="T26" s="13">
        <f>PEM!BC53</f>
        <v>200</v>
      </c>
      <c r="U26" s="13">
        <f>PEM!BD53</f>
        <v>0</v>
      </c>
      <c r="V26" s="13">
        <f>PEM!BE53</f>
        <v>0</v>
      </c>
      <c r="W26" s="13">
        <f>PEM!BF53</f>
        <v>359.92999999999984</v>
      </c>
      <c r="X26" s="13">
        <f>PEM!BG53</f>
        <v>300</v>
      </c>
      <c r="Y26" s="13">
        <f>PEM!BH53</f>
        <v>457</v>
      </c>
      <c r="Z26" s="13">
        <f>PEM!BI53</f>
        <v>0</v>
      </c>
      <c r="AA26" s="13">
        <f>PEM!BJ53</f>
        <v>0</v>
      </c>
      <c r="AB26" s="13">
        <f>PEM!BK53</f>
        <v>0</v>
      </c>
      <c r="AC26" s="13">
        <f>PEM!BL53</f>
        <v>0</v>
      </c>
      <c r="AD26" s="13">
        <f>PEM!BM53</f>
        <v>0</v>
      </c>
      <c r="AE26" s="13">
        <f>PEM!BN53</f>
        <v>0</v>
      </c>
      <c r="AF26" s="13">
        <f>PEM!BO53</f>
        <v>0</v>
      </c>
      <c r="AG26" s="13">
        <f>PEM!BP53</f>
        <v>150</v>
      </c>
      <c r="AH26" s="13">
        <f>PEM!BQ53</f>
        <v>0</v>
      </c>
      <c r="AI26" s="13">
        <f>PEM!BR53</f>
        <v>0</v>
      </c>
      <c r="AJ26" s="13">
        <f>PEM!BS53</f>
        <v>0</v>
      </c>
      <c r="AK26" s="13">
        <f>PEM!BT53</f>
        <v>0</v>
      </c>
      <c r="AL26" s="13">
        <f>PEM!BU53</f>
        <v>0</v>
      </c>
      <c r="AM26" s="13">
        <f>PEM!BV53</f>
        <v>206.85</v>
      </c>
      <c r="AN26" s="13">
        <f>PEM!BW53</f>
        <v>0</v>
      </c>
      <c r="AO26" s="13">
        <f>PEM!BX53</f>
        <v>0</v>
      </c>
      <c r="AP26" s="13">
        <f>PEM!BY53</f>
        <v>0</v>
      </c>
      <c r="AQ26" s="13">
        <f>PEM!BZ53</f>
        <v>0</v>
      </c>
      <c r="AR26" s="13">
        <f>PEM!CA53</f>
        <v>0</v>
      </c>
      <c r="AS26" s="13">
        <f>PEM!CB53</f>
        <v>0</v>
      </c>
      <c r="AT26" s="13">
        <f>PEM!CC53</f>
        <v>0</v>
      </c>
      <c r="AU26" s="13">
        <f>PEM!CD53</f>
        <v>0</v>
      </c>
      <c r="AV26" s="13">
        <f>PEM!CE53</f>
        <v>0</v>
      </c>
      <c r="AW26" s="13">
        <f>PEM!CF53</f>
        <v>0</v>
      </c>
      <c r="AX26" s="13">
        <f>PEM!CG53</f>
        <v>0</v>
      </c>
      <c r="AZ26" s="2">
        <v>23</v>
      </c>
      <c r="BA26" s="13">
        <f>AP_PM1!C26</f>
        <v>108.49999999999999</v>
      </c>
      <c r="BB26" s="13">
        <f>AP_PM1!D26</f>
        <v>108.49999999999999</v>
      </c>
      <c r="BC26" s="13">
        <f>AP_PM1!E26</f>
        <v>200</v>
      </c>
      <c r="BD26" s="13">
        <f>AP_PM1!F26</f>
        <v>359.92999999999984</v>
      </c>
      <c r="BE26" s="13">
        <f>AP_PM1!G26</f>
        <v>300</v>
      </c>
      <c r="BF26" s="13">
        <f>AP_PM1!H26</f>
        <v>216.99999999999997</v>
      </c>
      <c r="BG26" s="13">
        <f>AP_PM1!I26</f>
        <v>240</v>
      </c>
      <c r="BH26" s="13">
        <f>AP_PM1!J26</f>
        <v>149.99999999999997</v>
      </c>
      <c r="BI26" s="13">
        <f>AP_PM1!K26</f>
        <v>206.85000000000002</v>
      </c>
      <c r="BK26" s="2">
        <v>23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f t="shared" si="1"/>
        <v>1.3097561949494934E-16</v>
      </c>
      <c r="CA26" s="14">
        <f t="shared" si="1"/>
        <v>1.3097561949494934E-16</v>
      </c>
      <c r="CB26" s="14">
        <v>0</v>
      </c>
      <c r="CC26" s="14">
        <f t="shared" si="2"/>
        <v>0</v>
      </c>
      <c r="CD26" s="14">
        <v>0</v>
      </c>
      <c r="CE26" s="14">
        <v>0</v>
      </c>
      <c r="CF26" s="14">
        <f t="shared" si="3"/>
        <v>0</v>
      </c>
      <c r="CG26" s="14">
        <f t="shared" si="3"/>
        <v>0</v>
      </c>
      <c r="CH26" s="14">
        <f t="shared" si="4"/>
        <v>6.2191924355369817E-17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f t="shared" si="5"/>
        <v>1.8947806286936006E-16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f t="shared" si="6"/>
        <v>1.3740251114529372E-16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f t="shared" si="7"/>
        <v>1.3562994528331716E-17</v>
      </c>
      <c r="DJ26" s="2">
        <v>23</v>
      </c>
      <c r="DK26" s="13">
        <f>PEM!AL26</f>
        <v>14.699647142277643</v>
      </c>
      <c r="DL26" s="13">
        <f>PEM!AM26</f>
        <v>14.82721339447926</v>
      </c>
      <c r="DM26" s="13">
        <f>PEM!AN26</f>
        <v>14.538950366909733</v>
      </c>
      <c r="DN26" s="13">
        <f>PEM!AO26</f>
        <v>15.005995267969338</v>
      </c>
      <c r="DO26" s="13">
        <f>PEM!AP26</f>
        <v>14.99063535844007</v>
      </c>
      <c r="DP26" s="13">
        <f>PEM!AQ26</f>
        <v>15.18</v>
      </c>
      <c r="DQ26" s="13">
        <f>PEM!AR26</f>
        <v>16.56020868096271</v>
      </c>
      <c r="DR26" s="13">
        <f>PEM!AS26</f>
        <v>16.246422471498182</v>
      </c>
      <c r="DS26" s="13">
        <f>PEM!AT26</f>
        <v>14.832872531585629</v>
      </c>
      <c r="DT26" s="13">
        <f>PEM!AU26</f>
        <v>14.934513950090336</v>
      </c>
      <c r="DU26" s="13">
        <f>PEM!AV26</f>
        <v>14.557908002036889</v>
      </c>
      <c r="DV26" s="13">
        <f>PEM!AW26</f>
        <v>14.51032698001444</v>
      </c>
      <c r="DW26" s="13">
        <f>PEM!AX26</f>
        <v>14.18825804981249</v>
      </c>
      <c r="DX26" s="13">
        <f>PEM!AY26</f>
        <v>14.450646659290934</v>
      </c>
      <c r="DY26" s="13">
        <f>PEM!AZ26</f>
        <v>13.987669986903219</v>
      </c>
      <c r="DZ26" s="13">
        <f>PEM!BA26</f>
        <v>14.030343086871882</v>
      </c>
      <c r="EA26" s="13">
        <f>PEM!BB26</f>
        <v>13.724041893529293</v>
      </c>
      <c r="EB26" s="13">
        <f>PEM!BC26</f>
        <v>13.614197277036084</v>
      </c>
      <c r="EC26" s="13">
        <f>PEM!BD26</f>
        <v>14.083779896036987</v>
      </c>
      <c r="ED26" s="13">
        <f>PEM!BE26</f>
        <v>13.886472396039309</v>
      </c>
      <c r="EE26" s="13">
        <f>PEM!BF26</f>
        <v>13.448864091514869</v>
      </c>
      <c r="EF26" s="13">
        <f>PEM!BG26</f>
        <v>13.152915812551926</v>
      </c>
      <c r="EG26" s="13">
        <f>PEM!BH26</f>
        <v>13.690660884481316</v>
      </c>
      <c r="EH26" s="13">
        <f>PEM!BI26</f>
        <v>14.357208852632549</v>
      </c>
      <c r="EI26" s="13">
        <f>PEM!BJ26</f>
        <v>13.731357938338167</v>
      </c>
      <c r="EJ26" s="13">
        <f>PEM!BK26</f>
        <v>13.89</v>
      </c>
      <c r="EK26" s="13">
        <f>PEM!BL26</f>
        <v>12.776553705007586</v>
      </c>
      <c r="EL26" s="13">
        <f>PEM!BM26</f>
        <v>14.12864865764163</v>
      </c>
      <c r="EM26" s="13">
        <f>PEM!BN26</f>
        <v>13.91846374048065</v>
      </c>
      <c r="EN26" s="13">
        <f>PEM!BO26</f>
        <v>14.248652192063439</v>
      </c>
      <c r="EO26" s="13">
        <f>PEM!BP26</f>
        <v>14.10151151440566</v>
      </c>
      <c r="EP26" s="13">
        <f>PEM!BQ26</f>
        <v>14.27</v>
      </c>
      <c r="EQ26" s="13">
        <f>PEM!BR26</f>
        <v>13.606044438174761</v>
      </c>
      <c r="ER26" s="13">
        <f>PEM!BS26</f>
        <v>13.780184055397655</v>
      </c>
      <c r="ES26" s="13">
        <f>PEM!BT26</f>
        <v>13.835140259213915</v>
      </c>
      <c r="ET26" s="13">
        <f>PEM!BU26</f>
        <v>13.693657866014428</v>
      </c>
      <c r="EU26" s="13">
        <f>PEM!BV26</f>
        <v>13.636385936362069</v>
      </c>
      <c r="EV26" s="13">
        <f>PEM!BW26</f>
        <v>13.679133798239508</v>
      </c>
      <c r="EW26" s="13">
        <f>PEM!BX26</f>
        <v>13.46478032646567</v>
      </c>
      <c r="EX26" s="13">
        <f>PEM!BY26</f>
        <v>13.481552509106258</v>
      </c>
      <c r="EY26" s="13">
        <f>PEM!BZ26</f>
        <v>13.30477172089552</v>
      </c>
      <c r="EZ26" s="13">
        <f>PEM!CA26</f>
        <v>13.175327296966165</v>
      </c>
      <c r="FA26" s="13">
        <f>PEM!CB26</f>
        <v>13.47450305341026</v>
      </c>
      <c r="FB26" s="13">
        <f>PEM!CC26</f>
        <v>13.528700643724592</v>
      </c>
      <c r="FC26" s="13">
        <f>PEM!CD26</f>
        <v>12.993485432196836</v>
      </c>
      <c r="FD26" s="13">
        <f>PEM!CE26</f>
        <v>12.724769809663542</v>
      </c>
      <c r="FE26" s="13">
        <f>PEM!CF26</f>
        <v>13.308969648533623</v>
      </c>
      <c r="FF26" s="13">
        <f>PEM!CG26</f>
        <v>13.343858856960589</v>
      </c>
      <c r="FH26" s="2">
        <v>23</v>
      </c>
      <c r="FI26" s="13">
        <f>AP_PM1!O26</f>
        <v>13.85</v>
      </c>
      <c r="FK26" s="2">
        <v>23</v>
      </c>
      <c r="FL26" s="14">
        <f t="shared" ref="FL26:FU48" si="16">ABS(DK26-$FI26)/DK26</f>
        <v>5.7800512764280824E-2</v>
      </c>
      <c r="FM26" s="14">
        <f t="shared" si="16"/>
        <v>6.590674649918471E-2</v>
      </c>
      <c r="FN26" s="14">
        <f t="shared" si="16"/>
        <v>4.7386527192345734E-2</v>
      </c>
      <c r="FO26" s="14">
        <f t="shared" si="16"/>
        <v>7.7035561275754783E-2</v>
      </c>
      <c r="FP26" s="14">
        <f t="shared" si="16"/>
        <v>7.6089860847550164E-2</v>
      </c>
      <c r="FQ26" s="14">
        <f t="shared" si="16"/>
        <v>8.7615283267457184E-2</v>
      </c>
      <c r="FR26" s="14">
        <f t="shared" si="16"/>
        <v>0.16365788216656427</v>
      </c>
      <c r="FS26" s="14">
        <f t="shared" si="16"/>
        <v>0.1475046260616657</v>
      </c>
      <c r="FT26" s="14">
        <f t="shared" si="16"/>
        <v>6.6263128028146046E-2</v>
      </c>
      <c r="FU26" s="14">
        <f t="shared" si="16"/>
        <v>7.2617960900145426E-2</v>
      </c>
      <c r="FV26" s="14">
        <f t="shared" si="14"/>
        <v>4.862704187564873E-2</v>
      </c>
      <c r="FW26" s="14">
        <f t="shared" si="14"/>
        <v>4.550738111718166E-2</v>
      </c>
      <c r="FX26" s="14">
        <f t="shared" si="14"/>
        <v>2.3840703250880065E-2</v>
      </c>
      <c r="FY26" s="14">
        <f t="shared" si="14"/>
        <v>4.1565382743944737E-2</v>
      </c>
      <c r="FZ26" s="14">
        <f t="shared" si="14"/>
        <v>9.8422387025230828E-3</v>
      </c>
      <c r="GA26" s="14">
        <f t="shared" si="14"/>
        <v>1.2853790228453415E-2</v>
      </c>
      <c r="GB26" s="14">
        <f t="shared" si="12"/>
        <v>9.1779162033959038E-3</v>
      </c>
      <c r="GC26" s="14">
        <f t="shared" si="12"/>
        <v>1.7320354492119713E-2</v>
      </c>
      <c r="GD26" s="14">
        <f t="shared" si="12"/>
        <v>1.6599229593382808E-2</v>
      </c>
      <c r="GE26" s="14">
        <f t="shared" si="12"/>
        <v>2.6264694876513249E-3</v>
      </c>
      <c r="GF26" s="14">
        <f t="shared" si="12"/>
        <v>2.9826750107335428E-2</v>
      </c>
      <c r="GG26" s="14">
        <f t="shared" si="12"/>
        <v>5.2998452767624396E-2</v>
      </c>
      <c r="GH26" s="14">
        <f t="shared" si="12"/>
        <v>1.1638526208716355E-2</v>
      </c>
      <c r="GI26" s="14">
        <f t="shared" si="12"/>
        <v>3.5327817393946144E-2</v>
      </c>
      <c r="GJ26" s="14">
        <f t="shared" si="12"/>
        <v>8.6402278780150325E-3</v>
      </c>
      <c r="GK26" s="14">
        <f t="shared" si="12"/>
        <v>2.8797696184305918E-3</v>
      </c>
      <c r="GL26" s="14">
        <f t="shared" si="12"/>
        <v>8.4016889043536949E-2</v>
      </c>
      <c r="GM26" s="14">
        <f t="shared" si="12"/>
        <v>1.9722244100883662E-2</v>
      </c>
      <c r="GN26" s="14">
        <f t="shared" si="12"/>
        <v>4.9189150295035535E-3</v>
      </c>
      <c r="GO26" s="14">
        <f t="shared" si="12"/>
        <v>2.7978238691620964E-2</v>
      </c>
      <c r="GP26" s="14">
        <f t="shared" si="12"/>
        <v>1.7835784068163465E-2</v>
      </c>
      <c r="GQ26" s="14">
        <f t="shared" si="12"/>
        <v>2.9432375613174487E-2</v>
      </c>
      <c r="GR26" s="14">
        <f t="shared" si="15"/>
        <v>1.7929940103735609E-2</v>
      </c>
      <c r="GS26" s="14">
        <f t="shared" si="15"/>
        <v>5.0664014589121746E-3</v>
      </c>
      <c r="GT26" s="14">
        <f t="shared" si="15"/>
        <v>1.0740578344471897E-3</v>
      </c>
      <c r="GU26" s="14">
        <f t="shared" si="15"/>
        <v>1.141711991896547E-2</v>
      </c>
      <c r="GV26" s="14">
        <f t="shared" si="13"/>
        <v>1.5665005715944001E-2</v>
      </c>
      <c r="GW26" s="14">
        <f t="shared" si="11"/>
        <v>1.2491010343248597E-2</v>
      </c>
      <c r="GX26" s="14">
        <f t="shared" si="11"/>
        <v>2.8609428761133381E-2</v>
      </c>
      <c r="GY26" s="14">
        <f t="shared" si="11"/>
        <v>2.7329752314866528E-2</v>
      </c>
      <c r="GZ26" s="14">
        <f t="shared" si="11"/>
        <v>4.0979904844829725E-2</v>
      </c>
      <c r="HA26" s="14">
        <f t="shared" si="11"/>
        <v>5.120728220460901E-2</v>
      </c>
      <c r="HB26" s="14">
        <f t="shared" si="11"/>
        <v>2.7867220416318471E-2</v>
      </c>
      <c r="HC26" s="14">
        <f t="shared" si="11"/>
        <v>2.3749461588127071E-2</v>
      </c>
      <c r="HD26" s="14">
        <f t="shared" si="11"/>
        <v>6.591876923806661E-2</v>
      </c>
      <c r="HE26" s="14">
        <f t="shared" si="11"/>
        <v>8.8428333649063495E-2</v>
      </c>
      <c r="HF26" s="14">
        <f t="shared" si="11"/>
        <v>4.0651557990891318E-2</v>
      </c>
      <c r="HG26" s="14">
        <f t="shared" si="11"/>
        <v>3.7930642737231242E-2</v>
      </c>
      <c r="HH26" s="14">
        <f t="shared" si="9"/>
        <v>3.9820218257075352E-2</v>
      </c>
    </row>
    <row r="27" spans="2:216" x14ac:dyDescent="0.25">
      <c r="B27" s="2">
        <v>24</v>
      </c>
      <c r="C27" s="13">
        <f>PEM!AL54</f>
        <v>0</v>
      </c>
      <c r="D27" s="13">
        <f>PEM!AM54</f>
        <v>0</v>
      </c>
      <c r="E27" s="13">
        <f>PEM!AN54</f>
        <v>0</v>
      </c>
      <c r="F27" s="13">
        <f>PEM!AO54</f>
        <v>0</v>
      </c>
      <c r="G27" s="13">
        <f>PEM!AP54</f>
        <v>0</v>
      </c>
      <c r="H27" s="13">
        <f>PEM!AQ54</f>
        <v>0</v>
      </c>
      <c r="I27" s="13">
        <f>PEM!AR54</f>
        <v>0</v>
      </c>
      <c r="J27" s="13">
        <f>PEM!AS54</f>
        <v>0</v>
      </c>
      <c r="K27" s="13">
        <f>PEM!AT54</f>
        <v>0</v>
      </c>
      <c r="L27" s="13">
        <f>PEM!AU54</f>
        <v>0</v>
      </c>
      <c r="M27" s="13">
        <f>PEM!AV54</f>
        <v>0</v>
      </c>
      <c r="N27" s="13">
        <f>PEM!AW54</f>
        <v>0</v>
      </c>
      <c r="O27" s="13">
        <f>PEM!AX54</f>
        <v>0</v>
      </c>
      <c r="P27" s="13">
        <f>PEM!AY54</f>
        <v>0</v>
      </c>
      <c r="Q27" s="13">
        <f>PEM!AZ54</f>
        <v>87.552766211626846</v>
      </c>
      <c r="R27" s="13">
        <f>PEM!BA54</f>
        <v>0</v>
      </c>
      <c r="S27" s="13">
        <f>PEM!BB54</f>
        <v>0</v>
      </c>
      <c r="T27" s="13">
        <f>PEM!BC54</f>
        <v>400</v>
      </c>
      <c r="U27" s="13">
        <f>PEM!BD54</f>
        <v>0</v>
      </c>
      <c r="V27" s="13">
        <f>PEM!BE54</f>
        <v>0</v>
      </c>
      <c r="W27" s="13">
        <f>PEM!BF54</f>
        <v>400</v>
      </c>
      <c r="X27" s="13">
        <f>PEM!BG54</f>
        <v>300</v>
      </c>
      <c r="Y27" s="13">
        <f>PEM!BH54</f>
        <v>108.5</v>
      </c>
      <c r="Z27" s="13">
        <f>PEM!BI54</f>
        <v>0</v>
      </c>
      <c r="AA27" s="13">
        <f>PEM!BJ54</f>
        <v>0</v>
      </c>
      <c r="AB27" s="13">
        <f>PEM!BK54</f>
        <v>0</v>
      </c>
      <c r="AC27" s="13">
        <f>PEM!BL54</f>
        <v>0</v>
      </c>
      <c r="AD27" s="13">
        <f>PEM!BM54</f>
        <v>0</v>
      </c>
      <c r="AE27" s="13">
        <f>PEM!BN54</f>
        <v>0</v>
      </c>
      <c r="AF27" s="13">
        <f>PEM!BO54</f>
        <v>0</v>
      </c>
      <c r="AG27" s="13">
        <f>PEM!BP54</f>
        <v>169.78721148792397</v>
      </c>
      <c r="AH27" s="13">
        <f>PEM!BQ54</f>
        <v>0</v>
      </c>
      <c r="AI27" s="13">
        <f>PEM!BR54</f>
        <v>0</v>
      </c>
      <c r="AJ27" s="13">
        <f>PEM!BS54</f>
        <v>0</v>
      </c>
      <c r="AK27" s="13">
        <f>PEM!BT54</f>
        <v>0</v>
      </c>
      <c r="AL27" s="13">
        <f>PEM!BU54</f>
        <v>0</v>
      </c>
      <c r="AM27" s="13">
        <f>PEM!BV54</f>
        <v>351.4399999999996</v>
      </c>
      <c r="AN27" s="13">
        <f>PEM!BW54</f>
        <v>0</v>
      </c>
      <c r="AO27" s="13">
        <f>PEM!BX54</f>
        <v>0</v>
      </c>
      <c r="AP27" s="13">
        <f>PEM!BY54</f>
        <v>0</v>
      </c>
      <c r="AQ27" s="13">
        <f>PEM!BZ54</f>
        <v>0</v>
      </c>
      <c r="AR27" s="13">
        <f>PEM!CA54</f>
        <v>0</v>
      </c>
      <c r="AS27" s="13">
        <f>PEM!CB54</f>
        <v>0</v>
      </c>
      <c r="AT27" s="13">
        <f>PEM!CC54</f>
        <v>0</v>
      </c>
      <c r="AU27" s="13">
        <f>PEM!CD54</f>
        <v>0</v>
      </c>
      <c r="AV27" s="13">
        <f>PEM!CE54</f>
        <v>0</v>
      </c>
      <c r="AW27" s="13">
        <f>PEM!CF54</f>
        <v>0</v>
      </c>
      <c r="AX27" s="13">
        <f>PEM!CG54</f>
        <v>0</v>
      </c>
      <c r="AZ27" s="2">
        <v>24</v>
      </c>
      <c r="BA27" s="13">
        <f>AP_PM1!C27</f>
        <v>155</v>
      </c>
      <c r="BB27" s="13">
        <f>AP_PM1!D27</f>
        <v>155</v>
      </c>
      <c r="BC27" s="13">
        <f>AP_PM1!E27</f>
        <v>400</v>
      </c>
      <c r="BD27" s="13">
        <f>AP_PM1!F27</f>
        <v>400.00000000000068</v>
      </c>
      <c r="BE27" s="13">
        <f>AP_PM1!G27</f>
        <v>300</v>
      </c>
      <c r="BF27" s="13">
        <f>AP_PM1!H27</f>
        <v>310</v>
      </c>
      <c r="BG27" s="13">
        <f>AP_PM1!I27</f>
        <v>350</v>
      </c>
      <c r="BH27" s="13">
        <f>AP_PM1!J27</f>
        <v>258.76</v>
      </c>
      <c r="BI27" s="13">
        <f>AP_PM1!K27</f>
        <v>351.43999999999966</v>
      </c>
      <c r="BK27" s="2">
        <v>24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f t="shared" si="1"/>
        <v>0.77036096866824388</v>
      </c>
      <c r="CA27" s="24">
        <f>IF(AND(R27=0,BB27=0),0,ABS(R27-BB27)/BB27)</f>
        <v>1</v>
      </c>
      <c r="CB27" s="14">
        <v>0</v>
      </c>
      <c r="CC27" s="14">
        <f t="shared" si="2"/>
        <v>0</v>
      </c>
      <c r="CD27" s="14">
        <v>0</v>
      </c>
      <c r="CE27" s="14">
        <v>0</v>
      </c>
      <c r="CF27" s="14">
        <f t="shared" si="3"/>
        <v>1.7053025658242404E-15</v>
      </c>
      <c r="CG27" s="14">
        <f t="shared" si="3"/>
        <v>0</v>
      </c>
      <c r="CH27" s="14">
        <f t="shared" si="4"/>
        <v>5.0829493087557607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f t="shared" si="5"/>
        <v>0.52402526510899305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f t="shared" si="6"/>
        <v>1.6174430588666083E-16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f t="shared" si="7"/>
        <v>0.15369449046943748</v>
      </c>
      <c r="DJ27" s="2">
        <v>24</v>
      </c>
      <c r="DK27" s="13">
        <f>PEM!AL27</f>
        <v>10.745490515912799</v>
      </c>
      <c r="DL27" s="13">
        <f>PEM!AM27</f>
        <v>10.849919337551983</v>
      </c>
      <c r="DM27" s="13">
        <f>PEM!AN27</f>
        <v>10.211877189923479</v>
      </c>
      <c r="DN27" s="13">
        <f>PEM!AO27</f>
        <v>10.714088767524732</v>
      </c>
      <c r="DO27" s="13">
        <f>PEM!AP27</f>
        <v>10.675255397010506</v>
      </c>
      <c r="DP27" s="13">
        <f>PEM!AQ27</f>
        <v>10.693912313703859</v>
      </c>
      <c r="DQ27" s="13">
        <f>PEM!AR27</f>
        <v>9.85</v>
      </c>
      <c r="DR27" s="13">
        <f>PEM!AS27</f>
        <v>10.513120176954626</v>
      </c>
      <c r="DS27" s="13">
        <f>PEM!AT27</f>
        <v>10.26593870176953</v>
      </c>
      <c r="DT27" s="13">
        <f>PEM!AU27</f>
        <v>10.289626977123749</v>
      </c>
      <c r="DU27" s="13">
        <f>PEM!AV27</f>
        <v>10.098777759310753</v>
      </c>
      <c r="DV27" s="13">
        <f>PEM!AW27</f>
        <v>10.135847197078785</v>
      </c>
      <c r="DW27" s="13">
        <f>PEM!AX27</f>
        <v>9.85</v>
      </c>
      <c r="DX27" s="13">
        <f>PEM!AY27</f>
        <v>9.9331349699578286</v>
      </c>
      <c r="DY27" s="13">
        <f>PEM!AZ27</f>
        <v>9.92</v>
      </c>
      <c r="DZ27" s="13">
        <f>PEM!BA27</f>
        <v>9.5189691069041018</v>
      </c>
      <c r="EA27" s="13">
        <f>PEM!BB27</f>
        <v>8.6405065445998801</v>
      </c>
      <c r="EB27" s="13">
        <f>PEM!BC27</f>
        <v>8.2511965896474671</v>
      </c>
      <c r="EC27" s="13">
        <f>PEM!BD27</f>
        <v>9.6743577852059719</v>
      </c>
      <c r="ED27" s="13">
        <f>PEM!BE27</f>
        <v>9.7382740643109571</v>
      </c>
      <c r="EE27" s="13">
        <f>PEM!BF27</f>
        <v>7.8464204439182978</v>
      </c>
      <c r="EF27" s="13">
        <f>PEM!BG27</f>
        <v>7.9138038323113591</v>
      </c>
      <c r="EG27" s="13">
        <f>PEM!BH27</f>
        <v>9.8362843376761724</v>
      </c>
      <c r="EH27" s="13">
        <f>PEM!BI27</f>
        <v>10.143327219651695</v>
      </c>
      <c r="EI27" s="13">
        <f>PEM!BJ27</f>
        <v>10.429816425597561</v>
      </c>
      <c r="EJ27" s="13">
        <f>PEM!BK27</f>
        <v>10.532531974246607</v>
      </c>
      <c r="EK27" s="13">
        <f>PEM!BL27</f>
        <v>9.6848064717009379</v>
      </c>
      <c r="EL27" s="13">
        <f>PEM!BM27</f>
        <v>10.451318863541378</v>
      </c>
      <c r="EM27" s="13">
        <f>PEM!BN27</f>
        <v>10.445918133532569</v>
      </c>
      <c r="EN27" s="13">
        <f>PEM!BO27</f>
        <v>10.571304178021901</v>
      </c>
      <c r="EO27" s="13">
        <f>PEM!BP27</f>
        <v>9.92</v>
      </c>
      <c r="EP27" s="13">
        <f>PEM!BQ27</f>
        <v>10.349768841292262</v>
      </c>
      <c r="EQ27" s="13">
        <f>PEM!BR27</f>
        <v>10.055033426391365</v>
      </c>
      <c r="ER27" s="13">
        <f>PEM!BS27</f>
        <v>10.15424669000398</v>
      </c>
      <c r="ES27" s="13">
        <f>PEM!BT27</f>
        <v>10.121058373099109</v>
      </c>
      <c r="ET27" s="13">
        <f>PEM!BU27</f>
        <v>10.122648684384648</v>
      </c>
      <c r="EU27" s="13">
        <f>PEM!BV27</f>
        <v>9.9420337959817129</v>
      </c>
      <c r="EV27" s="13">
        <f>PEM!BW27</f>
        <v>9.9474457861073251</v>
      </c>
      <c r="EW27" s="13">
        <f>PEM!BX27</f>
        <v>9.7042297772860735</v>
      </c>
      <c r="EX27" s="13">
        <f>PEM!BY27</f>
        <v>9.7223744825716842</v>
      </c>
      <c r="EY27" s="13">
        <f>PEM!BZ27</f>
        <v>9.5624904125237027</v>
      </c>
      <c r="EZ27" s="13">
        <f>PEM!CA27</f>
        <v>9.4758777037670789</v>
      </c>
      <c r="FA27" s="13">
        <f>PEM!CB27</f>
        <v>9.8791964673718393</v>
      </c>
      <c r="FB27" s="13">
        <f>PEM!CC27</f>
        <v>9.9427563565161439</v>
      </c>
      <c r="FC27" s="13">
        <f>PEM!CD27</f>
        <v>9.3512150190349388</v>
      </c>
      <c r="FD27" s="13">
        <f>PEM!CE27</f>
        <v>9.1529924916843299</v>
      </c>
      <c r="FE27" s="13">
        <f>PEM!CF27</f>
        <v>9.85</v>
      </c>
      <c r="FF27" s="13">
        <f>PEM!CG27</f>
        <v>9.8034490394194442</v>
      </c>
      <c r="FH27" s="2">
        <v>24</v>
      </c>
      <c r="FI27" s="13">
        <f>AP_PM1!O27</f>
        <v>9.92</v>
      </c>
      <c r="FK27" s="2">
        <v>24</v>
      </c>
      <c r="FL27" s="14">
        <f t="shared" si="16"/>
        <v>7.6822041273066619E-2</v>
      </c>
      <c r="FM27" s="14">
        <f t="shared" si="16"/>
        <v>8.5707488564776391E-2</v>
      </c>
      <c r="FN27" s="14">
        <f t="shared" si="16"/>
        <v>2.8582128877488611E-2</v>
      </c>
      <c r="FO27" s="14">
        <f t="shared" si="16"/>
        <v>7.4116314019319993E-2</v>
      </c>
      <c r="FP27" s="14">
        <f t="shared" si="16"/>
        <v>7.0748227458989663E-2</v>
      </c>
      <c r="FQ27" s="14">
        <f t="shared" si="16"/>
        <v>7.2369427670742933E-2</v>
      </c>
      <c r="FR27" s="14">
        <f t="shared" si="16"/>
        <v>7.1065989847716024E-3</v>
      </c>
      <c r="FS27" s="14">
        <f t="shared" si="16"/>
        <v>5.6417140389470675E-2</v>
      </c>
      <c r="FT27" s="14">
        <f t="shared" si="16"/>
        <v>3.3697717453728883E-2</v>
      </c>
      <c r="FU27" s="14">
        <f t="shared" si="16"/>
        <v>3.5922291249771893E-2</v>
      </c>
      <c r="FV27" s="14">
        <f t="shared" si="14"/>
        <v>1.7702910547360614E-2</v>
      </c>
      <c r="FW27" s="14">
        <f t="shared" si="14"/>
        <v>2.1295427296989435E-2</v>
      </c>
      <c r="FX27" s="14">
        <f t="shared" si="14"/>
        <v>7.1065989847716024E-3</v>
      </c>
      <c r="FY27" s="14">
        <f t="shared" si="14"/>
        <v>1.3223388182637839E-3</v>
      </c>
      <c r="FZ27" s="14">
        <f t="shared" si="14"/>
        <v>0</v>
      </c>
      <c r="GA27" s="14">
        <f t="shared" si="14"/>
        <v>4.2129655910431593E-2</v>
      </c>
      <c r="GB27" s="14">
        <f t="shared" si="12"/>
        <v>0.1480808386401575</v>
      </c>
      <c r="GC27" s="14">
        <f t="shared" si="12"/>
        <v>0.20224986669767767</v>
      </c>
      <c r="GD27" s="14">
        <f t="shared" si="12"/>
        <v>2.5391061634051214E-2</v>
      </c>
      <c r="GE27" s="14">
        <f t="shared" si="12"/>
        <v>1.8661000346564087E-2</v>
      </c>
      <c r="GF27" s="14">
        <f t="shared" si="12"/>
        <v>0.26427076791289184</v>
      </c>
      <c r="GG27" s="14">
        <f t="shared" si="12"/>
        <v>0.25350592587315846</v>
      </c>
      <c r="GH27" s="14">
        <f t="shared" si="12"/>
        <v>8.5109030452860425E-3</v>
      </c>
      <c r="GI27" s="14">
        <f t="shared" si="12"/>
        <v>2.2017156187076455E-2</v>
      </c>
      <c r="GJ27" s="14">
        <f t="shared" si="12"/>
        <v>4.8880671029485762E-2</v>
      </c>
      <c r="GK27" s="14">
        <f t="shared" si="12"/>
        <v>5.815619413682549E-2</v>
      </c>
      <c r="GL27" s="14">
        <f t="shared" si="12"/>
        <v>2.428479381454848E-2</v>
      </c>
      <c r="GM27" s="14">
        <f t="shared" si="12"/>
        <v>5.083749433718291E-2</v>
      </c>
      <c r="GN27" s="14">
        <f t="shared" si="12"/>
        <v>5.034676002718351E-2</v>
      </c>
      <c r="GO27" s="14">
        <f t="shared" si="12"/>
        <v>6.1610579645980136E-2</v>
      </c>
      <c r="GP27" s="14">
        <f t="shared" si="12"/>
        <v>0</v>
      </c>
      <c r="GQ27" s="14">
        <f t="shared" si="12"/>
        <v>4.1524486960290534E-2</v>
      </c>
      <c r="GR27" s="14">
        <f t="shared" si="15"/>
        <v>1.3429435852191571E-2</v>
      </c>
      <c r="GS27" s="14">
        <f t="shared" si="15"/>
        <v>2.3068839782529264E-2</v>
      </c>
      <c r="GT27" s="14">
        <f t="shared" si="15"/>
        <v>1.9865350607353904E-2</v>
      </c>
      <c r="GU27" s="14">
        <f t="shared" si="15"/>
        <v>2.0019333941447299E-2</v>
      </c>
      <c r="GV27" s="14">
        <f t="shared" si="13"/>
        <v>2.2162262202949251E-3</v>
      </c>
      <c r="GW27" s="14">
        <f t="shared" si="11"/>
        <v>2.7590787321159528E-3</v>
      </c>
      <c r="GX27" s="14">
        <f t="shared" si="11"/>
        <v>2.223465722328245E-2</v>
      </c>
      <c r="GY27" s="14">
        <f t="shared" si="11"/>
        <v>2.0326877737797379E-2</v>
      </c>
      <c r="GZ27" s="14">
        <f t="shared" si="11"/>
        <v>3.7386661011244292E-2</v>
      </c>
      <c r="HA27" s="14">
        <f t="shared" si="11"/>
        <v>4.6868723944839728E-2</v>
      </c>
      <c r="HB27" s="14">
        <f t="shared" si="11"/>
        <v>4.1302481191585784E-3</v>
      </c>
      <c r="HC27" s="14">
        <f t="shared" si="11"/>
        <v>2.288737217344182E-3</v>
      </c>
      <c r="HD27" s="14">
        <f t="shared" si="11"/>
        <v>6.0824714201017344E-2</v>
      </c>
      <c r="HE27" s="14">
        <f t="shared" si="11"/>
        <v>8.3798551021702583E-2</v>
      </c>
      <c r="HF27" s="14">
        <f t="shared" si="11"/>
        <v>7.1065989847716024E-3</v>
      </c>
      <c r="HG27" s="14">
        <f t="shared" si="11"/>
        <v>1.1888770993953959E-2</v>
      </c>
      <c r="HH27" s="14">
        <f t="shared" si="9"/>
        <v>4.7658075278736438E-2</v>
      </c>
    </row>
    <row r="28" spans="2:216" x14ac:dyDescent="0.25">
      <c r="DG28" s="14" t="s">
        <v>32</v>
      </c>
      <c r="DH28" s="14">
        <f>AVERAGE(DH4:DH27)</f>
        <v>3.7257259420666093E-2</v>
      </c>
      <c r="HG28" s="14" t="s">
        <v>32</v>
      </c>
      <c r="HH28" s="14">
        <f>AVERAGE(HH4:HH27)</f>
        <v>7.3904084502249695E-2</v>
      </c>
    </row>
    <row r="29" spans="2:216" x14ac:dyDescent="0.25">
      <c r="B29" t="s">
        <v>35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 t="s">
        <v>29</v>
      </c>
      <c r="BA29"/>
      <c r="BB29"/>
      <c r="BC29"/>
      <c r="BD29"/>
      <c r="BE29"/>
      <c r="BF29"/>
      <c r="BG29"/>
      <c r="BH29"/>
      <c r="BI29"/>
      <c r="BK29" t="s">
        <v>36</v>
      </c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</row>
    <row r="30" spans="2:216" x14ac:dyDescent="0.25">
      <c r="B30" s="23" t="s">
        <v>37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M30" s="2">
        <v>11</v>
      </c>
      <c r="N30" s="2">
        <v>12</v>
      </c>
      <c r="O30" s="2">
        <v>13</v>
      </c>
      <c r="P30" s="2">
        <v>14</v>
      </c>
      <c r="Q30" s="2">
        <v>15</v>
      </c>
      <c r="R30" s="2">
        <v>16</v>
      </c>
      <c r="S30" s="2">
        <v>17</v>
      </c>
      <c r="T30" s="2">
        <v>18</v>
      </c>
      <c r="U30" s="2">
        <v>19</v>
      </c>
      <c r="V30" s="2">
        <v>20</v>
      </c>
      <c r="W30" s="2">
        <v>21</v>
      </c>
      <c r="X30" s="2">
        <v>22</v>
      </c>
      <c r="Y30" s="2">
        <v>23</v>
      </c>
      <c r="Z30" s="2">
        <v>24</v>
      </c>
      <c r="AA30" s="2">
        <v>25</v>
      </c>
      <c r="AB30" s="2">
        <v>26</v>
      </c>
      <c r="AC30" s="2">
        <v>27</v>
      </c>
      <c r="AD30" s="2">
        <v>28</v>
      </c>
      <c r="AE30" s="2">
        <v>29</v>
      </c>
      <c r="AF30" s="2">
        <v>30</v>
      </c>
      <c r="AG30" s="2">
        <v>31</v>
      </c>
      <c r="AH30" s="2">
        <v>32</v>
      </c>
      <c r="AI30" s="2">
        <v>33</v>
      </c>
      <c r="AJ30" s="2">
        <v>34</v>
      </c>
      <c r="AK30" s="2">
        <v>35</v>
      </c>
      <c r="AL30" s="2">
        <v>36</v>
      </c>
      <c r="AM30" s="2">
        <v>37</v>
      </c>
      <c r="AN30" s="2">
        <v>38</v>
      </c>
      <c r="AO30" s="2">
        <v>39</v>
      </c>
      <c r="AP30" s="2">
        <v>40</v>
      </c>
      <c r="AQ30" s="2">
        <v>41</v>
      </c>
      <c r="AR30" s="2">
        <v>42</v>
      </c>
      <c r="AS30" s="2">
        <v>43</v>
      </c>
      <c r="AT30" s="2">
        <v>44</v>
      </c>
      <c r="AU30" s="2">
        <v>45</v>
      </c>
      <c r="AV30" s="2">
        <v>46</v>
      </c>
      <c r="AW30" s="2">
        <v>47</v>
      </c>
      <c r="AX30" s="2">
        <v>48</v>
      </c>
      <c r="AY30"/>
      <c r="AZ30" s="23" t="s">
        <v>0</v>
      </c>
      <c r="BA30" s="2">
        <v>1</v>
      </c>
      <c r="BB30" s="2">
        <v>2</v>
      </c>
      <c r="BC30" s="2">
        <v>3</v>
      </c>
      <c r="BD30" s="2">
        <v>4</v>
      </c>
      <c r="BE30" s="2">
        <v>5</v>
      </c>
      <c r="BF30" s="2">
        <v>6</v>
      </c>
      <c r="BG30" s="2">
        <v>7</v>
      </c>
      <c r="BH30" s="21"/>
      <c r="BI30" s="21"/>
      <c r="BK30" s="23" t="s">
        <v>37</v>
      </c>
      <c r="BL30" s="2">
        <v>1</v>
      </c>
      <c r="BM30" s="2">
        <v>2</v>
      </c>
      <c r="BN30" s="2">
        <v>3</v>
      </c>
      <c r="BO30" s="2">
        <v>4</v>
      </c>
      <c r="BP30" s="2">
        <v>5</v>
      </c>
      <c r="BQ30" s="2">
        <v>6</v>
      </c>
      <c r="BR30" s="2">
        <v>7</v>
      </c>
      <c r="BS30" s="2">
        <v>8</v>
      </c>
      <c r="BT30" s="2">
        <v>9</v>
      </c>
      <c r="BU30" s="2">
        <v>10</v>
      </c>
      <c r="BV30" s="2">
        <v>11</v>
      </c>
      <c r="BW30" s="2">
        <v>12</v>
      </c>
      <c r="BX30" s="2">
        <v>13</v>
      </c>
      <c r="BY30" s="2">
        <v>14</v>
      </c>
      <c r="BZ30" s="2">
        <v>15</v>
      </c>
      <c r="CA30" s="2">
        <v>16</v>
      </c>
      <c r="CB30" s="2">
        <v>17</v>
      </c>
      <c r="CC30" s="2">
        <v>18</v>
      </c>
      <c r="CD30" s="2">
        <v>19</v>
      </c>
      <c r="CE30" s="2">
        <v>20</v>
      </c>
      <c r="CF30" s="2">
        <v>21</v>
      </c>
      <c r="CG30" s="2">
        <v>22</v>
      </c>
      <c r="CH30" s="2">
        <v>23</v>
      </c>
      <c r="CI30" s="2">
        <v>24</v>
      </c>
      <c r="CJ30" s="2">
        <v>25</v>
      </c>
      <c r="CK30" s="2">
        <v>26</v>
      </c>
      <c r="CL30" s="2">
        <v>27</v>
      </c>
      <c r="CM30" s="2">
        <v>28</v>
      </c>
      <c r="CN30" s="2">
        <v>29</v>
      </c>
      <c r="CO30" s="2">
        <v>30</v>
      </c>
      <c r="CP30" s="2">
        <v>31</v>
      </c>
      <c r="CQ30" s="2">
        <v>32</v>
      </c>
      <c r="CR30" s="2">
        <v>33</v>
      </c>
      <c r="CS30" s="2">
        <v>34</v>
      </c>
      <c r="CT30" s="2">
        <v>35</v>
      </c>
      <c r="CU30" s="2">
        <v>36</v>
      </c>
      <c r="CV30" s="2">
        <v>37</v>
      </c>
      <c r="CW30" s="2">
        <v>38</v>
      </c>
      <c r="CX30" s="2">
        <v>39</v>
      </c>
      <c r="CY30" s="2">
        <v>40</v>
      </c>
      <c r="CZ30" s="2">
        <v>41</v>
      </c>
      <c r="DA30" s="2">
        <v>42</v>
      </c>
      <c r="DB30" s="2">
        <v>43</v>
      </c>
      <c r="DC30" s="2">
        <v>44</v>
      </c>
      <c r="DD30" s="2">
        <v>45</v>
      </c>
      <c r="DE30" s="2">
        <v>46</v>
      </c>
      <c r="DF30" s="2">
        <v>47</v>
      </c>
      <c r="DG30" s="2">
        <v>48</v>
      </c>
      <c r="DH30" s="2" t="s">
        <v>32</v>
      </c>
      <c r="DJ30" s="23" t="s">
        <v>37</v>
      </c>
      <c r="DK30" s="2">
        <v>1</v>
      </c>
      <c r="DL30" s="2">
        <v>2</v>
      </c>
      <c r="DM30" s="2">
        <v>3</v>
      </c>
      <c r="DN30" s="2">
        <v>4</v>
      </c>
      <c r="DO30" s="2">
        <v>5</v>
      </c>
      <c r="DP30" s="2">
        <v>6</v>
      </c>
      <c r="DQ30" s="2">
        <v>7</v>
      </c>
      <c r="DR30" s="2">
        <v>8</v>
      </c>
      <c r="DS30" s="2">
        <v>9</v>
      </c>
      <c r="DT30" s="2">
        <v>10</v>
      </c>
      <c r="DU30" s="2">
        <v>11</v>
      </c>
      <c r="DV30" s="2">
        <v>12</v>
      </c>
      <c r="DW30" s="2">
        <v>13</v>
      </c>
      <c r="DX30" s="2">
        <v>14</v>
      </c>
      <c r="DY30" s="2">
        <v>15</v>
      </c>
      <c r="DZ30" s="2">
        <v>16</v>
      </c>
      <c r="EA30" s="2">
        <v>17</v>
      </c>
      <c r="EB30" s="2">
        <v>18</v>
      </c>
      <c r="EC30" s="2">
        <v>19</v>
      </c>
      <c r="ED30" s="2">
        <v>20</v>
      </c>
      <c r="EE30" s="2">
        <v>21</v>
      </c>
      <c r="EF30" s="2">
        <v>22</v>
      </c>
      <c r="EG30" s="2">
        <v>23</v>
      </c>
      <c r="EH30" s="2">
        <v>24</v>
      </c>
      <c r="EI30" s="2">
        <v>25</v>
      </c>
      <c r="EJ30" s="2">
        <v>26</v>
      </c>
      <c r="EK30" s="2">
        <v>27</v>
      </c>
      <c r="EL30" s="2">
        <v>28</v>
      </c>
      <c r="EM30" s="2">
        <v>29</v>
      </c>
      <c r="EN30" s="2">
        <v>30</v>
      </c>
      <c r="EO30" s="2">
        <v>31</v>
      </c>
      <c r="EP30" s="2">
        <v>32</v>
      </c>
      <c r="EQ30" s="2">
        <v>33</v>
      </c>
      <c r="ER30" s="2">
        <v>34</v>
      </c>
      <c r="ES30" s="2">
        <v>35</v>
      </c>
      <c r="ET30" s="2">
        <v>36</v>
      </c>
      <c r="EU30" s="2">
        <v>37</v>
      </c>
      <c r="EV30" s="2">
        <v>38</v>
      </c>
      <c r="EW30" s="2">
        <v>39</v>
      </c>
      <c r="EX30" s="2">
        <v>40</v>
      </c>
      <c r="EY30" s="2">
        <v>41</v>
      </c>
      <c r="EZ30" s="2">
        <v>42</v>
      </c>
      <c r="FA30" s="2">
        <v>43</v>
      </c>
      <c r="FB30" s="2">
        <v>44</v>
      </c>
      <c r="FC30" s="2">
        <v>45</v>
      </c>
      <c r="FD30" s="2">
        <v>46</v>
      </c>
      <c r="FE30" s="2">
        <v>47</v>
      </c>
      <c r="FF30" s="2">
        <v>48</v>
      </c>
      <c r="FH30" s="1" t="s">
        <v>6</v>
      </c>
      <c r="FI30" s="22" t="s">
        <v>33</v>
      </c>
      <c r="FK30" s="23" t="s">
        <v>37</v>
      </c>
      <c r="FL30" s="2">
        <v>1</v>
      </c>
      <c r="FM30" s="2">
        <v>2</v>
      </c>
      <c r="FN30" s="2">
        <v>3</v>
      </c>
      <c r="FO30" s="2">
        <v>4</v>
      </c>
      <c r="FP30" s="2">
        <v>5</v>
      </c>
      <c r="FQ30" s="2">
        <v>6</v>
      </c>
      <c r="FR30" s="2">
        <v>7</v>
      </c>
      <c r="FS30" s="2">
        <v>8</v>
      </c>
      <c r="FT30" s="2">
        <v>9</v>
      </c>
      <c r="FU30" s="2">
        <v>10</v>
      </c>
      <c r="FV30" s="2">
        <v>11</v>
      </c>
      <c r="FW30" s="2">
        <v>12</v>
      </c>
      <c r="FX30" s="2">
        <v>13</v>
      </c>
      <c r="FY30" s="2">
        <v>14</v>
      </c>
      <c r="FZ30" s="2">
        <v>15</v>
      </c>
      <c r="GA30" s="2">
        <v>16</v>
      </c>
      <c r="GB30" s="2">
        <v>17</v>
      </c>
      <c r="GC30" s="2">
        <v>18</v>
      </c>
      <c r="GD30" s="2">
        <v>19</v>
      </c>
      <c r="GE30" s="2">
        <v>20</v>
      </c>
      <c r="GF30" s="2">
        <v>21</v>
      </c>
      <c r="GG30" s="2">
        <v>22</v>
      </c>
      <c r="GH30" s="2">
        <v>23</v>
      </c>
      <c r="GI30" s="2">
        <v>24</v>
      </c>
      <c r="GJ30" s="2">
        <v>25</v>
      </c>
      <c r="GK30" s="2">
        <v>26</v>
      </c>
      <c r="GL30" s="2">
        <v>27</v>
      </c>
      <c r="GM30" s="2">
        <v>28</v>
      </c>
      <c r="GN30" s="2">
        <v>29</v>
      </c>
      <c r="GO30" s="2">
        <v>30</v>
      </c>
      <c r="GP30" s="2">
        <v>31</v>
      </c>
      <c r="GQ30" s="2">
        <v>32</v>
      </c>
      <c r="GR30" s="2">
        <v>33</v>
      </c>
      <c r="GS30" s="2">
        <v>34</v>
      </c>
      <c r="GT30" s="2">
        <v>35</v>
      </c>
      <c r="GU30" s="2">
        <v>36</v>
      </c>
      <c r="GV30" s="2">
        <v>37</v>
      </c>
      <c r="GW30" s="2">
        <v>38</v>
      </c>
      <c r="GX30" s="2">
        <v>39</v>
      </c>
      <c r="GY30" s="2">
        <v>40</v>
      </c>
      <c r="GZ30" s="2">
        <v>41</v>
      </c>
      <c r="HA30" s="2">
        <v>42</v>
      </c>
      <c r="HB30" s="2">
        <v>43</v>
      </c>
      <c r="HC30" s="2">
        <v>44</v>
      </c>
      <c r="HD30" s="2">
        <v>45</v>
      </c>
      <c r="HE30" s="2">
        <v>46</v>
      </c>
      <c r="HF30" s="2">
        <v>47</v>
      </c>
      <c r="HG30" s="2">
        <v>48</v>
      </c>
      <c r="HH30" s="12" t="s">
        <v>34</v>
      </c>
    </row>
    <row r="31" spans="2:216" x14ac:dyDescent="0.25">
      <c r="B31" s="2">
        <v>1</v>
      </c>
      <c r="C31" s="13">
        <f>PEM!AL58</f>
        <v>0</v>
      </c>
      <c r="D31" s="13">
        <f>PEM!AM58</f>
        <v>0</v>
      </c>
      <c r="E31" s="13">
        <f>PEM!AN58</f>
        <v>0</v>
      </c>
      <c r="F31" s="13">
        <f>PEM!AO58</f>
        <v>0</v>
      </c>
      <c r="G31" s="13">
        <f>PEM!AP58</f>
        <v>0</v>
      </c>
      <c r="H31" s="13">
        <f>PEM!AQ58</f>
        <v>0</v>
      </c>
      <c r="I31" s="13">
        <f>PEM!AR58</f>
        <v>0</v>
      </c>
      <c r="J31" s="13">
        <f>PEM!AS58</f>
        <v>0</v>
      </c>
      <c r="K31" s="13">
        <f>PEM!AT58</f>
        <v>0</v>
      </c>
      <c r="L31" s="13">
        <f>PEM!AU58</f>
        <v>0</v>
      </c>
      <c r="M31" s="13">
        <f>PEM!AV58</f>
        <v>0</v>
      </c>
      <c r="N31" s="13">
        <f>PEM!AW58</f>
        <v>0</v>
      </c>
      <c r="O31" s="13">
        <f>PEM!AX58</f>
        <v>0</v>
      </c>
      <c r="P31" s="13">
        <f>PEM!AY58</f>
        <v>0</v>
      </c>
      <c r="Q31" s="13">
        <f>PEM!AZ58</f>
        <v>0</v>
      </c>
      <c r="R31" s="13">
        <f>PEM!BA58</f>
        <v>0</v>
      </c>
      <c r="S31" s="13">
        <f>PEM!BB58</f>
        <v>0</v>
      </c>
      <c r="T31" s="13">
        <f>PEM!BC58</f>
        <v>0</v>
      </c>
      <c r="U31" s="13">
        <f>PEM!BD58</f>
        <v>0</v>
      </c>
      <c r="V31" s="13">
        <f>PEM!BE58</f>
        <v>0</v>
      </c>
      <c r="W31" s="13">
        <f>PEM!BF58</f>
        <v>0</v>
      </c>
      <c r="X31" s="13">
        <f>PEM!BG58</f>
        <v>0</v>
      </c>
      <c r="Y31" s="13">
        <f>PEM!BH58</f>
        <v>0</v>
      </c>
      <c r="Z31" s="13">
        <f>PEM!BI58</f>
        <v>0</v>
      </c>
      <c r="AA31" s="13">
        <f>PEM!BJ58</f>
        <v>0</v>
      </c>
      <c r="AB31" s="13">
        <f>PEM!BK58</f>
        <v>0</v>
      </c>
      <c r="AC31" s="13">
        <f>PEM!BL58</f>
        <v>0</v>
      </c>
      <c r="AD31" s="13">
        <f>PEM!BM58</f>
        <v>0</v>
      </c>
      <c r="AE31" s="13">
        <f>PEM!BN58</f>
        <v>0</v>
      </c>
      <c r="AF31" s="13">
        <f>PEM!BO58</f>
        <v>0</v>
      </c>
      <c r="AG31" s="13">
        <f>PEM!BP58</f>
        <v>0</v>
      </c>
      <c r="AH31" s="13">
        <f>PEM!BQ58</f>
        <v>0</v>
      </c>
      <c r="AI31" s="13">
        <f>PEM!BR58</f>
        <v>0</v>
      </c>
      <c r="AJ31" s="13">
        <f>PEM!BS58</f>
        <v>0</v>
      </c>
      <c r="AK31" s="13">
        <f>PEM!BT58</f>
        <v>0</v>
      </c>
      <c r="AL31" s="13">
        <f>PEM!BU58</f>
        <v>0</v>
      </c>
      <c r="AM31" s="13">
        <f>PEM!BV58</f>
        <v>0</v>
      </c>
      <c r="AN31" s="13">
        <f>PEM!BW58</f>
        <v>0</v>
      </c>
      <c r="AO31" s="13">
        <f>PEM!BX58</f>
        <v>0</v>
      </c>
      <c r="AP31" s="13">
        <f>PEM!BY58</f>
        <v>0</v>
      </c>
      <c r="AQ31" s="13">
        <f>PEM!BZ58</f>
        <v>0</v>
      </c>
      <c r="AR31" s="13">
        <f>PEM!CA58</f>
        <v>200</v>
      </c>
      <c r="AS31" s="13">
        <f>PEM!CB58</f>
        <v>0</v>
      </c>
      <c r="AT31" s="13">
        <f>PEM!CC58</f>
        <v>0</v>
      </c>
      <c r="AU31" s="13">
        <f>PEM!CD58</f>
        <v>200</v>
      </c>
      <c r="AV31" s="13">
        <f>PEM!CE58</f>
        <v>300</v>
      </c>
      <c r="AW31" s="13">
        <f>PEM!CF58</f>
        <v>530.26</v>
      </c>
      <c r="AX31" s="13">
        <f>PEM!CG58</f>
        <v>0</v>
      </c>
      <c r="AZ31" s="2">
        <v>1</v>
      </c>
      <c r="BA31" s="13">
        <f>AP_PM2!C4</f>
        <v>0</v>
      </c>
      <c r="BB31" s="13">
        <f>AP_PM2!D4</f>
        <v>0</v>
      </c>
      <c r="BC31" s="13">
        <f>AP_PM2!E4</f>
        <v>200</v>
      </c>
      <c r="BD31" s="13">
        <f>AP_PM2!F4</f>
        <v>200</v>
      </c>
      <c r="BE31" s="13">
        <f>AP_PM2!G4</f>
        <v>300</v>
      </c>
      <c r="BF31" s="13">
        <f>AP_PM2!H4</f>
        <v>273.93333333333334</v>
      </c>
      <c r="BG31" s="13">
        <f>AP_PM2!I4</f>
        <v>256.32666666666665</v>
      </c>
      <c r="BK31" s="2">
        <v>1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f>IF(AND(I31=0,BA31=0),0,ABS(I31-BA31)/I31)</f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f>IF(AND(O31=0,BB31=0),0,ABS(O31-BB31)/O31)</f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f>IF(AND(AR31=0,BC31=0),0,ABS(AR31-BC31)/AR31)</f>
        <v>0</v>
      </c>
      <c r="DB31" s="14">
        <v>0</v>
      </c>
      <c r="DC31" s="14">
        <v>0</v>
      </c>
      <c r="DD31" s="14">
        <f>IF(AND(AU31=0,BD31=0),0,ABS(AU31-BD31)/AU31)</f>
        <v>0</v>
      </c>
      <c r="DE31" s="14">
        <f t="shared" ref="DE31:DE54" si="17">IF(AND(AV31=0,BE31=0),0,ABS(AV31-BE31)/AV31)</f>
        <v>0</v>
      </c>
      <c r="DF31" s="14">
        <f>IF(AND(AW31=0,BF31=0),0,ABS(AW31-BF31-BG31)/AW31)</f>
        <v>0</v>
      </c>
      <c r="DG31" s="14">
        <v>0</v>
      </c>
      <c r="DH31" s="14">
        <f>AVERAGE(BL31:DG31)</f>
        <v>0</v>
      </c>
      <c r="DJ31" s="2">
        <v>1</v>
      </c>
      <c r="DK31" s="13">
        <f>DK4</f>
        <v>24.006445031211754</v>
      </c>
      <c r="DL31" s="13">
        <f t="shared" ref="DL31:FF31" si="18">DL4</f>
        <v>24.256036477662988</v>
      </c>
      <c r="DM31" s="13">
        <f t="shared" si="18"/>
        <v>23.321822130705932</v>
      </c>
      <c r="DN31" s="13">
        <f t="shared" si="18"/>
        <v>24.1</v>
      </c>
      <c r="DO31" s="13">
        <f t="shared" si="18"/>
        <v>24.392881960661136</v>
      </c>
      <c r="DP31" s="13">
        <f t="shared" si="18"/>
        <v>24.486086667708935</v>
      </c>
      <c r="DQ31" s="13">
        <f t="shared" si="18"/>
        <v>30.77683699723227</v>
      </c>
      <c r="DR31" s="13">
        <f t="shared" si="18"/>
        <v>28.424966698795068</v>
      </c>
      <c r="DS31" s="13">
        <f t="shared" si="18"/>
        <v>23.922702429321582</v>
      </c>
      <c r="DT31" s="13">
        <f t="shared" si="18"/>
        <v>24.211248179388576</v>
      </c>
      <c r="DU31" s="13">
        <f t="shared" si="18"/>
        <v>23.275157379817863</v>
      </c>
      <c r="DV31" s="13">
        <f t="shared" si="18"/>
        <v>23.262220001816779</v>
      </c>
      <c r="DW31" s="13">
        <f t="shared" si="18"/>
        <v>22.58664861038147</v>
      </c>
      <c r="DX31" s="13">
        <f t="shared" si="18"/>
        <v>22.875784792257569</v>
      </c>
      <c r="DY31" s="13">
        <f t="shared" si="18"/>
        <v>22.148309521740476</v>
      </c>
      <c r="DZ31" s="13">
        <f t="shared" si="18"/>
        <v>22.176510827311304</v>
      </c>
      <c r="EA31" s="13">
        <f t="shared" si="18"/>
        <v>21.705422072973498</v>
      </c>
      <c r="EB31" s="13">
        <f t="shared" si="18"/>
        <v>21.53792777968593</v>
      </c>
      <c r="EC31" s="13">
        <f t="shared" si="18"/>
        <v>22.068798893650069</v>
      </c>
      <c r="ED31" s="13">
        <f t="shared" si="18"/>
        <v>22.110354135350583</v>
      </c>
      <c r="EE31" s="13">
        <f t="shared" si="18"/>
        <v>21.282295918749</v>
      </c>
      <c r="EF31" s="13">
        <f t="shared" si="18"/>
        <v>20.809296947270958</v>
      </c>
      <c r="EG31" s="13">
        <f t="shared" si="18"/>
        <v>21.70271261932502</v>
      </c>
      <c r="EH31" s="13">
        <f t="shared" si="18"/>
        <v>22.883189089918595</v>
      </c>
      <c r="EI31" s="13">
        <f t="shared" si="18"/>
        <v>20.381025594421253</v>
      </c>
      <c r="EJ31" s="13">
        <f t="shared" si="18"/>
        <v>20.608600729309337</v>
      </c>
      <c r="EK31" s="13">
        <f t="shared" si="18"/>
        <v>18.406350260370949</v>
      </c>
      <c r="EL31" s="13">
        <f t="shared" si="18"/>
        <v>20.882665523951129</v>
      </c>
      <c r="EM31" s="13">
        <f t="shared" si="18"/>
        <v>20.938949420416609</v>
      </c>
      <c r="EN31" s="13">
        <f t="shared" si="18"/>
        <v>21.149152092476971</v>
      </c>
      <c r="EO31" s="13">
        <f t="shared" si="18"/>
        <v>22.4</v>
      </c>
      <c r="EP31" s="13">
        <f t="shared" si="18"/>
        <v>22.13551912562626</v>
      </c>
      <c r="EQ31" s="13">
        <f t="shared" si="18"/>
        <v>20.662427188187536</v>
      </c>
      <c r="ER31" s="13">
        <f t="shared" si="18"/>
        <v>21.017686231313235</v>
      </c>
      <c r="ES31" s="13">
        <f t="shared" si="18"/>
        <v>21.128409652768131</v>
      </c>
      <c r="ET31" s="13">
        <f t="shared" si="18"/>
        <v>21.029959442582253</v>
      </c>
      <c r="EU31" s="13">
        <f t="shared" si="18"/>
        <v>20.994667604378563</v>
      </c>
      <c r="EV31" s="13">
        <f t="shared" si="18"/>
        <v>21.092641030276564</v>
      </c>
      <c r="EW31" s="13">
        <f t="shared" si="18"/>
        <v>21.043359944814789</v>
      </c>
      <c r="EX31" s="13">
        <f t="shared" si="18"/>
        <v>21.065012426690437</v>
      </c>
      <c r="EY31" s="13">
        <f t="shared" si="18"/>
        <v>20.915816216457898</v>
      </c>
      <c r="EZ31" s="13">
        <f t="shared" si="18"/>
        <v>20.682537300954881</v>
      </c>
      <c r="FA31" s="13">
        <f t="shared" si="18"/>
        <v>21.043463574547577</v>
      </c>
      <c r="FB31" s="13">
        <f t="shared" si="18"/>
        <v>20.657127374650003</v>
      </c>
      <c r="FC31" s="13">
        <f t="shared" si="18"/>
        <v>20.368698065956131</v>
      </c>
      <c r="FD31" s="13">
        <f t="shared" si="18"/>
        <v>19.969866412676492</v>
      </c>
      <c r="FE31" s="13">
        <f t="shared" si="18"/>
        <v>20.314733415881776</v>
      </c>
      <c r="FF31" s="13">
        <f t="shared" si="18"/>
        <v>20.243791274003989</v>
      </c>
      <c r="FH31" s="2">
        <v>1</v>
      </c>
      <c r="FI31" s="13">
        <f>AP_PM2!M4</f>
        <v>13.85</v>
      </c>
      <c r="FK31" s="2">
        <v>1</v>
      </c>
      <c r="FL31" s="14">
        <f>ABS(DK31-$FI31)/DK31</f>
        <v>0.42307159673191713</v>
      </c>
      <c r="FM31" s="14">
        <f t="shared" ref="FM31:HG36" si="19">ABS(DL31-$FI31)/DL31</f>
        <v>0.42900811462935207</v>
      </c>
      <c r="FN31" s="14">
        <f t="shared" si="19"/>
        <v>0.40613559599338339</v>
      </c>
      <c r="FO31" s="14">
        <f t="shared" si="19"/>
        <v>0.42531120331950212</v>
      </c>
      <c r="FP31" s="14">
        <f t="shared" si="19"/>
        <v>0.43221141223344756</v>
      </c>
      <c r="FQ31" s="14">
        <f t="shared" si="19"/>
        <v>0.4343726628124408</v>
      </c>
      <c r="FR31" s="14">
        <f t="shared" si="19"/>
        <v>0.54998624448491851</v>
      </c>
      <c r="FS31" s="14">
        <f t="shared" si="19"/>
        <v>0.51275228756601854</v>
      </c>
      <c r="FT31" s="14">
        <f t="shared" si="19"/>
        <v>0.42105203034986843</v>
      </c>
      <c r="FU31" s="14">
        <f t="shared" si="19"/>
        <v>0.42795183885683652</v>
      </c>
      <c r="FV31" s="14">
        <f t="shared" si="19"/>
        <v>0.40494494735363284</v>
      </c>
      <c r="FW31" s="14">
        <f t="shared" si="19"/>
        <v>0.40461400507267514</v>
      </c>
      <c r="FX31" s="14">
        <f t="shared" si="19"/>
        <v>0.38680588524168463</v>
      </c>
      <c r="FY31" s="14">
        <f t="shared" si="19"/>
        <v>0.39455629060264608</v>
      </c>
      <c r="FZ31" s="14">
        <f t="shared" si="19"/>
        <v>0.37467010805474654</v>
      </c>
      <c r="GA31" s="14">
        <f t="shared" si="19"/>
        <v>0.37546532419594414</v>
      </c>
      <c r="GB31" s="14">
        <f t="shared" si="19"/>
        <v>0.36191058835730616</v>
      </c>
      <c r="GC31" s="14">
        <f t="shared" si="19"/>
        <v>0.3569483498285756</v>
      </c>
      <c r="GD31" s="14">
        <f t="shared" si="19"/>
        <v>0.37241713666686649</v>
      </c>
      <c r="GE31" s="14">
        <f t="shared" si="19"/>
        <v>0.37359664548039617</v>
      </c>
      <c r="GF31" s="14">
        <f t="shared" si="19"/>
        <v>0.34922434812126607</v>
      </c>
      <c r="GG31" s="14">
        <f t="shared" si="19"/>
        <v>0.33443210334809692</v>
      </c>
      <c r="GH31" s="14">
        <f t="shared" si="19"/>
        <v>0.36183092671708839</v>
      </c>
      <c r="GI31" s="14">
        <f t="shared" si="19"/>
        <v>0.39475219360479141</v>
      </c>
      <c r="GJ31" s="14">
        <f t="shared" si="19"/>
        <v>0.32044636635994128</v>
      </c>
      <c r="GK31" s="14">
        <f t="shared" si="19"/>
        <v>0.32795049106353574</v>
      </c>
      <c r="GL31" s="14">
        <f t="shared" si="19"/>
        <v>0.24754229903908848</v>
      </c>
      <c r="GM31" s="14">
        <f t="shared" si="19"/>
        <v>0.33677049109871038</v>
      </c>
      <c r="GN31" s="14">
        <f t="shared" si="19"/>
        <v>0.338553252032048</v>
      </c>
      <c r="GO31" s="14">
        <f t="shared" si="19"/>
        <v>0.34512741033591482</v>
      </c>
      <c r="GP31" s="14">
        <f t="shared" si="19"/>
        <v>0.38169642857142855</v>
      </c>
      <c r="GQ31" s="14">
        <f t="shared" si="19"/>
        <v>0.3743087785112808</v>
      </c>
      <c r="GR31" s="14">
        <f t="shared" si="19"/>
        <v>0.32970120722710256</v>
      </c>
      <c r="GS31" s="14">
        <f t="shared" si="19"/>
        <v>0.34103117500319546</v>
      </c>
      <c r="GT31" s="14">
        <f t="shared" si="19"/>
        <v>0.34448450083958654</v>
      </c>
      <c r="GU31" s="14">
        <f t="shared" si="19"/>
        <v>0.34141575318704614</v>
      </c>
      <c r="GV31" s="14">
        <f t="shared" si="19"/>
        <v>0.3403086792804712</v>
      </c>
      <c r="GW31" s="14">
        <f t="shared" si="19"/>
        <v>0.34337288630098112</v>
      </c>
      <c r="GX31" s="14">
        <f t="shared" si="19"/>
        <v>0.34183514247149854</v>
      </c>
      <c r="GY31" s="14">
        <f t="shared" si="19"/>
        <v>0.34251166249247739</v>
      </c>
      <c r="GZ31" s="14">
        <f t="shared" si="19"/>
        <v>0.33782168208659547</v>
      </c>
      <c r="HA31" s="14">
        <f t="shared" si="19"/>
        <v>0.33035295435630296</v>
      </c>
      <c r="HB31" s="14">
        <f t="shared" si="19"/>
        <v>0.34183838364175906</v>
      </c>
      <c r="HC31" s="14">
        <f t="shared" si="19"/>
        <v>0.32952923468940643</v>
      </c>
      <c r="HD31" s="14">
        <f t="shared" si="19"/>
        <v>0.32003508740950726</v>
      </c>
      <c r="HE31" s="14">
        <f t="shared" si="19"/>
        <v>0.30645505013452257</v>
      </c>
      <c r="HF31" s="14">
        <f t="shared" si="19"/>
        <v>0.31822880879291959</v>
      </c>
      <c r="HG31" s="14">
        <f t="shared" si="19"/>
        <v>0.315839616574913</v>
      </c>
      <c r="HH31" s="14">
        <f>AVERAGE(FL31:HG31)</f>
        <v>0.36885789960674242</v>
      </c>
    </row>
    <row r="32" spans="2:216" x14ac:dyDescent="0.25">
      <c r="B32" s="2">
        <v>2</v>
      </c>
      <c r="C32" s="13">
        <f>PEM!AL59</f>
        <v>0</v>
      </c>
      <c r="D32" s="13">
        <f>PEM!AM59</f>
        <v>0</v>
      </c>
      <c r="E32" s="13">
        <f>PEM!AN59</f>
        <v>0</v>
      </c>
      <c r="F32" s="13">
        <f>PEM!AO59</f>
        <v>0</v>
      </c>
      <c r="G32" s="13">
        <f>PEM!AP59</f>
        <v>0</v>
      </c>
      <c r="H32" s="13">
        <f>PEM!AQ59</f>
        <v>0</v>
      </c>
      <c r="I32" s="13">
        <f>PEM!AR59</f>
        <v>0</v>
      </c>
      <c r="J32" s="13">
        <f>PEM!AS59</f>
        <v>0</v>
      </c>
      <c r="K32" s="13">
        <f>PEM!AT59</f>
        <v>0</v>
      </c>
      <c r="L32" s="13">
        <f>PEM!AU59</f>
        <v>0</v>
      </c>
      <c r="M32" s="13">
        <f>PEM!AV59</f>
        <v>0</v>
      </c>
      <c r="N32" s="13">
        <f>PEM!AW59</f>
        <v>0</v>
      </c>
      <c r="O32" s="13">
        <f>PEM!AX59</f>
        <v>0</v>
      </c>
      <c r="P32" s="13">
        <f>PEM!AY59</f>
        <v>0</v>
      </c>
      <c r="Q32" s="13">
        <f>PEM!AZ59</f>
        <v>0</v>
      </c>
      <c r="R32" s="13">
        <f>PEM!BA59</f>
        <v>0</v>
      </c>
      <c r="S32" s="13">
        <f>PEM!BB59</f>
        <v>0</v>
      </c>
      <c r="T32" s="13">
        <f>PEM!BC59</f>
        <v>0</v>
      </c>
      <c r="U32" s="13">
        <f>PEM!BD59</f>
        <v>0</v>
      </c>
      <c r="V32" s="13">
        <f>PEM!BE59</f>
        <v>0</v>
      </c>
      <c r="W32" s="13">
        <f>PEM!BF59</f>
        <v>0</v>
      </c>
      <c r="X32" s="13">
        <f>PEM!BG59</f>
        <v>0</v>
      </c>
      <c r="Y32" s="13">
        <f>PEM!BH59</f>
        <v>0</v>
      </c>
      <c r="Z32" s="13">
        <f>PEM!BI59</f>
        <v>0</v>
      </c>
      <c r="AA32" s="13">
        <f>PEM!BJ59</f>
        <v>0</v>
      </c>
      <c r="AB32" s="13">
        <f>PEM!BK59</f>
        <v>0</v>
      </c>
      <c r="AC32" s="13">
        <f>PEM!BL59</f>
        <v>0</v>
      </c>
      <c r="AD32" s="13">
        <f>PEM!BM59</f>
        <v>0</v>
      </c>
      <c r="AE32" s="13">
        <f>PEM!BN59</f>
        <v>0</v>
      </c>
      <c r="AF32" s="13">
        <f>PEM!BO59</f>
        <v>0</v>
      </c>
      <c r="AG32" s="13">
        <f>PEM!BP59</f>
        <v>0</v>
      </c>
      <c r="AH32" s="13">
        <f>PEM!BQ59</f>
        <v>0</v>
      </c>
      <c r="AI32" s="13">
        <f>PEM!BR59</f>
        <v>0</v>
      </c>
      <c r="AJ32" s="13">
        <f>PEM!BS59</f>
        <v>0</v>
      </c>
      <c r="AK32" s="13">
        <f>PEM!BT59</f>
        <v>0</v>
      </c>
      <c r="AL32" s="13">
        <f>PEM!BU59</f>
        <v>0</v>
      </c>
      <c r="AM32" s="13">
        <f>PEM!BV59</f>
        <v>0</v>
      </c>
      <c r="AN32" s="13">
        <f>PEM!BW59</f>
        <v>0</v>
      </c>
      <c r="AO32" s="13">
        <f>PEM!BX59</f>
        <v>0</v>
      </c>
      <c r="AP32" s="13">
        <f>PEM!BY59</f>
        <v>0</v>
      </c>
      <c r="AQ32" s="13">
        <f>PEM!BZ59</f>
        <v>0</v>
      </c>
      <c r="AR32" s="13">
        <f>PEM!CA59</f>
        <v>400</v>
      </c>
      <c r="AS32" s="13">
        <f>PEM!CB59</f>
        <v>0</v>
      </c>
      <c r="AT32" s="13">
        <f>PEM!CC59</f>
        <v>0</v>
      </c>
      <c r="AU32" s="13">
        <f>PEM!CD59</f>
        <v>285.89964999493833</v>
      </c>
      <c r="AV32" s="13">
        <f>PEM!CE59</f>
        <v>300</v>
      </c>
      <c r="AW32" s="13">
        <f>PEM!CF59</f>
        <v>506.79710443196194</v>
      </c>
      <c r="AX32" s="13">
        <f>PEM!CG59</f>
        <v>0</v>
      </c>
      <c r="AZ32" s="2">
        <v>2</v>
      </c>
      <c r="BA32" s="13">
        <f>AP_PM2!C5</f>
        <v>0</v>
      </c>
      <c r="BB32" s="13">
        <f>AP_PM2!D5</f>
        <v>206.76631539945171</v>
      </c>
      <c r="BC32" s="13">
        <f>AP_PM2!E5</f>
        <v>400</v>
      </c>
      <c r="BD32" s="13">
        <f>AP_PM2!F5</f>
        <v>400</v>
      </c>
      <c r="BE32" s="13">
        <f>AP_PM2!G5</f>
        <v>300</v>
      </c>
      <c r="BF32" s="13">
        <f>AP_PM2!H5</f>
        <v>310</v>
      </c>
      <c r="BG32" s="13">
        <f>AP_PM2!I5</f>
        <v>345.33193416055445</v>
      </c>
      <c r="BK32" s="2">
        <v>2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f t="shared" ref="BR32:BR54" si="20">IF(AND(I32=0,BA32=0),0,ABS(I32-BA32)/I32)</f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24">
        <f>IF(AND(O32=0,BB32=0),0,ABS(O32-BB32)/BB32)</f>
        <v>1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f t="shared" ref="DA32:DA54" si="21">IF(AND(AR32=0,BC32=0),0,ABS(AR32-BC32)/AR32)</f>
        <v>0</v>
      </c>
      <c r="DB32" s="14">
        <v>0</v>
      </c>
      <c r="DC32" s="14">
        <v>0</v>
      </c>
      <c r="DD32" s="14">
        <f t="shared" ref="DD32:DD54" si="22">IF(AND(AU32=0,BD32=0),0,ABS(AU32-BD32)/AU32)</f>
        <v>0.39909230391531347</v>
      </c>
      <c r="DE32" s="14">
        <f t="shared" si="17"/>
        <v>0</v>
      </c>
      <c r="DF32" s="14">
        <f t="shared" ref="DF32:DF54" si="23">IF(AND(AW32=0,BF32=0),0,ABS(AW32-BF32-BG32)/AW32)</f>
        <v>0.29308539537745815</v>
      </c>
      <c r="DG32" s="14">
        <v>0</v>
      </c>
      <c r="DH32" s="14">
        <f>AVERAGE(BL32:DG32)</f>
        <v>3.5253702068599409E-2</v>
      </c>
      <c r="DJ32" s="2">
        <v>2</v>
      </c>
      <c r="DK32" s="13">
        <f t="shared" ref="DK32:FF37" si="24">DK5</f>
        <v>13.775029066478986</v>
      </c>
      <c r="DL32" s="13">
        <f t="shared" si="24"/>
        <v>13.89</v>
      </c>
      <c r="DM32" s="13">
        <f t="shared" si="24"/>
        <v>13.384782813389393</v>
      </c>
      <c r="DN32" s="13">
        <f t="shared" si="24"/>
        <v>14.052996107619519</v>
      </c>
      <c r="DO32" s="13">
        <f t="shared" si="24"/>
        <v>14.007261858836497</v>
      </c>
      <c r="DP32" s="13">
        <f t="shared" si="24"/>
        <v>14.160965469005335</v>
      </c>
      <c r="DQ32" s="13">
        <f t="shared" si="24"/>
        <v>21.942445451911322</v>
      </c>
      <c r="DR32" s="13">
        <f t="shared" si="24"/>
        <v>18.57</v>
      </c>
      <c r="DS32" s="13">
        <f t="shared" si="24"/>
        <v>13.887240496957176</v>
      </c>
      <c r="DT32" s="13">
        <f t="shared" si="24"/>
        <v>13.913673851188832</v>
      </c>
      <c r="DU32" s="13">
        <f t="shared" si="24"/>
        <v>13.084981255315423</v>
      </c>
      <c r="DV32" s="13">
        <f t="shared" si="24"/>
        <v>12.998494543656818</v>
      </c>
      <c r="DW32" s="13">
        <f t="shared" si="24"/>
        <v>12.649001326608307</v>
      </c>
      <c r="DX32" s="13">
        <f t="shared" si="24"/>
        <v>12.359292645864819</v>
      </c>
      <c r="DY32" s="13">
        <f t="shared" si="24"/>
        <v>13.158068838855289</v>
      </c>
      <c r="DZ32" s="13">
        <f t="shared" si="24"/>
        <v>11.389752269879382</v>
      </c>
      <c r="EA32" s="13">
        <f t="shared" si="24"/>
        <v>8.3524190475092759</v>
      </c>
      <c r="EB32" s="13">
        <f t="shared" si="24"/>
        <v>6.9543173286361952</v>
      </c>
      <c r="EC32" s="13">
        <f t="shared" si="24"/>
        <v>11.233337266295388</v>
      </c>
      <c r="ED32" s="13">
        <f t="shared" si="24"/>
        <v>11.1616862386227</v>
      </c>
      <c r="EE32" s="13">
        <f t="shared" si="24"/>
        <v>5.6033999999999997</v>
      </c>
      <c r="EF32" s="13">
        <f t="shared" si="24"/>
        <v>6.4782525107360094</v>
      </c>
      <c r="EG32" s="13">
        <f t="shared" si="24"/>
        <v>10.904289090054871</v>
      </c>
      <c r="EH32" s="13">
        <f t="shared" si="24"/>
        <v>13.391555708428214</v>
      </c>
      <c r="EI32" s="13">
        <f t="shared" si="24"/>
        <v>10.913396209224633</v>
      </c>
      <c r="EJ32" s="13">
        <f t="shared" si="24"/>
        <v>11.036207163141059</v>
      </c>
      <c r="EK32" s="13">
        <f t="shared" si="24"/>
        <v>9.2612584661972903</v>
      </c>
      <c r="EL32" s="13">
        <f t="shared" si="24"/>
        <v>10.985539213616933</v>
      </c>
      <c r="EM32" s="13">
        <f t="shared" si="24"/>
        <v>11.044015275277097</v>
      </c>
      <c r="EN32" s="13">
        <f t="shared" si="24"/>
        <v>11.243248711140794</v>
      </c>
      <c r="EO32" s="13">
        <f t="shared" si="24"/>
        <v>12.326995598974051</v>
      </c>
      <c r="EP32" s="13">
        <f t="shared" si="24"/>
        <v>11.815123430964896</v>
      </c>
      <c r="EQ32" s="13">
        <f t="shared" si="24"/>
        <v>10.596649544163101</v>
      </c>
      <c r="ER32" s="13">
        <f t="shared" si="24"/>
        <v>10.850370100894564</v>
      </c>
      <c r="ES32" s="13">
        <f t="shared" si="24"/>
        <v>10.894188211731931</v>
      </c>
      <c r="ET32" s="13">
        <f t="shared" si="24"/>
        <v>10.86282366150834</v>
      </c>
      <c r="EU32" s="13">
        <f t="shared" si="24"/>
        <v>10.720511452571522</v>
      </c>
      <c r="EV32" s="13">
        <f t="shared" si="24"/>
        <v>10.865696386544702</v>
      </c>
      <c r="EW32" s="13">
        <f t="shared" si="24"/>
        <v>12.487556571165523</v>
      </c>
      <c r="EX32" s="13">
        <f t="shared" si="24"/>
        <v>10.837846670603959</v>
      </c>
      <c r="EY32" s="13">
        <f t="shared" si="24"/>
        <v>8.4699743090596886</v>
      </c>
      <c r="EZ32" s="13">
        <f t="shared" si="24"/>
        <v>6.9315792589912144</v>
      </c>
      <c r="FA32" s="13">
        <f t="shared" si="24"/>
        <v>10.763120385258132</v>
      </c>
      <c r="FB32" s="13">
        <f t="shared" si="24"/>
        <v>10.763112089182105</v>
      </c>
      <c r="FC32" s="13">
        <f t="shared" si="24"/>
        <v>5.5853000000000002</v>
      </c>
      <c r="FD32" s="13">
        <f t="shared" si="24"/>
        <v>6.5120907020848717</v>
      </c>
      <c r="FE32" s="13">
        <f t="shared" si="24"/>
        <v>10.5534</v>
      </c>
      <c r="FF32" s="13">
        <f t="shared" si="24"/>
        <v>11.363374802675661</v>
      </c>
      <c r="FH32" s="2">
        <v>2</v>
      </c>
      <c r="FI32" s="13">
        <f>AP_PM2!M5</f>
        <v>10.5534</v>
      </c>
      <c r="FK32" s="2">
        <v>2</v>
      </c>
      <c r="FL32" s="14">
        <f t="shared" ref="FL32:GA54" si="25">ABS(DK32-$FI32)/DK32</f>
        <v>0.23387457485071295</v>
      </c>
      <c r="FM32" s="14">
        <f t="shared" si="19"/>
        <v>0.24021598272138234</v>
      </c>
      <c r="FN32" s="14">
        <f t="shared" si="19"/>
        <v>0.21153744912147807</v>
      </c>
      <c r="FO32" s="14">
        <f t="shared" si="19"/>
        <v>0.24902846914773155</v>
      </c>
      <c r="FP32" s="14">
        <f t="shared" si="19"/>
        <v>0.24657651821206042</v>
      </c>
      <c r="FQ32" s="14">
        <f t="shared" si="19"/>
        <v>0.25475420280498223</v>
      </c>
      <c r="FR32" s="14">
        <f t="shared" si="19"/>
        <v>0.51904175753205606</v>
      </c>
      <c r="FS32" s="14">
        <f t="shared" si="19"/>
        <v>0.43169628432956381</v>
      </c>
      <c r="FT32" s="14">
        <f t="shared" si="19"/>
        <v>0.24006500770888584</v>
      </c>
      <c r="FU32" s="14">
        <f t="shared" si="19"/>
        <v>0.24150874076308171</v>
      </c>
      <c r="FV32" s="14">
        <f t="shared" si="19"/>
        <v>0.19347228749655535</v>
      </c>
      <c r="FW32" s="14">
        <f t="shared" si="19"/>
        <v>0.1881059791535635</v>
      </c>
      <c r="FX32" s="14">
        <f t="shared" si="19"/>
        <v>0.16567326324806544</v>
      </c>
      <c r="FY32" s="14">
        <f t="shared" si="19"/>
        <v>0.14611618137135352</v>
      </c>
      <c r="FZ32" s="14">
        <f t="shared" si="19"/>
        <v>0.19795221249822004</v>
      </c>
      <c r="GA32" s="14">
        <f t="shared" si="19"/>
        <v>7.3430242384739733E-2</v>
      </c>
      <c r="GB32" s="14">
        <f t="shared" si="19"/>
        <v>0.26351419151402194</v>
      </c>
      <c r="GC32" s="14">
        <f t="shared" si="19"/>
        <v>0.5175321316649808</v>
      </c>
      <c r="GD32" s="14">
        <f t="shared" si="19"/>
        <v>6.0528518834334161E-2</v>
      </c>
      <c r="GE32" s="14">
        <f t="shared" si="19"/>
        <v>5.4497700940369709E-2</v>
      </c>
      <c r="GF32" s="14">
        <f t="shared" si="19"/>
        <v>0.88339222614840995</v>
      </c>
      <c r="GG32" s="14">
        <f t="shared" si="19"/>
        <v>0.62905042409361156</v>
      </c>
      <c r="GH32" s="14">
        <f t="shared" si="19"/>
        <v>3.2178997379562778E-2</v>
      </c>
      <c r="GI32" s="14">
        <f t="shared" si="19"/>
        <v>0.2119362208710352</v>
      </c>
      <c r="GJ32" s="14">
        <f t="shared" si="19"/>
        <v>3.2986634254178672E-2</v>
      </c>
      <c r="GK32" s="14">
        <f t="shared" si="19"/>
        <v>4.3747562546084487E-2</v>
      </c>
      <c r="GL32" s="14">
        <f t="shared" si="19"/>
        <v>0.13952116102999423</v>
      </c>
      <c r="GM32" s="14">
        <f t="shared" si="19"/>
        <v>3.9337096269364977E-2</v>
      </c>
      <c r="GN32" s="14">
        <f t="shared" si="19"/>
        <v>4.4423632442394237E-2</v>
      </c>
      <c r="GO32" s="14">
        <f t="shared" si="19"/>
        <v>6.1356706487977218E-2</v>
      </c>
      <c r="GP32" s="14">
        <f t="shared" si="19"/>
        <v>0.14387898370967728</v>
      </c>
      <c r="GQ32" s="14">
        <f t="shared" si="19"/>
        <v>0.10678884891360425</v>
      </c>
      <c r="GR32" s="14">
        <f t="shared" si="19"/>
        <v>4.0814357389902063E-3</v>
      </c>
      <c r="GS32" s="14">
        <f t="shared" si="19"/>
        <v>2.736958261636439E-2</v>
      </c>
      <c r="GT32" s="14">
        <f t="shared" si="19"/>
        <v>3.1281652667331121E-2</v>
      </c>
      <c r="GU32" s="14">
        <f t="shared" si="19"/>
        <v>2.848464369395607E-2</v>
      </c>
      <c r="GV32" s="14">
        <f t="shared" si="19"/>
        <v>1.5588011198051276E-2</v>
      </c>
      <c r="GW32" s="14">
        <f t="shared" si="19"/>
        <v>2.874149759341954E-2</v>
      </c>
      <c r="GX32" s="14">
        <f t="shared" si="19"/>
        <v>0.15488671143493363</v>
      </c>
      <c r="GY32" s="14">
        <f t="shared" si="19"/>
        <v>2.6245681383874727E-2</v>
      </c>
      <c r="GZ32" s="14">
        <f t="shared" si="19"/>
        <v>0.24597780523511492</v>
      </c>
      <c r="HA32" s="14">
        <f t="shared" si="19"/>
        <v>0.52251018212203004</v>
      </c>
      <c r="HB32" s="14">
        <f t="shared" si="19"/>
        <v>1.948509147452988E-2</v>
      </c>
      <c r="HC32" s="14">
        <f t="shared" si="19"/>
        <v>1.9484335705551598E-2</v>
      </c>
      <c r="HD32" s="14">
        <f t="shared" si="19"/>
        <v>0.88949564034161099</v>
      </c>
      <c r="HE32" s="14">
        <f t="shared" si="19"/>
        <v>0.6205855358589043</v>
      </c>
      <c r="HF32" s="14">
        <f t="shared" si="19"/>
        <v>0</v>
      </c>
      <c r="HG32" s="14">
        <f t="shared" si="19"/>
        <v>7.1279423299928632E-2</v>
      </c>
      <c r="HH32" s="14">
        <f t="shared" ref="HH32:HH54" si="26">AVERAGE(FL32:HG32)</f>
        <v>0.20423369626684637</v>
      </c>
    </row>
    <row r="33" spans="2:216" x14ac:dyDescent="0.25">
      <c r="B33" s="2">
        <v>3</v>
      </c>
      <c r="C33" s="13">
        <f>PEM!AL60</f>
        <v>0</v>
      </c>
      <c r="D33" s="13">
        <f>PEM!AM60</f>
        <v>0</v>
      </c>
      <c r="E33" s="13">
        <f>PEM!AN60</f>
        <v>0</v>
      </c>
      <c r="F33" s="13">
        <f>PEM!AO60</f>
        <v>0</v>
      </c>
      <c r="G33" s="13">
        <f>PEM!AP60</f>
        <v>0</v>
      </c>
      <c r="H33" s="13">
        <f>PEM!AQ60</f>
        <v>0</v>
      </c>
      <c r="I33" s="13">
        <f>PEM!AR60</f>
        <v>150</v>
      </c>
      <c r="J33" s="13">
        <f>PEM!AS60</f>
        <v>0</v>
      </c>
      <c r="K33" s="13">
        <f>PEM!AT60</f>
        <v>0</v>
      </c>
      <c r="L33" s="13">
        <f>PEM!AU60</f>
        <v>0</v>
      </c>
      <c r="M33" s="13">
        <f>PEM!AV60</f>
        <v>0</v>
      </c>
      <c r="N33" s="13">
        <f>PEM!AW60</f>
        <v>0</v>
      </c>
      <c r="O33" s="13">
        <f>PEM!AX60</f>
        <v>0</v>
      </c>
      <c r="P33" s="13">
        <f>PEM!AY60</f>
        <v>0</v>
      </c>
      <c r="Q33" s="13">
        <f>PEM!AZ60</f>
        <v>0</v>
      </c>
      <c r="R33" s="13">
        <f>PEM!BA60</f>
        <v>0</v>
      </c>
      <c r="S33" s="13">
        <f>PEM!BB60</f>
        <v>0</v>
      </c>
      <c r="T33" s="13">
        <f>PEM!BC60</f>
        <v>0</v>
      </c>
      <c r="U33" s="13">
        <f>PEM!BD60</f>
        <v>0</v>
      </c>
      <c r="V33" s="13">
        <f>PEM!BE60</f>
        <v>0</v>
      </c>
      <c r="W33" s="13">
        <f>PEM!BF60</f>
        <v>0</v>
      </c>
      <c r="X33" s="13">
        <f>PEM!BG60</f>
        <v>0</v>
      </c>
      <c r="Y33" s="13">
        <f>PEM!BH60</f>
        <v>0</v>
      </c>
      <c r="Z33" s="13">
        <f>PEM!BI60</f>
        <v>0</v>
      </c>
      <c r="AA33" s="13">
        <f>PEM!BJ60</f>
        <v>0</v>
      </c>
      <c r="AB33" s="13">
        <f>PEM!BK60</f>
        <v>0</v>
      </c>
      <c r="AC33" s="13">
        <f>PEM!BL60</f>
        <v>0</v>
      </c>
      <c r="AD33" s="13">
        <f>PEM!BM60</f>
        <v>0</v>
      </c>
      <c r="AE33" s="13">
        <f>PEM!BN60</f>
        <v>0</v>
      </c>
      <c r="AF33" s="13">
        <f>PEM!BO60</f>
        <v>0</v>
      </c>
      <c r="AG33" s="13">
        <f>PEM!BP60</f>
        <v>0</v>
      </c>
      <c r="AH33" s="13">
        <f>PEM!BQ60</f>
        <v>0</v>
      </c>
      <c r="AI33" s="13">
        <f>PEM!BR60</f>
        <v>0</v>
      </c>
      <c r="AJ33" s="13">
        <f>PEM!BS60</f>
        <v>0</v>
      </c>
      <c r="AK33" s="13">
        <f>PEM!BT60</f>
        <v>0</v>
      </c>
      <c r="AL33" s="13">
        <f>PEM!BU60</f>
        <v>0</v>
      </c>
      <c r="AM33" s="13">
        <f>PEM!BV60</f>
        <v>0</v>
      </c>
      <c r="AN33" s="13">
        <f>PEM!BW60</f>
        <v>0</v>
      </c>
      <c r="AO33" s="13">
        <f>PEM!BX60</f>
        <v>0</v>
      </c>
      <c r="AP33" s="13">
        <f>PEM!BY60</f>
        <v>0</v>
      </c>
      <c r="AQ33" s="13">
        <f>PEM!BZ60</f>
        <v>0</v>
      </c>
      <c r="AR33" s="13">
        <f>PEM!CA60</f>
        <v>397.4108338613064</v>
      </c>
      <c r="AS33" s="13">
        <f>PEM!CB60</f>
        <v>0</v>
      </c>
      <c r="AT33" s="13">
        <f>PEM!CC60</f>
        <v>0</v>
      </c>
      <c r="AU33" s="13">
        <f>PEM!CD60</f>
        <v>388.03851900758264</v>
      </c>
      <c r="AV33" s="13">
        <f>PEM!CE60</f>
        <v>300</v>
      </c>
      <c r="AW33" s="13">
        <f>PEM!CF60</f>
        <v>248.5</v>
      </c>
      <c r="AX33" s="13">
        <f>PEM!CG60</f>
        <v>0</v>
      </c>
      <c r="AZ33" s="2">
        <v>3</v>
      </c>
      <c r="BA33" s="13">
        <f>AP_PM2!C6</f>
        <v>150.00000000000003</v>
      </c>
      <c r="BB33" s="13">
        <f>AP_PM2!D6</f>
        <v>405.20076447112979</v>
      </c>
      <c r="BC33" s="13">
        <f>AP_PM2!E6</f>
        <v>397.4108338613064</v>
      </c>
      <c r="BD33" s="13">
        <f>AP_PM2!F6</f>
        <v>397.41083386130759</v>
      </c>
      <c r="BE33" s="13">
        <f>AP_PM2!G6</f>
        <v>300</v>
      </c>
      <c r="BF33" s="13">
        <f>AP_PM2!H6</f>
        <v>310</v>
      </c>
      <c r="BG33" s="13">
        <f>AP_PM2!I6</f>
        <v>341.41083386130703</v>
      </c>
      <c r="BK33" s="2">
        <v>3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f t="shared" si="20"/>
        <v>1.8947806286936006E-16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24">
        <f t="shared" ref="BX33:BX51" si="27">IF(AND(O33=0,BB33=0),0,ABS(O33-BB33)/BB33)</f>
        <v>1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f t="shared" si="21"/>
        <v>0</v>
      </c>
      <c r="DB33" s="14">
        <v>0</v>
      </c>
      <c r="DC33" s="14">
        <v>0</v>
      </c>
      <c r="DD33" s="14">
        <f t="shared" si="22"/>
        <v>2.4153052840462506E-2</v>
      </c>
      <c r="DE33" s="14">
        <f t="shared" si="17"/>
        <v>0</v>
      </c>
      <c r="DF33" s="14">
        <f t="shared" si="23"/>
        <v>1.6213715648342335</v>
      </c>
      <c r="DG33" s="14">
        <v>0</v>
      </c>
      <c r="DH33" s="14">
        <f t="shared" ref="DH32:DH54" si="28">AVERAGE(BL33:DG33)</f>
        <v>5.511509620155617E-2</v>
      </c>
      <c r="DJ33" s="2">
        <v>3</v>
      </c>
      <c r="DK33" s="13">
        <f t="shared" si="24"/>
        <v>11.844832310367611</v>
      </c>
      <c r="DL33" s="13">
        <f t="shared" si="24"/>
        <v>11.96</v>
      </c>
      <c r="DM33" s="13">
        <f t="shared" si="24"/>
        <v>11.217324008155138</v>
      </c>
      <c r="DN33" s="13">
        <f t="shared" si="24"/>
        <v>11.869022308981428</v>
      </c>
      <c r="DO33" s="13">
        <f t="shared" si="24"/>
        <v>11.734108463582523</v>
      </c>
      <c r="DP33" s="13">
        <f t="shared" si="24"/>
        <v>11.980931153466628</v>
      </c>
      <c r="DQ33" s="13">
        <f t="shared" si="24"/>
        <v>13.974348631256362</v>
      </c>
      <c r="DR33" s="13">
        <f t="shared" si="24"/>
        <v>13.299292925015138</v>
      </c>
      <c r="DS33" s="13">
        <f t="shared" si="24"/>
        <v>11.41997910994634</v>
      </c>
      <c r="DT33" s="13">
        <f t="shared" si="24"/>
        <v>11.501226529907584</v>
      </c>
      <c r="DU33" s="13">
        <f t="shared" si="24"/>
        <v>11.024939529047233</v>
      </c>
      <c r="DV33" s="13">
        <f t="shared" si="24"/>
        <v>11.014344220366535</v>
      </c>
      <c r="DW33" s="13">
        <f t="shared" si="24"/>
        <v>10.886223302018953</v>
      </c>
      <c r="DX33" s="13">
        <f t="shared" si="24"/>
        <v>10.47086530660706</v>
      </c>
      <c r="DY33" s="13">
        <f t="shared" si="24"/>
        <v>10.968405241051787</v>
      </c>
      <c r="DZ33" s="13">
        <f t="shared" si="24"/>
        <v>9.7316245628417661</v>
      </c>
      <c r="EA33" s="13">
        <f t="shared" si="24"/>
        <v>7.5645306412391768</v>
      </c>
      <c r="EB33" s="13">
        <f t="shared" si="24"/>
        <v>6.5708863216130622</v>
      </c>
      <c r="EC33" s="13">
        <f t="shared" si="24"/>
        <v>9.7782024533212368</v>
      </c>
      <c r="ED33" s="13">
        <f t="shared" si="24"/>
        <v>9.7410774033512091</v>
      </c>
      <c r="EE33" s="13">
        <f t="shared" si="24"/>
        <v>5.6033999999999997</v>
      </c>
      <c r="EF33" s="13">
        <f t="shared" si="24"/>
        <v>6.1797228073172645</v>
      </c>
      <c r="EG33" s="13">
        <f t="shared" si="24"/>
        <v>9.7820706961737471</v>
      </c>
      <c r="EH33" s="13">
        <f t="shared" si="24"/>
        <v>11.186473540067075</v>
      </c>
      <c r="EI33" s="13">
        <f t="shared" si="24"/>
        <v>10.265630425147414</v>
      </c>
      <c r="EJ33" s="13">
        <f t="shared" si="24"/>
        <v>10.369704853959858</v>
      </c>
      <c r="EK33" s="13">
        <f t="shared" si="24"/>
        <v>9.4407024399512647</v>
      </c>
      <c r="EL33" s="13">
        <f t="shared" si="24"/>
        <v>10.299737727226054</v>
      </c>
      <c r="EM33" s="13">
        <f t="shared" si="24"/>
        <v>10.300325413602049</v>
      </c>
      <c r="EN33" s="13">
        <f t="shared" si="24"/>
        <v>10.435113127317958</v>
      </c>
      <c r="EO33" s="13">
        <f t="shared" si="24"/>
        <v>10.125949311848368</v>
      </c>
      <c r="EP33" s="13">
        <f t="shared" si="24"/>
        <v>10.246936757982455</v>
      </c>
      <c r="EQ33" s="13">
        <f t="shared" si="24"/>
        <v>9.9172238022701666</v>
      </c>
      <c r="ER33" s="13">
        <f t="shared" si="24"/>
        <v>10.031724265406464</v>
      </c>
      <c r="ES33" s="13">
        <f t="shared" si="24"/>
        <v>10.029590215987069</v>
      </c>
      <c r="ET33" s="13">
        <f t="shared" si="24"/>
        <v>10.022169998088176</v>
      </c>
      <c r="EU33" s="13">
        <f t="shared" si="24"/>
        <v>9.85</v>
      </c>
      <c r="EV33" s="13">
        <f t="shared" si="24"/>
        <v>10.043965640692274</v>
      </c>
      <c r="EW33" s="13">
        <f t="shared" si="24"/>
        <v>11.010580789873156</v>
      </c>
      <c r="EX33" s="13">
        <f t="shared" si="24"/>
        <v>9.873020156462136</v>
      </c>
      <c r="EY33" s="13">
        <f t="shared" si="24"/>
        <v>7.9860122374544513</v>
      </c>
      <c r="EZ33" s="13">
        <f t="shared" si="24"/>
        <v>6.8343779930658997</v>
      </c>
      <c r="FA33" s="13">
        <f t="shared" si="24"/>
        <v>9.8688262460434668</v>
      </c>
      <c r="FB33" s="13">
        <f t="shared" si="24"/>
        <v>9.9275797298714572</v>
      </c>
      <c r="FC33" s="13">
        <f t="shared" si="24"/>
        <v>5.7166000000000006</v>
      </c>
      <c r="FD33" s="13">
        <f t="shared" si="24"/>
        <v>6.406361611617414</v>
      </c>
      <c r="FE33" s="13">
        <f t="shared" si="24"/>
        <v>9.7668890959276791</v>
      </c>
      <c r="FF33" s="13">
        <f t="shared" si="24"/>
        <v>10.517879066057736</v>
      </c>
      <c r="FH33" s="2">
        <v>3</v>
      </c>
      <c r="FI33" s="13">
        <f>AP_PM2!M6</f>
        <v>9.85</v>
      </c>
      <c r="FK33" s="2">
        <v>3</v>
      </c>
      <c r="FL33" s="14">
        <f t="shared" si="25"/>
        <v>0.16841372322523834</v>
      </c>
      <c r="FM33" s="14">
        <f t="shared" si="19"/>
        <v>0.17642140468227432</v>
      </c>
      <c r="FN33" s="14">
        <f t="shared" si="19"/>
        <v>0.12189395680833295</v>
      </c>
      <c r="FO33" s="14">
        <f t="shared" si="19"/>
        <v>0.17010856129688212</v>
      </c>
      <c r="FP33" s="14">
        <f t="shared" si="19"/>
        <v>0.16056681847027079</v>
      </c>
      <c r="FQ33" s="14">
        <f t="shared" si="19"/>
        <v>0.17786022857247227</v>
      </c>
      <c r="FR33" s="14">
        <f t="shared" si="19"/>
        <v>0.29513709297558605</v>
      </c>
      <c r="FS33" s="14">
        <f t="shared" si="19"/>
        <v>0.25935912115502274</v>
      </c>
      <c r="FT33" s="14">
        <f t="shared" si="19"/>
        <v>0.13747653080897074</v>
      </c>
      <c r="FU33" s="14">
        <f t="shared" si="19"/>
        <v>0.14356960326046653</v>
      </c>
      <c r="FV33" s="14">
        <f t="shared" si="19"/>
        <v>0.10657106335609719</v>
      </c>
      <c r="FW33" s="14">
        <f t="shared" si="19"/>
        <v>0.10571162450266952</v>
      </c>
      <c r="FX33" s="14">
        <f t="shared" si="19"/>
        <v>9.5186666052199762E-2</v>
      </c>
      <c r="FY33" s="14">
        <f t="shared" si="19"/>
        <v>5.9294555743668799E-2</v>
      </c>
      <c r="FZ33" s="14">
        <f t="shared" si="19"/>
        <v>0.1019660758763633</v>
      </c>
      <c r="GA33" s="14">
        <f t="shared" si="19"/>
        <v>1.2163995476174255E-2</v>
      </c>
      <c r="GB33" s="14">
        <f t="shared" si="19"/>
        <v>0.30212969808083567</v>
      </c>
      <c r="GC33" s="14">
        <f t="shared" si="19"/>
        <v>0.49903673840791085</v>
      </c>
      <c r="GD33" s="14">
        <f t="shared" si="19"/>
        <v>7.3426120006726044E-3</v>
      </c>
      <c r="GE33" s="14">
        <f t="shared" si="19"/>
        <v>1.1181781248480592E-2</v>
      </c>
      <c r="GF33" s="14">
        <f t="shared" si="19"/>
        <v>0.75786129849734096</v>
      </c>
      <c r="GG33" s="14">
        <f t="shared" si="19"/>
        <v>0.59392262519232197</v>
      </c>
      <c r="GH33" s="14">
        <f t="shared" si="19"/>
        <v>6.9442662945405848E-3</v>
      </c>
      <c r="GI33" s="14">
        <f t="shared" si="19"/>
        <v>0.11947228367189806</v>
      </c>
      <c r="GJ33" s="14">
        <f t="shared" si="19"/>
        <v>4.0487569485187842E-2</v>
      </c>
      <c r="GK33" s="14">
        <f t="shared" si="19"/>
        <v>5.0117612919465079E-2</v>
      </c>
      <c r="GL33" s="14">
        <f t="shared" si="19"/>
        <v>4.3354566320898458E-2</v>
      </c>
      <c r="GM33" s="14">
        <f t="shared" si="19"/>
        <v>4.3664968869763503E-2</v>
      </c>
      <c r="GN33" s="14">
        <f t="shared" si="19"/>
        <v>4.3719532686547415E-2</v>
      </c>
      <c r="GO33" s="14">
        <f t="shared" si="19"/>
        <v>5.6071565317887921E-2</v>
      </c>
      <c r="GP33" s="14">
        <f t="shared" si="19"/>
        <v>2.7251697924803957E-2</v>
      </c>
      <c r="GQ33" s="14">
        <f t="shared" si="19"/>
        <v>3.8737114062233124E-2</v>
      </c>
      <c r="GR33" s="14">
        <f t="shared" si="19"/>
        <v>6.7784899897871311E-3</v>
      </c>
      <c r="GS33" s="14">
        <f t="shared" si="19"/>
        <v>1.8114958166576049E-2</v>
      </c>
      <c r="GT33" s="14">
        <f t="shared" si="19"/>
        <v>1.7906037247743603E-2</v>
      </c>
      <c r="GU33" s="14">
        <f t="shared" si="19"/>
        <v>1.7178914159410485E-2</v>
      </c>
      <c r="GV33" s="14">
        <f t="shared" si="19"/>
        <v>0</v>
      </c>
      <c r="GW33" s="14">
        <f t="shared" si="19"/>
        <v>1.9311659122611829E-2</v>
      </c>
      <c r="GX33" s="14">
        <f t="shared" si="19"/>
        <v>0.10540595560050622</v>
      </c>
      <c r="GY33" s="14">
        <f t="shared" si="19"/>
        <v>2.331622552909419E-3</v>
      </c>
      <c r="GZ33" s="14">
        <f t="shared" si="19"/>
        <v>0.23340657478627858</v>
      </c>
      <c r="HA33" s="14">
        <f t="shared" si="19"/>
        <v>0.44124308166649895</v>
      </c>
      <c r="HB33" s="14">
        <f t="shared" si="19"/>
        <v>1.907647938478483E-3</v>
      </c>
      <c r="HC33" s="14">
        <f t="shared" si="19"/>
        <v>7.8145662872920654E-3</v>
      </c>
      <c r="HD33" s="14">
        <f t="shared" si="19"/>
        <v>0.72305216387363092</v>
      </c>
      <c r="HE33" s="14">
        <f t="shared" si="19"/>
        <v>0.53753418822593912</v>
      </c>
      <c r="HF33" s="14">
        <f t="shared" si="19"/>
        <v>8.5094550840117359E-3</v>
      </c>
      <c r="HG33" s="14">
        <f t="shared" si="19"/>
        <v>6.3499405332872655E-2</v>
      </c>
      <c r="HH33" s="14">
        <f t="shared" si="26"/>
        <v>0.1486873265266255</v>
      </c>
    </row>
    <row r="34" spans="2:216" x14ac:dyDescent="0.25">
      <c r="B34" s="2">
        <v>4</v>
      </c>
      <c r="C34" s="13">
        <f>PEM!AL61</f>
        <v>0</v>
      </c>
      <c r="D34" s="13">
        <f>PEM!AM61</f>
        <v>0</v>
      </c>
      <c r="E34" s="13">
        <f>PEM!AN61</f>
        <v>0</v>
      </c>
      <c r="F34" s="13">
        <f>PEM!AO61</f>
        <v>0</v>
      </c>
      <c r="G34" s="13">
        <f>PEM!AP61</f>
        <v>0</v>
      </c>
      <c r="H34" s="13">
        <f>PEM!AQ61</f>
        <v>0</v>
      </c>
      <c r="I34" s="13">
        <f>PEM!AR61</f>
        <v>213.49440587647126</v>
      </c>
      <c r="J34" s="13">
        <f>PEM!AS61</f>
        <v>0</v>
      </c>
      <c r="K34" s="13">
        <f>PEM!AT61</f>
        <v>0</v>
      </c>
      <c r="L34" s="13">
        <f>PEM!AU61</f>
        <v>0</v>
      </c>
      <c r="M34" s="13">
        <f>PEM!AV61</f>
        <v>0</v>
      </c>
      <c r="N34" s="13">
        <f>PEM!AW61</f>
        <v>0</v>
      </c>
      <c r="O34" s="13">
        <f>PEM!AX61</f>
        <v>0</v>
      </c>
      <c r="P34" s="13">
        <f>PEM!AY61</f>
        <v>0</v>
      </c>
      <c r="Q34" s="13">
        <f>PEM!AZ61</f>
        <v>0</v>
      </c>
      <c r="R34" s="13">
        <f>PEM!BA61</f>
        <v>0</v>
      </c>
      <c r="S34" s="13">
        <f>PEM!BB61</f>
        <v>0</v>
      </c>
      <c r="T34" s="13">
        <f>PEM!BC61</f>
        <v>0</v>
      </c>
      <c r="U34" s="13">
        <f>PEM!BD61</f>
        <v>0</v>
      </c>
      <c r="V34" s="13">
        <f>PEM!BE61</f>
        <v>0</v>
      </c>
      <c r="W34" s="13">
        <f>PEM!BF61</f>
        <v>0</v>
      </c>
      <c r="X34" s="13">
        <f>PEM!BG61</f>
        <v>0</v>
      </c>
      <c r="Y34" s="13">
        <f>PEM!BH61</f>
        <v>0</v>
      </c>
      <c r="Z34" s="13">
        <f>PEM!BI61</f>
        <v>0</v>
      </c>
      <c r="AA34" s="13">
        <f>PEM!BJ61</f>
        <v>0</v>
      </c>
      <c r="AB34" s="13">
        <f>PEM!BK61</f>
        <v>0</v>
      </c>
      <c r="AC34" s="13">
        <f>PEM!BL61</f>
        <v>0</v>
      </c>
      <c r="AD34" s="13">
        <f>PEM!BM61</f>
        <v>0</v>
      </c>
      <c r="AE34" s="13">
        <f>PEM!BN61</f>
        <v>0</v>
      </c>
      <c r="AF34" s="13">
        <f>PEM!BO61</f>
        <v>0</v>
      </c>
      <c r="AG34" s="13">
        <f>PEM!BP61</f>
        <v>0</v>
      </c>
      <c r="AH34" s="13">
        <f>PEM!BQ61</f>
        <v>0</v>
      </c>
      <c r="AI34" s="13">
        <f>PEM!BR61</f>
        <v>0</v>
      </c>
      <c r="AJ34" s="13">
        <f>PEM!BS61</f>
        <v>0</v>
      </c>
      <c r="AK34" s="13">
        <f>PEM!BT61</f>
        <v>0</v>
      </c>
      <c r="AL34" s="13">
        <f>PEM!BU61</f>
        <v>0</v>
      </c>
      <c r="AM34" s="13">
        <f>PEM!BV61</f>
        <v>0</v>
      </c>
      <c r="AN34" s="13">
        <f>PEM!BW61</f>
        <v>0</v>
      </c>
      <c r="AO34" s="13">
        <f>PEM!BX61</f>
        <v>0</v>
      </c>
      <c r="AP34" s="13">
        <f>PEM!BY61</f>
        <v>0</v>
      </c>
      <c r="AQ34" s="13">
        <f>PEM!BZ61</f>
        <v>0</v>
      </c>
      <c r="AR34" s="13">
        <f>PEM!CA61</f>
        <v>400</v>
      </c>
      <c r="AS34" s="13">
        <f>PEM!CB61</f>
        <v>0</v>
      </c>
      <c r="AT34" s="13">
        <f>PEM!CC61</f>
        <v>0</v>
      </c>
      <c r="AU34" s="13">
        <f>PEM!CD61</f>
        <v>373.31159535870063</v>
      </c>
      <c r="AV34" s="13">
        <f>PEM!CE61</f>
        <v>300</v>
      </c>
      <c r="AW34" s="13">
        <f>PEM!CF61</f>
        <v>257.79519533373673</v>
      </c>
      <c r="AX34" s="13">
        <f>PEM!CG61</f>
        <v>0</v>
      </c>
      <c r="AZ34" s="2">
        <v>4</v>
      </c>
      <c r="BA34" s="13">
        <f>AP_PM2!C7</f>
        <v>299.5595598983341</v>
      </c>
      <c r="BB34" s="13">
        <f>AP_PM2!D7</f>
        <v>370.6353917390893</v>
      </c>
      <c r="BC34" s="13">
        <f>AP_PM2!E7</f>
        <v>400</v>
      </c>
      <c r="BD34" s="13">
        <f>AP_PM2!F7</f>
        <v>400</v>
      </c>
      <c r="BE34" s="13">
        <f>AP_PM2!G7</f>
        <v>300</v>
      </c>
      <c r="BF34" s="13">
        <f>AP_PM2!H7</f>
        <v>310</v>
      </c>
      <c r="BG34" s="13">
        <f>AP_PM2!I7</f>
        <v>350</v>
      </c>
      <c r="BK34" s="2">
        <v>4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f t="shared" si="20"/>
        <v>0.40312603821413706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24">
        <f t="shared" si="27"/>
        <v>1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f t="shared" si="21"/>
        <v>0</v>
      </c>
      <c r="DB34" s="14">
        <v>0</v>
      </c>
      <c r="DC34" s="14">
        <v>0</v>
      </c>
      <c r="DD34" s="14">
        <f t="shared" si="22"/>
        <v>7.1490960830336708E-2</v>
      </c>
      <c r="DE34" s="14">
        <f t="shared" si="17"/>
        <v>0</v>
      </c>
      <c r="DF34" s="14">
        <f t="shared" si="23"/>
        <v>1.5601718416263601</v>
      </c>
      <c r="DG34" s="14">
        <v>0</v>
      </c>
      <c r="DH34" s="14">
        <f t="shared" si="28"/>
        <v>6.322476751397571E-2</v>
      </c>
      <c r="DJ34" s="2">
        <v>4</v>
      </c>
      <c r="DK34" s="13">
        <f t="shared" si="24"/>
        <v>10.534259652141003</v>
      </c>
      <c r="DL34" s="13">
        <f t="shared" si="24"/>
        <v>10.630997970857242</v>
      </c>
      <c r="DM34" s="13">
        <f t="shared" si="24"/>
        <v>9.9877962121100197</v>
      </c>
      <c r="DN34" s="13">
        <f t="shared" si="24"/>
        <v>10.516053421992876</v>
      </c>
      <c r="DO34" s="13">
        <f t="shared" si="24"/>
        <v>10.360764536284714</v>
      </c>
      <c r="DP34" s="13">
        <f t="shared" si="24"/>
        <v>10.620476725133353</v>
      </c>
      <c r="DQ34" s="13">
        <f t="shared" si="24"/>
        <v>9.8000000000000007</v>
      </c>
      <c r="DR34" s="13">
        <f t="shared" si="24"/>
        <v>10.350343539999125</v>
      </c>
      <c r="DS34" s="13">
        <f t="shared" si="24"/>
        <v>10.090831409222419</v>
      </c>
      <c r="DT34" s="13">
        <f t="shared" si="24"/>
        <v>10.186354616439074</v>
      </c>
      <c r="DU34" s="13">
        <f t="shared" si="24"/>
        <v>9.9566420747997419</v>
      </c>
      <c r="DV34" s="13">
        <f t="shared" si="24"/>
        <v>9.9672970168298178</v>
      </c>
      <c r="DW34" s="13">
        <f t="shared" si="24"/>
        <v>10.026627777408786</v>
      </c>
      <c r="DX34" s="13">
        <f t="shared" si="24"/>
        <v>9.5019625697445775</v>
      </c>
      <c r="DY34" s="13">
        <f t="shared" si="24"/>
        <v>9.85</v>
      </c>
      <c r="DZ34" s="13">
        <f t="shared" si="24"/>
        <v>8.8962284059081167</v>
      </c>
      <c r="EA34" s="13">
        <f t="shared" si="24"/>
        <v>7.1675775332867513</v>
      </c>
      <c r="EB34" s="13">
        <f t="shared" si="24"/>
        <v>6.3777065150415941</v>
      </c>
      <c r="EC34" s="13">
        <f t="shared" si="24"/>
        <v>8.9811455649973233</v>
      </c>
      <c r="ED34" s="13">
        <f t="shared" si="24"/>
        <v>8.9858450063650004</v>
      </c>
      <c r="EE34" s="13">
        <f t="shared" si="24"/>
        <v>5.6033999999999997</v>
      </c>
      <c r="EF34" s="13">
        <f t="shared" si="24"/>
        <v>6.0293178862076831</v>
      </c>
      <c r="EG34" s="13">
        <f t="shared" si="24"/>
        <v>9.0456440042390263</v>
      </c>
      <c r="EH34" s="13">
        <f t="shared" si="24"/>
        <v>10.012303900695468</v>
      </c>
      <c r="EI34" s="13">
        <f t="shared" si="24"/>
        <v>10.633880280451944</v>
      </c>
      <c r="EJ34" s="13">
        <f t="shared" si="24"/>
        <v>10.729382935904853</v>
      </c>
      <c r="EK34" s="13">
        <f t="shared" si="24"/>
        <v>10.186205468835315</v>
      </c>
      <c r="EL34" s="13">
        <f t="shared" si="24"/>
        <v>10.627340568482445</v>
      </c>
      <c r="EM34" s="13">
        <f t="shared" si="24"/>
        <v>10.580500013687034</v>
      </c>
      <c r="EN34" s="13">
        <f t="shared" si="24"/>
        <v>10.666645814820093</v>
      </c>
      <c r="EO34" s="13">
        <f t="shared" si="24"/>
        <v>9.85</v>
      </c>
      <c r="EP34" s="13">
        <f t="shared" si="24"/>
        <v>10.276736198258948</v>
      </c>
      <c r="EQ34" s="13">
        <f t="shared" si="24"/>
        <v>10.208870685870105</v>
      </c>
      <c r="ER34" s="13">
        <f t="shared" si="24"/>
        <v>10.214687527983465</v>
      </c>
      <c r="ES34" s="13">
        <f t="shared" si="24"/>
        <v>10.148907002944872</v>
      </c>
      <c r="ET34" s="13">
        <f t="shared" si="24"/>
        <v>10.161864036455695</v>
      </c>
      <c r="EU34" s="13">
        <f t="shared" si="24"/>
        <v>10.077564542111686</v>
      </c>
      <c r="EV34" s="13">
        <f t="shared" si="24"/>
        <v>9.933416790733002</v>
      </c>
      <c r="EW34" s="13">
        <f t="shared" si="24"/>
        <v>10.68</v>
      </c>
      <c r="EX34" s="13">
        <f t="shared" si="24"/>
        <v>9.6516800608097686</v>
      </c>
      <c r="EY34" s="13">
        <f t="shared" si="24"/>
        <v>7.8022621813312956</v>
      </c>
      <c r="EZ34" s="13">
        <f t="shared" si="24"/>
        <v>6.7449548355487083</v>
      </c>
      <c r="FA34" s="13">
        <f t="shared" si="24"/>
        <v>9.7216754673735064</v>
      </c>
      <c r="FB34" s="13">
        <f t="shared" si="24"/>
        <v>9.8472695671465331</v>
      </c>
      <c r="FC34" s="13">
        <f t="shared" si="24"/>
        <v>5.7166000000000006</v>
      </c>
      <c r="FD34" s="13">
        <f t="shared" si="24"/>
        <v>6.3367389984134457</v>
      </c>
      <c r="FE34" s="13">
        <f t="shared" si="24"/>
        <v>9.8000000000000007</v>
      </c>
      <c r="FF34" s="13">
        <f t="shared" si="24"/>
        <v>10.604458378857299</v>
      </c>
      <c r="FH34" s="2">
        <v>4</v>
      </c>
      <c r="FI34" s="13">
        <f>AP_PM2!M7</f>
        <v>9.8000000000000007</v>
      </c>
      <c r="FK34" s="2">
        <v>4</v>
      </c>
      <c r="FL34" s="14">
        <f t="shared" si="25"/>
        <v>6.9702065108274591E-2</v>
      </c>
      <c r="FM34" s="14">
        <f t="shared" si="19"/>
        <v>7.8167447038862831E-2</v>
      </c>
      <c r="FN34" s="14">
        <f t="shared" si="19"/>
        <v>1.8802567465515514E-2</v>
      </c>
      <c r="FO34" s="14">
        <f t="shared" si="19"/>
        <v>6.8091459149051861E-2</v>
      </c>
      <c r="FP34" s="14">
        <f t="shared" si="19"/>
        <v>5.4123856817790299E-2</v>
      </c>
      <c r="FQ34" s="14">
        <f t="shared" si="19"/>
        <v>7.7254227504843925E-2</v>
      </c>
      <c r="FR34" s="14">
        <f t="shared" si="19"/>
        <v>0</v>
      </c>
      <c r="FS34" s="14">
        <f t="shared" si="19"/>
        <v>5.3171524005199429E-2</v>
      </c>
      <c r="FT34" s="14">
        <f t="shared" si="19"/>
        <v>2.8821352515771483E-2</v>
      </c>
      <c r="FU34" s="14">
        <f t="shared" si="19"/>
        <v>3.792864385612113E-2</v>
      </c>
      <c r="FV34" s="14">
        <f t="shared" si="19"/>
        <v>1.573241998888383E-2</v>
      </c>
      <c r="FW34" s="14">
        <f t="shared" si="19"/>
        <v>1.6784592306954983E-2</v>
      </c>
      <c r="FX34" s="14">
        <f t="shared" si="19"/>
        <v>2.2602592061850051E-2</v>
      </c>
      <c r="FY34" s="14">
        <f t="shared" si="19"/>
        <v>3.1365881318498469E-2</v>
      </c>
      <c r="FZ34" s="14">
        <f t="shared" si="19"/>
        <v>5.0761421319795875E-3</v>
      </c>
      <c r="GA34" s="14">
        <f t="shared" si="19"/>
        <v>0.10159042156467969</v>
      </c>
      <c r="GB34" s="14">
        <f t="shared" si="19"/>
        <v>0.36726808388023541</v>
      </c>
      <c r="GC34" s="14">
        <f t="shared" si="19"/>
        <v>0.53660253523536228</v>
      </c>
      <c r="GD34" s="14">
        <f t="shared" si="19"/>
        <v>9.1174831660010114E-2</v>
      </c>
      <c r="GE34" s="14">
        <f t="shared" si="19"/>
        <v>9.0604166114406026E-2</v>
      </c>
      <c r="GF34" s="14">
        <f t="shared" si="19"/>
        <v>0.74893814469786224</v>
      </c>
      <c r="GG34" s="14">
        <f t="shared" si="19"/>
        <v>0.62539116114907634</v>
      </c>
      <c r="GH34" s="14">
        <f t="shared" si="19"/>
        <v>8.3394393523276336E-2</v>
      </c>
      <c r="GI34" s="14">
        <f t="shared" si="19"/>
        <v>2.1204300508769026E-2</v>
      </c>
      <c r="GJ34" s="14">
        <f t="shared" si="19"/>
        <v>7.8417309435470053E-2</v>
      </c>
      <c r="GK34" s="14">
        <f t="shared" si="19"/>
        <v>8.6620352862489564E-2</v>
      </c>
      <c r="GL34" s="14">
        <f t="shared" si="19"/>
        <v>3.7914557095565106E-2</v>
      </c>
      <c r="GM34" s="14">
        <f t="shared" si="19"/>
        <v>7.7850198095287593E-2</v>
      </c>
      <c r="GN34" s="14">
        <f t="shared" si="19"/>
        <v>7.376778154882771E-2</v>
      </c>
      <c r="GO34" s="14">
        <f t="shared" si="19"/>
        <v>8.1248203968297739E-2</v>
      </c>
      <c r="GP34" s="14">
        <f t="shared" si="19"/>
        <v>5.0761421319795875E-3</v>
      </c>
      <c r="GQ34" s="14">
        <f t="shared" si="19"/>
        <v>4.6389844894502097E-2</v>
      </c>
      <c r="GR34" s="14">
        <f t="shared" si="19"/>
        <v>4.005053041136214E-2</v>
      </c>
      <c r="GS34" s="14">
        <f t="shared" si="19"/>
        <v>4.0597181935072814E-2</v>
      </c>
      <c r="GT34" s="14">
        <f t="shared" si="19"/>
        <v>3.4378776240991317E-2</v>
      </c>
      <c r="GU34" s="14">
        <f t="shared" si="19"/>
        <v>3.5610005719177773E-2</v>
      </c>
      <c r="GV34" s="14">
        <f t="shared" si="19"/>
        <v>2.7542819592155494E-2</v>
      </c>
      <c r="GW34" s="14">
        <f t="shared" si="19"/>
        <v>1.3431107698759537E-2</v>
      </c>
      <c r="GX34" s="14">
        <f t="shared" si="19"/>
        <v>8.2397003745318262E-2</v>
      </c>
      <c r="GY34" s="14">
        <f t="shared" si="19"/>
        <v>1.5367266450581889E-2</v>
      </c>
      <c r="GZ34" s="14">
        <f t="shared" si="19"/>
        <v>0.25604597387777506</v>
      </c>
      <c r="HA34" s="14">
        <f t="shared" si="19"/>
        <v>0.4529378237419675</v>
      </c>
      <c r="HB34" s="14">
        <f t="shared" si="19"/>
        <v>8.0566907308679322E-3</v>
      </c>
      <c r="HC34" s="14">
        <f t="shared" si="19"/>
        <v>4.8002714685741891E-3</v>
      </c>
      <c r="HD34" s="14">
        <f t="shared" si="19"/>
        <v>0.71430570618899336</v>
      </c>
      <c r="HE34" s="14">
        <f t="shared" si="19"/>
        <v>0.54653679162952196</v>
      </c>
      <c r="HF34" s="14">
        <f t="shared" si="19"/>
        <v>0</v>
      </c>
      <c r="HG34" s="14">
        <f t="shared" si="19"/>
        <v>7.5860392875999355E-2</v>
      </c>
      <c r="HH34" s="14">
        <f t="shared" si="26"/>
        <v>0.12664574045714191</v>
      </c>
    </row>
    <row r="35" spans="2:216" x14ac:dyDescent="0.25">
      <c r="B35" s="2">
        <v>5</v>
      </c>
      <c r="C35" s="13">
        <f>PEM!AL62</f>
        <v>0</v>
      </c>
      <c r="D35" s="13">
        <f>PEM!AM62</f>
        <v>0</v>
      </c>
      <c r="E35" s="13">
        <f>PEM!AN62</f>
        <v>0</v>
      </c>
      <c r="F35" s="13">
        <f>PEM!AO62</f>
        <v>0</v>
      </c>
      <c r="G35" s="13">
        <f>PEM!AP62</f>
        <v>0</v>
      </c>
      <c r="H35" s="13">
        <f>PEM!AQ62</f>
        <v>0</v>
      </c>
      <c r="I35" s="13">
        <f>PEM!AR62</f>
        <v>213.49440587647126</v>
      </c>
      <c r="J35" s="13">
        <f>PEM!AS62</f>
        <v>0</v>
      </c>
      <c r="K35" s="13">
        <f>PEM!AT62</f>
        <v>0</v>
      </c>
      <c r="L35" s="13">
        <f>PEM!AU62</f>
        <v>0</v>
      </c>
      <c r="M35" s="13">
        <f>PEM!AV62</f>
        <v>0</v>
      </c>
      <c r="N35" s="13">
        <f>PEM!AW62</f>
        <v>0</v>
      </c>
      <c r="O35" s="13">
        <f>PEM!AX62</f>
        <v>0</v>
      </c>
      <c r="P35" s="13">
        <f>PEM!AY62</f>
        <v>0</v>
      </c>
      <c r="Q35" s="13">
        <f>PEM!AZ62</f>
        <v>0</v>
      </c>
      <c r="R35" s="13">
        <f>PEM!BA62</f>
        <v>0</v>
      </c>
      <c r="S35" s="13">
        <f>PEM!BB62</f>
        <v>0</v>
      </c>
      <c r="T35" s="13">
        <f>PEM!BC62</f>
        <v>0</v>
      </c>
      <c r="U35" s="13">
        <f>PEM!BD62</f>
        <v>0</v>
      </c>
      <c r="V35" s="13">
        <f>PEM!BE62</f>
        <v>0</v>
      </c>
      <c r="W35" s="13">
        <f>PEM!BF62</f>
        <v>0</v>
      </c>
      <c r="X35" s="13">
        <f>PEM!BG62</f>
        <v>0</v>
      </c>
      <c r="Y35" s="13">
        <f>PEM!BH62</f>
        <v>0</v>
      </c>
      <c r="Z35" s="13">
        <f>PEM!BI62</f>
        <v>0</v>
      </c>
      <c r="AA35" s="13">
        <f>PEM!BJ62</f>
        <v>0</v>
      </c>
      <c r="AB35" s="13">
        <f>PEM!BK62</f>
        <v>0</v>
      </c>
      <c r="AC35" s="13">
        <f>PEM!BL62</f>
        <v>0</v>
      </c>
      <c r="AD35" s="13">
        <f>PEM!BM62</f>
        <v>0</v>
      </c>
      <c r="AE35" s="13">
        <f>PEM!BN62</f>
        <v>0</v>
      </c>
      <c r="AF35" s="13">
        <f>PEM!BO62</f>
        <v>0</v>
      </c>
      <c r="AG35" s="13">
        <f>PEM!BP62</f>
        <v>0</v>
      </c>
      <c r="AH35" s="13">
        <f>PEM!BQ62</f>
        <v>0</v>
      </c>
      <c r="AI35" s="13">
        <f>PEM!BR62</f>
        <v>0</v>
      </c>
      <c r="AJ35" s="13">
        <f>PEM!BS62</f>
        <v>0</v>
      </c>
      <c r="AK35" s="13">
        <f>PEM!BT62</f>
        <v>0</v>
      </c>
      <c r="AL35" s="13">
        <f>PEM!BU62</f>
        <v>0</v>
      </c>
      <c r="AM35" s="13">
        <f>PEM!BV62</f>
        <v>0</v>
      </c>
      <c r="AN35" s="13">
        <f>PEM!BW62</f>
        <v>0</v>
      </c>
      <c r="AO35" s="13">
        <f>PEM!BX62</f>
        <v>0</v>
      </c>
      <c r="AP35" s="13">
        <f>PEM!BY62</f>
        <v>0</v>
      </c>
      <c r="AQ35" s="13">
        <f>PEM!BZ62</f>
        <v>0</v>
      </c>
      <c r="AR35" s="13">
        <f>PEM!CA62</f>
        <v>400</v>
      </c>
      <c r="AS35" s="13">
        <f>PEM!CB62</f>
        <v>0</v>
      </c>
      <c r="AT35" s="13">
        <f>PEM!CC62</f>
        <v>0</v>
      </c>
      <c r="AU35" s="13">
        <f>PEM!CD62</f>
        <v>373.31159535870063</v>
      </c>
      <c r="AV35" s="13">
        <f>PEM!CE62</f>
        <v>300</v>
      </c>
      <c r="AW35" s="13">
        <f>PEM!CF62</f>
        <v>257.79519533373673</v>
      </c>
      <c r="AX35" s="13">
        <f>PEM!CG62</f>
        <v>0</v>
      </c>
      <c r="AZ35" s="2">
        <v>5</v>
      </c>
      <c r="BA35" s="13">
        <f>AP_PM2!C8</f>
        <v>300</v>
      </c>
      <c r="BB35" s="13">
        <f>AP_PM2!D8</f>
        <v>358.92039467332324</v>
      </c>
      <c r="BC35" s="13">
        <f>AP_PM2!E8</f>
        <v>400</v>
      </c>
      <c r="BD35" s="13">
        <f>AP_PM2!F8</f>
        <v>400</v>
      </c>
      <c r="BE35" s="13">
        <f>AP_PM2!G8</f>
        <v>300</v>
      </c>
      <c r="BF35" s="13">
        <f>AP_PM2!H8</f>
        <v>310</v>
      </c>
      <c r="BG35" s="13">
        <f>AP_PM2!I8</f>
        <v>350</v>
      </c>
      <c r="BK35" s="2">
        <v>5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f t="shared" si="20"/>
        <v>0.40518904356482871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24">
        <f t="shared" si="27"/>
        <v>1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f t="shared" si="21"/>
        <v>0</v>
      </c>
      <c r="DB35" s="14">
        <v>0</v>
      </c>
      <c r="DC35" s="14">
        <v>0</v>
      </c>
      <c r="DD35" s="14">
        <f t="shared" si="22"/>
        <v>7.1490960830336708E-2</v>
      </c>
      <c r="DE35" s="14">
        <f t="shared" si="17"/>
        <v>0</v>
      </c>
      <c r="DF35" s="14">
        <f t="shared" si="23"/>
        <v>1.5601718416263601</v>
      </c>
      <c r="DG35" s="14">
        <v>0</v>
      </c>
      <c r="DH35" s="14">
        <f t="shared" si="28"/>
        <v>6.3267746792115109E-2</v>
      </c>
      <c r="DJ35" s="2">
        <v>5</v>
      </c>
      <c r="DK35" s="13">
        <f t="shared" si="24"/>
        <v>10.534259652141003</v>
      </c>
      <c r="DL35" s="13">
        <f t="shared" si="24"/>
        <v>10.630997970857242</v>
      </c>
      <c r="DM35" s="13">
        <f t="shared" si="24"/>
        <v>9.9877962121100197</v>
      </c>
      <c r="DN35" s="13">
        <f t="shared" si="24"/>
        <v>10.516053421992876</v>
      </c>
      <c r="DO35" s="13">
        <f t="shared" si="24"/>
        <v>10.360764536284714</v>
      </c>
      <c r="DP35" s="13">
        <f t="shared" si="24"/>
        <v>10.620476725133353</v>
      </c>
      <c r="DQ35" s="13">
        <f t="shared" si="24"/>
        <v>9.8000000000000007</v>
      </c>
      <c r="DR35" s="13">
        <f t="shared" si="24"/>
        <v>10.350343539999125</v>
      </c>
      <c r="DS35" s="13">
        <f t="shared" si="24"/>
        <v>10.090831409222419</v>
      </c>
      <c r="DT35" s="13">
        <f t="shared" si="24"/>
        <v>10.186354616439074</v>
      </c>
      <c r="DU35" s="13">
        <f t="shared" si="24"/>
        <v>9.9566420747997419</v>
      </c>
      <c r="DV35" s="13">
        <f t="shared" si="24"/>
        <v>9.9672970168298178</v>
      </c>
      <c r="DW35" s="13">
        <f t="shared" si="24"/>
        <v>10.026627777408786</v>
      </c>
      <c r="DX35" s="13">
        <f t="shared" si="24"/>
        <v>9.5019625697445775</v>
      </c>
      <c r="DY35" s="13">
        <f t="shared" si="24"/>
        <v>9.85</v>
      </c>
      <c r="DZ35" s="13">
        <f t="shared" si="24"/>
        <v>8.8962284059081167</v>
      </c>
      <c r="EA35" s="13">
        <f t="shared" si="24"/>
        <v>7.1675775332867513</v>
      </c>
      <c r="EB35" s="13">
        <f t="shared" si="24"/>
        <v>6.3777065150415941</v>
      </c>
      <c r="EC35" s="13">
        <f t="shared" si="24"/>
        <v>8.9811455649973233</v>
      </c>
      <c r="ED35" s="13">
        <f t="shared" si="24"/>
        <v>8.9858450063650004</v>
      </c>
      <c r="EE35" s="13">
        <f t="shared" si="24"/>
        <v>5.6033999999999997</v>
      </c>
      <c r="EF35" s="13">
        <f t="shared" si="24"/>
        <v>6.0293178862076831</v>
      </c>
      <c r="EG35" s="13">
        <f t="shared" si="24"/>
        <v>9.0456440042390263</v>
      </c>
      <c r="EH35" s="13">
        <f t="shared" si="24"/>
        <v>10.012303900695468</v>
      </c>
      <c r="EI35" s="13">
        <f t="shared" si="24"/>
        <v>10.633880280451944</v>
      </c>
      <c r="EJ35" s="13">
        <f t="shared" si="24"/>
        <v>10.729382935904853</v>
      </c>
      <c r="EK35" s="13">
        <f t="shared" si="24"/>
        <v>10.186205468835315</v>
      </c>
      <c r="EL35" s="13">
        <f t="shared" si="24"/>
        <v>10.627340568482445</v>
      </c>
      <c r="EM35" s="13">
        <f t="shared" si="24"/>
        <v>10.580500013687034</v>
      </c>
      <c r="EN35" s="13">
        <f t="shared" si="24"/>
        <v>10.666645814820093</v>
      </c>
      <c r="EO35" s="13">
        <f t="shared" si="24"/>
        <v>9.85</v>
      </c>
      <c r="EP35" s="13">
        <f t="shared" si="24"/>
        <v>10.276736198258948</v>
      </c>
      <c r="EQ35" s="13">
        <f t="shared" si="24"/>
        <v>10.208870685870105</v>
      </c>
      <c r="ER35" s="13">
        <f t="shared" si="24"/>
        <v>10.214687527983465</v>
      </c>
      <c r="ES35" s="13">
        <f t="shared" si="24"/>
        <v>10.148907002944872</v>
      </c>
      <c r="ET35" s="13">
        <f t="shared" si="24"/>
        <v>10.161864036455695</v>
      </c>
      <c r="EU35" s="13">
        <f t="shared" si="24"/>
        <v>10.077564542111686</v>
      </c>
      <c r="EV35" s="13">
        <f t="shared" si="24"/>
        <v>9.933416790733002</v>
      </c>
      <c r="EW35" s="13">
        <f t="shared" si="24"/>
        <v>10.68</v>
      </c>
      <c r="EX35" s="13">
        <f t="shared" si="24"/>
        <v>9.6516800608097686</v>
      </c>
      <c r="EY35" s="13">
        <f t="shared" si="24"/>
        <v>7.8022621813312956</v>
      </c>
      <c r="EZ35" s="13">
        <f t="shared" si="24"/>
        <v>6.7449548355487083</v>
      </c>
      <c r="FA35" s="13">
        <f t="shared" si="24"/>
        <v>9.7216754673735064</v>
      </c>
      <c r="FB35" s="13">
        <f t="shared" si="24"/>
        <v>9.8472695671465331</v>
      </c>
      <c r="FC35" s="13">
        <f t="shared" si="24"/>
        <v>5.7166000000000006</v>
      </c>
      <c r="FD35" s="13">
        <f t="shared" si="24"/>
        <v>6.3367389984134457</v>
      </c>
      <c r="FE35" s="13">
        <f t="shared" si="24"/>
        <v>9.8000000000000007</v>
      </c>
      <c r="FF35" s="13">
        <f t="shared" si="24"/>
        <v>10.604458378857299</v>
      </c>
      <c r="FH35" s="2">
        <v>5</v>
      </c>
      <c r="FI35" s="13">
        <f>AP_PM2!M8</f>
        <v>9.8000000000000007</v>
      </c>
      <c r="FK35" s="2">
        <v>5</v>
      </c>
      <c r="FL35" s="14">
        <f t="shared" si="25"/>
        <v>6.9702065108274591E-2</v>
      </c>
      <c r="FM35" s="14">
        <f t="shared" si="19"/>
        <v>7.8167447038862831E-2</v>
      </c>
      <c r="FN35" s="14">
        <f t="shared" si="19"/>
        <v>1.8802567465515514E-2</v>
      </c>
      <c r="FO35" s="14">
        <f t="shared" si="19"/>
        <v>6.8091459149051861E-2</v>
      </c>
      <c r="FP35" s="14">
        <f t="shared" si="19"/>
        <v>5.4123856817790299E-2</v>
      </c>
      <c r="FQ35" s="14">
        <f t="shared" si="19"/>
        <v>7.7254227504843925E-2</v>
      </c>
      <c r="FR35" s="14">
        <f t="shared" si="19"/>
        <v>0</v>
      </c>
      <c r="FS35" s="14">
        <f t="shared" si="19"/>
        <v>5.3171524005199429E-2</v>
      </c>
      <c r="FT35" s="14">
        <f t="shared" si="19"/>
        <v>2.8821352515771483E-2</v>
      </c>
      <c r="FU35" s="14">
        <f t="shared" si="19"/>
        <v>3.792864385612113E-2</v>
      </c>
      <c r="FV35" s="14">
        <f t="shared" si="19"/>
        <v>1.573241998888383E-2</v>
      </c>
      <c r="FW35" s="14">
        <f t="shared" si="19"/>
        <v>1.6784592306954983E-2</v>
      </c>
      <c r="FX35" s="14">
        <f t="shared" si="19"/>
        <v>2.2602592061850051E-2</v>
      </c>
      <c r="FY35" s="14">
        <f t="shared" si="19"/>
        <v>3.1365881318498469E-2</v>
      </c>
      <c r="FZ35" s="14">
        <f t="shared" si="19"/>
        <v>5.0761421319795875E-3</v>
      </c>
      <c r="GA35" s="14">
        <f t="shared" si="19"/>
        <v>0.10159042156467969</v>
      </c>
      <c r="GB35" s="14">
        <f t="shared" si="19"/>
        <v>0.36726808388023541</v>
      </c>
      <c r="GC35" s="14">
        <f t="shared" si="19"/>
        <v>0.53660253523536228</v>
      </c>
      <c r="GD35" s="14">
        <f t="shared" si="19"/>
        <v>9.1174831660010114E-2</v>
      </c>
      <c r="GE35" s="14">
        <f t="shared" si="19"/>
        <v>9.0604166114406026E-2</v>
      </c>
      <c r="GF35" s="14">
        <f t="shared" si="19"/>
        <v>0.74893814469786224</v>
      </c>
      <c r="GG35" s="14">
        <f t="shared" si="19"/>
        <v>0.62539116114907634</v>
      </c>
      <c r="GH35" s="14">
        <f t="shared" si="19"/>
        <v>8.3394393523276336E-2</v>
      </c>
      <c r="GI35" s="14">
        <f t="shared" si="19"/>
        <v>2.1204300508769026E-2</v>
      </c>
      <c r="GJ35" s="14">
        <f t="shared" si="19"/>
        <v>7.8417309435470053E-2</v>
      </c>
      <c r="GK35" s="14">
        <f t="shared" si="19"/>
        <v>8.6620352862489564E-2</v>
      </c>
      <c r="GL35" s="14">
        <f t="shared" si="19"/>
        <v>3.7914557095565106E-2</v>
      </c>
      <c r="GM35" s="14">
        <f t="shared" si="19"/>
        <v>7.7850198095287593E-2</v>
      </c>
      <c r="GN35" s="14">
        <f t="shared" si="19"/>
        <v>7.376778154882771E-2</v>
      </c>
      <c r="GO35" s="14">
        <f t="shared" si="19"/>
        <v>8.1248203968297739E-2</v>
      </c>
      <c r="GP35" s="14">
        <f t="shared" si="19"/>
        <v>5.0761421319795875E-3</v>
      </c>
      <c r="GQ35" s="14">
        <f t="shared" si="19"/>
        <v>4.6389844894502097E-2</v>
      </c>
      <c r="GR35" s="14">
        <f t="shared" si="19"/>
        <v>4.005053041136214E-2</v>
      </c>
      <c r="GS35" s="14">
        <f t="shared" si="19"/>
        <v>4.0597181935072814E-2</v>
      </c>
      <c r="GT35" s="14">
        <f t="shared" si="19"/>
        <v>3.4378776240991317E-2</v>
      </c>
      <c r="GU35" s="14">
        <f t="shared" si="19"/>
        <v>3.5610005719177773E-2</v>
      </c>
      <c r="GV35" s="14">
        <f t="shared" si="19"/>
        <v>2.7542819592155494E-2</v>
      </c>
      <c r="GW35" s="14">
        <f t="shared" si="19"/>
        <v>1.3431107698759537E-2</v>
      </c>
      <c r="GX35" s="14">
        <f t="shared" si="19"/>
        <v>8.2397003745318262E-2</v>
      </c>
      <c r="GY35" s="14">
        <f t="shared" si="19"/>
        <v>1.5367266450581889E-2</v>
      </c>
      <c r="GZ35" s="14">
        <f t="shared" si="19"/>
        <v>0.25604597387777506</v>
      </c>
      <c r="HA35" s="14">
        <f t="shared" si="19"/>
        <v>0.4529378237419675</v>
      </c>
      <c r="HB35" s="14">
        <f t="shared" si="19"/>
        <v>8.0566907308679322E-3</v>
      </c>
      <c r="HC35" s="14">
        <f t="shared" si="19"/>
        <v>4.8002714685741891E-3</v>
      </c>
      <c r="HD35" s="14">
        <f t="shared" si="19"/>
        <v>0.71430570618899336</v>
      </c>
      <c r="HE35" s="14">
        <f t="shared" si="19"/>
        <v>0.54653679162952196</v>
      </c>
      <c r="HF35" s="14">
        <f t="shared" si="19"/>
        <v>0</v>
      </c>
      <c r="HG35" s="14">
        <f t="shared" si="19"/>
        <v>7.5860392875999355E-2</v>
      </c>
      <c r="HH35" s="14">
        <f t="shared" si="26"/>
        <v>0.12664574045714191</v>
      </c>
    </row>
    <row r="36" spans="2:216" x14ac:dyDescent="0.25">
      <c r="B36" s="2">
        <v>6</v>
      </c>
      <c r="C36" s="13">
        <f>PEM!AL63</f>
        <v>0</v>
      </c>
      <c r="D36" s="13">
        <f>PEM!AM63</f>
        <v>0</v>
      </c>
      <c r="E36" s="13">
        <f>PEM!AN63</f>
        <v>0</v>
      </c>
      <c r="F36" s="13">
        <f>PEM!AO63</f>
        <v>0</v>
      </c>
      <c r="G36" s="13">
        <f>PEM!AP63</f>
        <v>0</v>
      </c>
      <c r="H36" s="13">
        <f>PEM!AQ63</f>
        <v>0</v>
      </c>
      <c r="I36" s="13">
        <f>PEM!AR63</f>
        <v>216.05957672198772</v>
      </c>
      <c r="J36" s="13">
        <f>PEM!AS63</f>
        <v>0</v>
      </c>
      <c r="K36" s="13">
        <f>PEM!AT63</f>
        <v>0</v>
      </c>
      <c r="L36" s="13">
        <f>PEM!AU63</f>
        <v>0</v>
      </c>
      <c r="M36" s="13">
        <f>PEM!AV63</f>
        <v>0</v>
      </c>
      <c r="N36" s="13">
        <f>PEM!AW63</f>
        <v>0</v>
      </c>
      <c r="O36" s="13">
        <f>PEM!AX63</f>
        <v>0</v>
      </c>
      <c r="P36" s="13">
        <f>PEM!AY63</f>
        <v>0</v>
      </c>
      <c r="Q36" s="13">
        <f>PEM!AZ63</f>
        <v>0</v>
      </c>
      <c r="R36" s="13">
        <f>PEM!BA63</f>
        <v>0</v>
      </c>
      <c r="S36" s="13">
        <f>PEM!BB63</f>
        <v>0</v>
      </c>
      <c r="T36" s="13">
        <f>PEM!BC63</f>
        <v>0</v>
      </c>
      <c r="U36" s="13">
        <f>PEM!BD63</f>
        <v>0</v>
      </c>
      <c r="V36" s="13">
        <f>PEM!BE63</f>
        <v>0</v>
      </c>
      <c r="W36" s="13">
        <f>PEM!BF63</f>
        <v>0</v>
      </c>
      <c r="X36" s="13">
        <f>PEM!BG63</f>
        <v>0</v>
      </c>
      <c r="Y36" s="13">
        <f>PEM!BH63</f>
        <v>0</v>
      </c>
      <c r="Z36" s="13">
        <f>PEM!BI63</f>
        <v>0</v>
      </c>
      <c r="AA36" s="13">
        <f>PEM!BJ63</f>
        <v>0</v>
      </c>
      <c r="AB36" s="13">
        <f>PEM!BK63</f>
        <v>0</v>
      </c>
      <c r="AC36" s="13">
        <f>PEM!BL63</f>
        <v>0</v>
      </c>
      <c r="AD36" s="13">
        <f>PEM!BM63</f>
        <v>0</v>
      </c>
      <c r="AE36" s="13">
        <f>PEM!BN63</f>
        <v>0</v>
      </c>
      <c r="AF36" s="13">
        <f>PEM!BO63</f>
        <v>0</v>
      </c>
      <c r="AG36" s="13">
        <f>PEM!BP63</f>
        <v>0</v>
      </c>
      <c r="AH36" s="13">
        <f>PEM!BQ63</f>
        <v>0</v>
      </c>
      <c r="AI36" s="13">
        <f>PEM!BR63</f>
        <v>0</v>
      </c>
      <c r="AJ36" s="13">
        <f>PEM!BS63</f>
        <v>0</v>
      </c>
      <c r="AK36" s="13">
        <f>PEM!BT63</f>
        <v>0</v>
      </c>
      <c r="AL36" s="13">
        <f>PEM!BU63</f>
        <v>0</v>
      </c>
      <c r="AM36" s="13">
        <f>PEM!BV63</f>
        <v>0</v>
      </c>
      <c r="AN36" s="13">
        <f>PEM!BW63</f>
        <v>0</v>
      </c>
      <c r="AO36" s="13">
        <f>PEM!BX63</f>
        <v>0</v>
      </c>
      <c r="AP36" s="13">
        <f>PEM!BY63</f>
        <v>0</v>
      </c>
      <c r="AQ36" s="13">
        <f>PEM!BZ63</f>
        <v>0</v>
      </c>
      <c r="AR36" s="13">
        <f>PEM!CA63</f>
        <v>400</v>
      </c>
      <c r="AS36" s="13">
        <f>PEM!CB63</f>
        <v>0</v>
      </c>
      <c r="AT36" s="13">
        <f>PEM!CC63</f>
        <v>0</v>
      </c>
      <c r="AU36" s="13">
        <f>PEM!CD63</f>
        <v>371.7895592287137</v>
      </c>
      <c r="AV36" s="13">
        <f>PEM!CE63</f>
        <v>300</v>
      </c>
      <c r="AW36" s="13">
        <f>PEM!CF63</f>
        <v>248.5</v>
      </c>
      <c r="AX36" s="13">
        <f>PEM!CG63</f>
        <v>0</v>
      </c>
      <c r="AZ36" s="2">
        <v>6</v>
      </c>
      <c r="BA36" s="13">
        <f>AP_PM2!C9</f>
        <v>297.04834704690796</v>
      </c>
      <c r="BB36" s="13">
        <f>AP_PM2!D9</f>
        <v>397.32949603509121</v>
      </c>
      <c r="BC36" s="13">
        <f>AP_PM2!E9</f>
        <v>400</v>
      </c>
      <c r="BD36" s="13">
        <f>AP_PM2!F9</f>
        <v>400</v>
      </c>
      <c r="BE36" s="13">
        <f>AP_PM2!G9</f>
        <v>300</v>
      </c>
      <c r="BF36" s="13">
        <f>AP_PM2!H9</f>
        <v>310</v>
      </c>
      <c r="BG36" s="13">
        <f>AP_PM2!I9</f>
        <v>350</v>
      </c>
      <c r="BK36" s="2">
        <v>6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f t="shared" si="20"/>
        <v>0.37484462181063904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24">
        <f t="shared" si="27"/>
        <v>1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f t="shared" si="21"/>
        <v>0</v>
      </c>
      <c r="DB36" s="14">
        <v>0</v>
      </c>
      <c r="DC36" s="14">
        <v>0</v>
      </c>
      <c r="DD36" s="14">
        <f t="shared" si="22"/>
        <v>7.5877442147137028E-2</v>
      </c>
      <c r="DE36" s="14">
        <f t="shared" si="17"/>
        <v>0</v>
      </c>
      <c r="DF36" s="14">
        <f t="shared" si="23"/>
        <v>1.6559356136820926</v>
      </c>
      <c r="DG36" s="14">
        <v>0</v>
      </c>
      <c r="DH36" s="14">
        <f t="shared" si="28"/>
        <v>6.4722034950830606E-2</v>
      </c>
      <c r="DJ36" s="2">
        <v>6</v>
      </c>
      <c r="DK36" s="13">
        <f t="shared" si="24"/>
        <v>10.564915346822509</v>
      </c>
      <c r="DL36" s="13">
        <f t="shared" si="24"/>
        <v>10.662274158315073</v>
      </c>
      <c r="DM36" s="13">
        <f t="shared" si="24"/>
        <v>10.006548715687325</v>
      </c>
      <c r="DN36" s="13">
        <f t="shared" si="24"/>
        <v>10.548055975081404</v>
      </c>
      <c r="DO36" s="13">
        <f t="shared" si="24"/>
        <v>10.39308560486359</v>
      </c>
      <c r="DP36" s="13">
        <f t="shared" si="24"/>
        <v>10.654939964141686</v>
      </c>
      <c r="DQ36" s="13">
        <f t="shared" si="24"/>
        <v>9.8000000000000007</v>
      </c>
      <c r="DR36" s="13">
        <f t="shared" si="24"/>
        <v>10.382392052751845</v>
      </c>
      <c r="DS36" s="13">
        <f t="shared" si="24"/>
        <v>10.122397593725845</v>
      </c>
      <c r="DT36" s="13">
        <f t="shared" si="24"/>
        <v>10.22039389101079</v>
      </c>
      <c r="DU36" s="13">
        <f t="shared" si="24"/>
        <v>9.9918479979254116</v>
      </c>
      <c r="DV36" s="13">
        <f t="shared" si="24"/>
        <v>10.00301671906011</v>
      </c>
      <c r="DW36" s="13">
        <f t="shared" si="24"/>
        <v>10.057689278452495</v>
      </c>
      <c r="DX36" s="13">
        <f t="shared" si="24"/>
        <v>9.54245552444441</v>
      </c>
      <c r="DY36" s="13">
        <f t="shared" si="24"/>
        <v>9.85</v>
      </c>
      <c r="DZ36" s="13">
        <f t="shared" si="24"/>
        <v>8.9439134544806542</v>
      </c>
      <c r="EA36" s="13">
        <f t="shared" si="24"/>
        <v>7.2898477873432785</v>
      </c>
      <c r="EB36" s="13">
        <f t="shared" si="24"/>
        <v>6.5351003392914411</v>
      </c>
      <c r="EC36" s="13">
        <f t="shared" si="24"/>
        <v>9.0300315783564855</v>
      </c>
      <c r="ED36" s="13">
        <f t="shared" si="24"/>
        <v>9.0354368268009573</v>
      </c>
      <c r="EE36" s="13">
        <f t="shared" si="24"/>
        <v>5.7932276269158294</v>
      </c>
      <c r="EF36" s="13">
        <f t="shared" si="24"/>
        <v>6.1878992179591066</v>
      </c>
      <c r="EG36" s="13">
        <f t="shared" si="24"/>
        <v>9.0959496153837769</v>
      </c>
      <c r="EH36" s="13">
        <f t="shared" si="24"/>
        <v>10.01963700161895</v>
      </c>
      <c r="EI36" s="13">
        <f t="shared" si="24"/>
        <v>10.628714976459154</v>
      </c>
      <c r="EJ36" s="13">
        <f t="shared" si="24"/>
        <v>10.724139992833178</v>
      </c>
      <c r="EK36" s="13">
        <f t="shared" si="24"/>
        <v>10.183307852123249</v>
      </c>
      <c r="EL36" s="13">
        <f t="shared" si="24"/>
        <v>10.62249702093381</v>
      </c>
      <c r="EM36" s="13">
        <f t="shared" si="24"/>
        <v>10.574718478647105</v>
      </c>
      <c r="EN36" s="13">
        <f t="shared" si="24"/>
        <v>10.660451791329351</v>
      </c>
      <c r="EO36" s="13">
        <f t="shared" si="24"/>
        <v>9.85</v>
      </c>
      <c r="EP36" s="13">
        <f t="shared" si="24"/>
        <v>10.276736198258948</v>
      </c>
      <c r="EQ36" s="13">
        <f t="shared" si="24"/>
        <v>10.204499102529535</v>
      </c>
      <c r="ER36" s="13">
        <f t="shared" si="24"/>
        <v>10.208454059698465</v>
      </c>
      <c r="ES36" s="13">
        <f t="shared" si="24"/>
        <v>10.150403102149774</v>
      </c>
      <c r="ET36" s="13">
        <f t="shared" si="24"/>
        <v>10.148992258577126</v>
      </c>
      <c r="EU36" s="13">
        <f t="shared" si="24"/>
        <v>9.9357035595154386</v>
      </c>
      <c r="EV36" s="13">
        <f t="shared" si="24"/>
        <v>9.9333038192832976</v>
      </c>
      <c r="EW36" s="13">
        <f t="shared" si="24"/>
        <v>10.68</v>
      </c>
      <c r="EX36" s="13">
        <f t="shared" si="24"/>
        <v>9.6493902439929204</v>
      </c>
      <c r="EY36" s="13">
        <f t="shared" si="24"/>
        <v>7.7960492522371307</v>
      </c>
      <c r="EZ36" s="13">
        <f t="shared" si="24"/>
        <v>6.7419312732774772</v>
      </c>
      <c r="FA36" s="13">
        <f t="shared" si="24"/>
        <v>9.7189534014942502</v>
      </c>
      <c r="FB36" s="13">
        <f t="shared" si="24"/>
        <v>9.8441353685295301</v>
      </c>
      <c r="FC36" s="13">
        <f t="shared" si="24"/>
        <v>5.7166000000000006</v>
      </c>
      <c r="FD36" s="13">
        <f t="shared" si="24"/>
        <v>6.3343849291505112</v>
      </c>
      <c r="FE36" s="13">
        <f t="shared" si="24"/>
        <v>9.722084459314889</v>
      </c>
      <c r="FF36" s="13">
        <f t="shared" si="24"/>
        <v>10.603325275978545</v>
      </c>
      <c r="FH36" s="2">
        <v>6</v>
      </c>
      <c r="FI36" s="13">
        <f>AP_PM2!M9</f>
        <v>9.8000000000000007</v>
      </c>
      <c r="FK36" s="2">
        <v>6</v>
      </c>
      <c r="FL36" s="14">
        <f t="shared" si="25"/>
        <v>7.240146482125516E-2</v>
      </c>
      <c r="FM36" s="14">
        <f t="shared" si="19"/>
        <v>8.0871505038408703E-2</v>
      </c>
      <c r="FN36" s="14">
        <f t="shared" si="19"/>
        <v>2.0641354132770733E-2</v>
      </c>
      <c r="FO36" s="14">
        <f t="shared" si="19"/>
        <v>7.0918847686114034E-2</v>
      </c>
      <c r="FP36" s="14">
        <f t="shared" si="19"/>
        <v>5.7065401692260299E-2</v>
      </c>
      <c r="FQ36" s="14">
        <f t="shared" si="19"/>
        <v>8.0238834476676055E-2</v>
      </c>
      <c r="FR36" s="14">
        <f t="shared" si="19"/>
        <v>0</v>
      </c>
      <c r="FS36" s="14">
        <f t="shared" si="19"/>
        <v>5.6094207365005221E-2</v>
      </c>
      <c r="FT36" s="14">
        <f t="shared" si="19"/>
        <v>3.1849923967190878E-2</v>
      </c>
      <c r="FU36" s="14">
        <f t="shared" si="19"/>
        <v>4.1132846296710851E-2</v>
      </c>
      <c r="FV36" s="14">
        <f t="shared" si="19"/>
        <v>1.9200452004998862E-2</v>
      </c>
      <c r="FW36" s="14">
        <f t="shared" si="19"/>
        <v>2.0295549308967334E-2</v>
      </c>
      <c r="FX36" s="14">
        <f t="shared" si="19"/>
        <v>2.5621121444322728E-2</v>
      </c>
      <c r="FY36" s="14">
        <f t="shared" si="19"/>
        <v>2.6989329412733697E-2</v>
      </c>
      <c r="FZ36" s="14">
        <f t="shared" si="19"/>
        <v>5.0761421319795875E-3</v>
      </c>
      <c r="GA36" s="14">
        <f t="shared" si="19"/>
        <v>9.571722153577758E-2</v>
      </c>
      <c r="GB36" s="14">
        <f t="shared" si="19"/>
        <v>0.34433533948608347</v>
      </c>
      <c r="GC36" s="14">
        <f t="shared" si="19"/>
        <v>0.49959441954988432</v>
      </c>
      <c r="GD36" s="14">
        <f t="shared" si="19"/>
        <v>8.526752259527022E-2</v>
      </c>
      <c r="GE36" s="14">
        <f t="shared" si="19"/>
        <v>8.4618285518990338E-2</v>
      </c>
      <c r="GF36" s="14">
        <f t="shared" si="19"/>
        <v>0.69163040555637156</v>
      </c>
      <c r="GG36" s="14">
        <f t="shared" ref="GG36:GV58" si="29">ABS(EF36-$FI36)/EF36</f>
        <v>0.58373620106117974</v>
      </c>
      <c r="GH36" s="14">
        <f t="shared" si="29"/>
        <v>7.7402625826497443E-2</v>
      </c>
      <c r="GI36" s="14">
        <f t="shared" si="29"/>
        <v>2.1920654568968977E-2</v>
      </c>
      <c r="GJ36" s="14">
        <f t="shared" si="29"/>
        <v>7.7969442053401547E-2</v>
      </c>
      <c r="GK36" s="14">
        <f t="shared" si="29"/>
        <v>8.6173809130687409E-2</v>
      </c>
      <c r="GL36" s="14">
        <f t="shared" si="29"/>
        <v>3.764079979604347E-2</v>
      </c>
      <c r="GM36" s="14">
        <f t="shared" si="29"/>
        <v>7.7429724791911958E-2</v>
      </c>
      <c r="GN36" s="14">
        <f t="shared" si="29"/>
        <v>7.3261380925785088E-2</v>
      </c>
      <c r="GO36" s="14">
        <f t="shared" si="29"/>
        <v>8.0714383233663325E-2</v>
      </c>
      <c r="GP36" s="14">
        <f t="shared" si="29"/>
        <v>5.0761421319795875E-3</v>
      </c>
      <c r="GQ36" s="14">
        <f t="shared" si="29"/>
        <v>4.6389844894502097E-2</v>
      </c>
      <c r="GR36" s="14">
        <f t="shared" si="29"/>
        <v>3.9639290323350181E-2</v>
      </c>
      <c r="GS36" s="14">
        <f t="shared" si="29"/>
        <v>4.0011353071664667E-2</v>
      </c>
      <c r="GT36" s="14">
        <f t="shared" si="29"/>
        <v>3.4521102129979504E-2</v>
      </c>
      <c r="GU36" s="14">
        <f t="shared" si="29"/>
        <v>3.4386887849104854E-2</v>
      </c>
      <c r="GV36" s="14">
        <f t="shared" si="29"/>
        <v>1.3658173143206791E-2</v>
      </c>
      <c r="GW36" s="14">
        <f t="shared" ref="GW36:HG58" si="30">ABS(EV36-$FI36)/EV36</f>
        <v>1.3419887452200671E-2</v>
      </c>
      <c r="GX36" s="14">
        <f t="shared" si="30"/>
        <v>8.2397003745318262E-2</v>
      </c>
      <c r="GY36" s="14">
        <f t="shared" si="30"/>
        <v>1.5608214840397823E-2</v>
      </c>
      <c r="GZ36" s="14">
        <f t="shared" si="30"/>
        <v>0.25704695839213976</v>
      </c>
      <c r="HA36" s="14">
        <f t="shared" si="30"/>
        <v>0.45358942456793905</v>
      </c>
      <c r="HB36" s="14">
        <f t="shared" si="30"/>
        <v>8.3390253206986134E-3</v>
      </c>
      <c r="HC36" s="14">
        <f t="shared" si="30"/>
        <v>4.4834174741871825E-3</v>
      </c>
      <c r="HD36" s="14">
        <f t="shared" si="30"/>
        <v>0.71430570618899336</v>
      </c>
      <c r="HE36" s="14">
        <f t="shared" si="30"/>
        <v>0.54711153641783095</v>
      </c>
      <c r="HF36" s="14">
        <f t="shared" si="30"/>
        <v>8.01428346062758E-3</v>
      </c>
      <c r="HG36" s="14">
        <f t="shared" si="30"/>
        <v>7.5761636568713861E-2</v>
      </c>
      <c r="HH36" s="14">
        <f t="shared" si="26"/>
        <v>0.12332435590380718</v>
      </c>
    </row>
    <row r="37" spans="2:216" x14ac:dyDescent="0.25">
      <c r="B37" s="2">
        <v>7</v>
      </c>
      <c r="C37" s="13">
        <f>PEM!AL64</f>
        <v>0</v>
      </c>
      <c r="D37" s="13">
        <f>PEM!AM64</f>
        <v>0</v>
      </c>
      <c r="E37" s="13">
        <f>PEM!AN64</f>
        <v>0</v>
      </c>
      <c r="F37" s="13">
        <f>PEM!AO64</f>
        <v>0</v>
      </c>
      <c r="G37" s="13">
        <f>PEM!AP64</f>
        <v>0</v>
      </c>
      <c r="H37" s="13">
        <f>PEM!AQ64</f>
        <v>0</v>
      </c>
      <c r="I37" s="13">
        <f>PEM!AR64</f>
        <v>151.88879877084287</v>
      </c>
      <c r="J37" s="13">
        <f>PEM!AS64</f>
        <v>0</v>
      </c>
      <c r="K37" s="13">
        <f>PEM!AT64</f>
        <v>0</v>
      </c>
      <c r="L37" s="13">
        <f>PEM!AU64</f>
        <v>0</v>
      </c>
      <c r="M37" s="13">
        <f>PEM!AV64</f>
        <v>0</v>
      </c>
      <c r="N37" s="13">
        <f>PEM!AW64</f>
        <v>0</v>
      </c>
      <c r="O37" s="13">
        <f>PEM!AX64</f>
        <v>0</v>
      </c>
      <c r="P37" s="13">
        <f>PEM!AY64</f>
        <v>0</v>
      </c>
      <c r="Q37" s="13">
        <f>PEM!AZ64</f>
        <v>0</v>
      </c>
      <c r="R37" s="13">
        <f>PEM!BA64</f>
        <v>0</v>
      </c>
      <c r="S37" s="13">
        <f>PEM!BB64</f>
        <v>0</v>
      </c>
      <c r="T37" s="13">
        <f>PEM!BC64</f>
        <v>0</v>
      </c>
      <c r="U37" s="13">
        <f>PEM!BD64</f>
        <v>0</v>
      </c>
      <c r="V37" s="13">
        <f>PEM!BE64</f>
        <v>0</v>
      </c>
      <c r="W37" s="13">
        <f>PEM!BF64</f>
        <v>0</v>
      </c>
      <c r="X37" s="13">
        <f>PEM!BG64</f>
        <v>0</v>
      </c>
      <c r="Y37" s="13">
        <f>PEM!BH64</f>
        <v>0</v>
      </c>
      <c r="Z37" s="13">
        <f>PEM!BI64</f>
        <v>0</v>
      </c>
      <c r="AA37" s="13">
        <f>PEM!BJ64</f>
        <v>0</v>
      </c>
      <c r="AB37" s="13">
        <f>PEM!BK64</f>
        <v>0</v>
      </c>
      <c r="AC37" s="13">
        <f>PEM!BL64</f>
        <v>0</v>
      </c>
      <c r="AD37" s="13">
        <f>PEM!BM64</f>
        <v>0</v>
      </c>
      <c r="AE37" s="13">
        <f>PEM!BN64</f>
        <v>0</v>
      </c>
      <c r="AF37" s="13">
        <f>PEM!BO64</f>
        <v>0</v>
      </c>
      <c r="AG37" s="13">
        <f>PEM!BP64</f>
        <v>0</v>
      </c>
      <c r="AH37" s="13">
        <f>PEM!BQ64</f>
        <v>0</v>
      </c>
      <c r="AI37" s="13">
        <f>PEM!BR64</f>
        <v>0</v>
      </c>
      <c r="AJ37" s="13">
        <f>PEM!BS64</f>
        <v>0</v>
      </c>
      <c r="AK37" s="13">
        <f>PEM!BT64</f>
        <v>0</v>
      </c>
      <c r="AL37" s="13">
        <f>PEM!BU64</f>
        <v>0</v>
      </c>
      <c r="AM37" s="13">
        <f>PEM!BV64</f>
        <v>0</v>
      </c>
      <c r="AN37" s="13">
        <f>PEM!BW64</f>
        <v>0</v>
      </c>
      <c r="AO37" s="13">
        <f>PEM!BX64</f>
        <v>0</v>
      </c>
      <c r="AP37" s="13">
        <f>PEM!BY64</f>
        <v>0</v>
      </c>
      <c r="AQ37" s="13">
        <f>PEM!BZ64</f>
        <v>0</v>
      </c>
      <c r="AR37" s="13">
        <f>PEM!CA64</f>
        <v>298.64431827917986</v>
      </c>
      <c r="AS37" s="13">
        <f>PEM!CB64</f>
        <v>0</v>
      </c>
      <c r="AT37" s="13">
        <f>PEM!CC64</f>
        <v>0</v>
      </c>
      <c r="AU37" s="13">
        <f>PEM!CD64</f>
        <v>298.64431827917986</v>
      </c>
      <c r="AV37" s="13">
        <f>PEM!CE64</f>
        <v>300</v>
      </c>
      <c r="AW37" s="13">
        <f>PEM!CF64</f>
        <v>504.13915307843467</v>
      </c>
      <c r="AX37" s="13">
        <f>PEM!CG64</f>
        <v>0</v>
      </c>
      <c r="AZ37" s="2">
        <v>7</v>
      </c>
      <c r="BA37" s="13">
        <f>AP_PM2!C10</f>
        <v>151.88879877084287</v>
      </c>
      <c r="BB37" s="13">
        <f>AP_PM2!D10</f>
        <v>212.27404478023118</v>
      </c>
      <c r="BC37" s="13">
        <f>AP_PM2!E10</f>
        <v>298.64431827917986</v>
      </c>
      <c r="BD37" s="13">
        <f>AP_PM2!F10</f>
        <v>298.64431827917986</v>
      </c>
      <c r="BE37" s="13">
        <f>AP_PM2!G10</f>
        <v>300</v>
      </c>
      <c r="BF37" s="13">
        <f>AP_PM2!H10</f>
        <v>261.49483479925459</v>
      </c>
      <c r="BG37" s="13">
        <f>AP_PM2!I10</f>
        <v>242.64431827918008</v>
      </c>
      <c r="BK37" s="2">
        <v>7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f t="shared" si="20"/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24">
        <f t="shared" si="27"/>
        <v>1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f t="shared" si="21"/>
        <v>0</v>
      </c>
      <c r="DB37" s="14">
        <v>0</v>
      </c>
      <c r="DC37" s="14">
        <v>0</v>
      </c>
      <c r="DD37" s="14">
        <f t="shared" si="22"/>
        <v>0</v>
      </c>
      <c r="DE37" s="14">
        <f t="shared" si="17"/>
        <v>0</v>
      </c>
      <c r="DF37" s="14">
        <f t="shared" si="23"/>
        <v>0</v>
      </c>
      <c r="DG37" s="14">
        <v>0</v>
      </c>
      <c r="DH37" s="14">
        <f t="shared" si="28"/>
        <v>2.0833333333333332E-2</v>
      </c>
      <c r="DJ37" s="2">
        <v>7</v>
      </c>
      <c r="DK37" s="13">
        <f t="shared" si="24"/>
        <v>16.04885106379129</v>
      </c>
      <c r="DL37" s="13">
        <f t="shared" si="24"/>
        <v>16.192308512187477</v>
      </c>
      <c r="DM37" s="13">
        <f t="shared" si="24"/>
        <v>15.78</v>
      </c>
      <c r="DN37" s="13">
        <f t="shared" si="24"/>
        <v>16.417463112154476</v>
      </c>
      <c r="DO37" s="13">
        <f t="shared" si="24"/>
        <v>16.378146734429372</v>
      </c>
      <c r="DP37" s="13">
        <f t="shared" si="24"/>
        <v>16.592401767166038</v>
      </c>
      <c r="DQ37" s="13">
        <f t="shared" si="24"/>
        <v>19.302635742717815</v>
      </c>
      <c r="DR37" s="13">
        <f t="shared" si="24"/>
        <v>18.57</v>
      </c>
      <c r="DS37" s="13">
        <f t="shared" si="24"/>
        <v>16.25224959084473</v>
      </c>
      <c r="DT37" s="13">
        <f t="shared" si="24"/>
        <v>16.328629560668414</v>
      </c>
      <c r="DU37" s="13">
        <f t="shared" si="24"/>
        <v>15.823153330378902</v>
      </c>
      <c r="DV37" s="13">
        <f t="shared" si="24"/>
        <v>15.79470847957119</v>
      </c>
      <c r="DW37" s="13">
        <f t="shared" si="24"/>
        <v>15.411088681294087</v>
      </c>
      <c r="DX37" s="13">
        <f t="shared" si="24"/>
        <v>15.599788920473554</v>
      </c>
      <c r="DY37" s="13">
        <f t="shared" si="24"/>
        <v>14.975777275383241</v>
      </c>
      <c r="DZ37" s="13">
        <f t="shared" ref="DZ37:FU37" si="31">DZ10</f>
        <v>14.999464499999661</v>
      </c>
      <c r="EA37" s="13">
        <f t="shared" si="31"/>
        <v>14.679301279256826</v>
      </c>
      <c r="EB37" s="13">
        <f t="shared" si="31"/>
        <v>14.565293502885469</v>
      </c>
      <c r="EC37" s="13">
        <f t="shared" si="31"/>
        <v>14.960488011121589</v>
      </c>
      <c r="ED37" s="13">
        <f t="shared" si="31"/>
        <v>15.0197563200121</v>
      </c>
      <c r="EE37" s="13">
        <f t="shared" si="31"/>
        <v>14.391723108544397</v>
      </c>
      <c r="EF37" s="13">
        <f t="shared" si="31"/>
        <v>14.072415611534817</v>
      </c>
      <c r="EG37" s="13">
        <f t="shared" si="31"/>
        <v>14.760137055065536</v>
      </c>
      <c r="EH37" s="13">
        <f t="shared" si="31"/>
        <v>15.455104479517907</v>
      </c>
      <c r="EI37" s="13">
        <f t="shared" si="31"/>
        <v>13.89</v>
      </c>
      <c r="EJ37" s="13">
        <f t="shared" si="31"/>
        <v>13.946093198151008</v>
      </c>
      <c r="EK37" s="13">
        <f t="shared" si="31"/>
        <v>12.825140160366427</v>
      </c>
      <c r="EL37" s="13">
        <f t="shared" si="31"/>
        <v>14.122479820384934</v>
      </c>
      <c r="EM37" s="13">
        <f t="shared" si="31"/>
        <v>14.193734985007364</v>
      </c>
      <c r="EN37" s="13">
        <f t="shared" si="31"/>
        <v>14.674526781402733</v>
      </c>
      <c r="EO37" s="13">
        <f t="shared" si="31"/>
        <v>14.500807601821906</v>
      </c>
      <c r="EP37" s="13">
        <f t="shared" si="31"/>
        <v>14.674066979742488</v>
      </c>
      <c r="EQ37" s="13">
        <f t="shared" si="31"/>
        <v>13.966205660049031</v>
      </c>
      <c r="ER37" s="13">
        <f t="shared" si="31"/>
        <v>14.1698663135464</v>
      </c>
      <c r="ES37" s="13">
        <f t="shared" si="31"/>
        <v>14.295986978877661</v>
      </c>
      <c r="ET37" s="13">
        <f t="shared" si="31"/>
        <v>14.093724799210493</v>
      </c>
      <c r="EU37" s="13">
        <f t="shared" si="31"/>
        <v>14.059008509997366</v>
      </c>
      <c r="EV37" s="13">
        <f t="shared" si="31"/>
        <v>14.244782744797879</v>
      </c>
      <c r="EW37" s="13">
        <f t="shared" si="31"/>
        <v>14.170212004081693</v>
      </c>
      <c r="EX37" s="13">
        <f t="shared" si="31"/>
        <v>14.189533523896905</v>
      </c>
      <c r="EY37" s="13">
        <f t="shared" si="31"/>
        <v>14.069022036817502</v>
      </c>
      <c r="EZ37" s="13">
        <f t="shared" si="31"/>
        <v>13.915805631438463</v>
      </c>
      <c r="FA37" s="13">
        <f t="shared" si="31"/>
        <v>14.185201491253121</v>
      </c>
      <c r="FB37" s="13">
        <f t="shared" si="31"/>
        <v>13.933977858648575</v>
      </c>
      <c r="FC37" s="13">
        <f t="shared" si="31"/>
        <v>13.708175416211692</v>
      </c>
      <c r="FD37" s="13">
        <f t="shared" si="31"/>
        <v>13.436970306735777</v>
      </c>
      <c r="FE37" s="13">
        <f t="shared" si="31"/>
        <v>13.708182107748581</v>
      </c>
      <c r="FF37" s="13">
        <f t="shared" si="31"/>
        <v>13.800198210720847</v>
      </c>
      <c r="FH37" s="2">
        <v>7</v>
      </c>
      <c r="FI37" s="13">
        <f>AP_PM2!M10</f>
        <v>13.85</v>
      </c>
      <c r="FK37" s="2">
        <v>7</v>
      </c>
      <c r="FL37" s="14">
        <f t="shared" si="25"/>
        <v>0.13700987410570722</v>
      </c>
      <c r="FM37" s="14">
        <f t="shared" si="25"/>
        <v>0.1446556252571701</v>
      </c>
      <c r="FN37" s="14">
        <f t="shared" si="25"/>
        <v>0.12230671736375157</v>
      </c>
      <c r="FO37" s="14">
        <f t="shared" si="25"/>
        <v>0.15638610512568685</v>
      </c>
      <c r="FP37" s="14">
        <f t="shared" si="25"/>
        <v>0.15436097718643713</v>
      </c>
      <c r="FQ37" s="14">
        <f t="shared" si="25"/>
        <v>0.16528057876424224</v>
      </c>
      <c r="FR37" s="14">
        <f t="shared" si="25"/>
        <v>0.28248140903632279</v>
      </c>
      <c r="FS37" s="14">
        <f t="shared" si="25"/>
        <v>0.25417339795368876</v>
      </c>
      <c r="FT37" s="14">
        <f t="shared" si="25"/>
        <v>0.14781028173465743</v>
      </c>
      <c r="FU37" s="14">
        <f t="shared" si="25"/>
        <v>0.1517965455373434</v>
      </c>
      <c r="FV37" s="14">
        <f t="shared" si="25"/>
        <v>0.12470038614810373</v>
      </c>
      <c r="FW37" s="14">
        <f t="shared" si="25"/>
        <v>0.12312405018974981</v>
      </c>
      <c r="FX37" s="14">
        <f t="shared" si="25"/>
        <v>0.1012964569588734</v>
      </c>
      <c r="FY37" s="14">
        <f t="shared" si="25"/>
        <v>0.11216747414941539</v>
      </c>
      <c r="FZ37" s="14">
        <f t="shared" si="25"/>
        <v>7.5173211692575168E-2</v>
      </c>
      <c r="GA37" s="14">
        <f t="shared" si="25"/>
        <v>7.6633702489824707E-2</v>
      </c>
      <c r="GB37" s="14">
        <f t="shared" ref="GB37:GQ59" si="32">ABS(EA37-$FI37)/EA37</f>
        <v>5.6494601717092897E-2</v>
      </c>
      <c r="GC37" s="14">
        <f t="shared" si="32"/>
        <v>4.9109446558269869E-2</v>
      </c>
      <c r="GD37" s="14">
        <f t="shared" si="32"/>
        <v>7.4228060628507245E-2</v>
      </c>
      <c r="GE37" s="14">
        <f t="shared" si="32"/>
        <v>7.7881178302043025E-2</v>
      </c>
      <c r="GF37" s="14">
        <f t="shared" si="32"/>
        <v>3.7641295935076424E-2</v>
      </c>
      <c r="GG37" s="14">
        <f t="shared" si="29"/>
        <v>1.580507694446635E-2</v>
      </c>
      <c r="GH37" s="14">
        <f t="shared" si="29"/>
        <v>6.1661829539258008E-2</v>
      </c>
      <c r="GI37" s="14">
        <f t="shared" si="29"/>
        <v>0.10385594491742804</v>
      </c>
      <c r="GJ37" s="14">
        <f t="shared" si="29"/>
        <v>2.8797696184305918E-3</v>
      </c>
      <c r="GK37" s="14">
        <f t="shared" si="29"/>
        <v>6.8903309898824148E-3</v>
      </c>
      <c r="GL37" s="14">
        <f t="shared" si="29"/>
        <v>7.9910225293342241E-2</v>
      </c>
      <c r="GM37" s="14">
        <f t="shared" si="29"/>
        <v>1.9294049193232056E-2</v>
      </c>
      <c r="GN37" s="14">
        <f t="shared" si="29"/>
        <v>2.4217373747674336E-2</v>
      </c>
      <c r="GO37" s="14">
        <f t="shared" si="29"/>
        <v>5.6187623198021591E-2</v>
      </c>
      <c r="GP37" s="14">
        <f t="shared" si="29"/>
        <v>4.4880783173768743E-2</v>
      </c>
      <c r="GQ37" s="14">
        <f t="shared" si="29"/>
        <v>5.6158049495079354E-2</v>
      </c>
      <c r="GR37" s="14">
        <f t="shared" si="29"/>
        <v>8.3204889629717345E-3</v>
      </c>
      <c r="GS37" s="14">
        <f t="shared" si="29"/>
        <v>2.2573700165442509E-2</v>
      </c>
      <c r="GT37" s="14">
        <f t="shared" si="29"/>
        <v>3.1196655364656354E-2</v>
      </c>
      <c r="GU37" s="14">
        <f t="shared" si="29"/>
        <v>1.7293143060672412E-2</v>
      </c>
      <c r="GV37" s="14">
        <f t="shared" si="29"/>
        <v>1.4866518492306193E-2</v>
      </c>
      <c r="GW37" s="14">
        <f t="shared" si="30"/>
        <v>2.7714199076995554E-2</v>
      </c>
      <c r="GX37" s="14">
        <f t="shared" si="30"/>
        <v>2.2597545046570699E-2</v>
      </c>
      <c r="GY37" s="14">
        <f t="shared" si="30"/>
        <v>2.3928448622013532E-2</v>
      </c>
      <c r="GZ37" s="14">
        <f t="shared" si="30"/>
        <v>1.5567680272611668E-2</v>
      </c>
      <c r="HA37" s="14">
        <f t="shared" si="30"/>
        <v>4.7288409439835751E-3</v>
      </c>
      <c r="HB37" s="14">
        <f t="shared" si="30"/>
        <v>2.3630365170337082E-2</v>
      </c>
      <c r="HC37" s="14">
        <f t="shared" si="30"/>
        <v>6.026840253406298E-3</v>
      </c>
      <c r="HD37" s="14">
        <f t="shared" si="30"/>
        <v>1.0345985478168172E-2</v>
      </c>
      <c r="HE37" s="14">
        <f t="shared" si="30"/>
        <v>3.0738305126504328E-2</v>
      </c>
      <c r="HF37" s="14">
        <f t="shared" si="30"/>
        <v>1.0345492286045439E-2</v>
      </c>
      <c r="HG37" s="14">
        <f t="shared" si="30"/>
        <v>3.6087734769246703E-3</v>
      </c>
      <c r="HH37" s="14">
        <f t="shared" si="26"/>
        <v>7.0206987807181889E-2</v>
      </c>
    </row>
    <row r="38" spans="2:216" x14ac:dyDescent="0.25">
      <c r="B38" s="2">
        <v>8</v>
      </c>
      <c r="C38" s="13">
        <f>PEM!AL65</f>
        <v>0</v>
      </c>
      <c r="D38" s="13">
        <f>PEM!AM65</f>
        <v>0</v>
      </c>
      <c r="E38" s="13">
        <f>PEM!AN65</f>
        <v>0</v>
      </c>
      <c r="F38" s="13">
        <f>PEM!AO65</f>
        <v>0</v>
      </c>
      <c r="G38" s="13">
        <f>PEM!AP65</f>
        <v>0</v>
      </c>
      <c r="H38" s="13">
        <f>PEM!AQ65</f>
        <v>0</v>
      </c>
      <c r="I38" s="13">
        <f>PEM!AR65</f>
        <v>189.13370738795794</v>
      </c>
      <c r="J38" s="13">
        <f>PEM!AS65</f>
        <v>0</v>
      </c>
      <c r="K38" s="13">
        <f>PEM!AT65</f>
        <v>0</v>
      </c>
      <c r="L38" s="13">
        <f>PEM!AU65</f>
        <v>0</v>
      </c>
      <c r="M38" s="13">
        <f>PEM!AV65</f>
        <v>0</v>
      </c>
      <c r="N38" s="13">
        <f>PEM!AW65</f>
        <v>0</v>
      </c>
      <c r="O38" s="13">
        <f>PEM!AX65</f>
        <v>0</v>
      </c>
      <c r="P38" s="13">
        <f>PEM!AY65</f>
        <v>0</v>
      </c>
      <c r="Q38" s="13">
        <f>PEM!AZ65</f>
        <v>0</v>
      </c>
      <c r="R38" s="13">
        <f>PEM!BA65</f>
        <v>0</v>
      </c>
      <c r="S38" s="13">
        <f>PEM!BB65</f>
        <v>0</v>
      </c>
      <c r="T38" s="13">
        <f>PEM!BC65</f>
        <v>0</v>
      </c>
      <c r="U38" s="13">
        <f>PEM!BD65</f>
        <v>0</v>
      </c>
      <c r="V38" s="13">
        <f>PEM!BE65</f>
        <v>0</v>
      </c>
      <c r="W38" s="13">
        <f>PEM!BF65</f>
        <v>0</v>
      </c>
      <c r="X38" s="13">
        <f>PEM!BG65</f>
        <v>0</v>
      </c>
      <c r="Y38" s="13">
        <f>PEM!BH65</f>
        <v>0</v>
      </c>
      <c r="Z38" s="13">
        <f>PEM!BI65</f>
        <v>0</v>
      </c>
      <c r="AA38" s="13">
        <f>PEM!BJ65</f>
        <v>0</v>
      </c>
      <c r="AB38" s="13">
        <f>PEM!BK65</f>
        <v>0</v>
      </c>
      <c r="AC38" s="13">
        <f>PEM!BL65</f>
        <v>0</v>
      </c>
      <c r="AD38" s="13">
        <f>PEM!BM65</f>
        <v>0</v>
      </c>
      <c r="AE38" s="13">
        <f>PEM!BN65</f>
        <v>0</v>
      </c>
      <c r="AF38" s="13">
        <f>PEM!BO65</f>
        <v>0</v>
      </c>
      <c r="AG38" s="13">
        <f>PEM!BP65</f>
        <v>0</v>
      </c>
      <c r="AH38" s="13">
        <f>PEM!BQ65</f>
        <v>0</v>
      </c>
      <c r="AI38" s="13">
        <f>PEM!BR65</f>
        <v>0</v>
      </c>
      <c r="AJ38" s="13">
        <f>PEM!BS65</f>
        <v>0</v>
      </c>
      <c r="AK38" s="13">
        <f>PEM!BT65</f>
        <v>0</v>
      </c>
      <c r="AL38" s="13">
        <f>PEM!BU65</f>
        <v>0</v>
      </c>
      <c r="AM38" s="13">
        <f>PEM!BV65</f>
        <v>0</v>
      </c>
      <c r="AN38" s="13">
        <f>PEM!BW65</f>
        <v>0</v>
      </c>
      <c r="AO38" s="13">
        <f>PEM!BX65</f>
        <v>0</v>
      </c>
      <c r="AP38" s="13">
        <f>PEM!BY65</f>
        <v>0</v>
      </c>
      <c r="AQ38" s="13">
        <f>PEM!BZ65</f>
        <v>0</v>
      </c>
      <c r="AR38" s="13">
        <f>PEM!CA65</f>
        <v>350.78719034314099</v>
      </c>
      <c r="AS38" s="13">
        <f>PEM!CB65</f>
        <v>0</v>
      </c>
      <c r="AT38" s="13">
        <f>PEM!CC65</f>
        <v>0</v>
      </c>
      <c r="AU38" s="13">
        <f>PEM!CD65</f>
        <v>350.78719034314099</v>
      </c>
      <c r="AV38" s="13">
        <f>PEM!CE65</f>
        <v>300</v>
      </c>
      <c r="AW38" s="13">
        <f>PEM!CF65</f>
        <v>603.68463610963295</v>
      </c>
      <c r="AX38" s="13">
        <f>PEM!CG65</f>
        <v>0</v>
      </c>
      <c r="AZ38" s="2">
        <v>8</v>
      </c>
      <c r="BA38" s="13">
        <f>AP_PM2!C11</f>
        <v>189.13370738795794</v>
      </c>
      <c r="BB38" s="13">
        <f>AP_PM2!D11</f>
        <v>176.3472758161281</v>
      </c>
      <c r="BC38" s="13">
        <f>AP_PM2!E11</f>
        <v>350.78719034314099</v>
      </c>
      <c r="BD38" s="13">
        <f>AP_PM2!F11</f>
        <v>350.78719034314099</v>
      </c>
      <c r="BE38" s="13">
        <f>AP_PM2!G11</f>
        <v>300</v>
      </c>
      <c r="BF38" s="13">
        <f>AP_PM2!H11</f>
        <v>308.89744576649196</v>
      </c>
      <c r="BG38" s="13">
        <f>AP_PM2!I11</f>
        <v>294.78719034314099</v>
      </c>
      <c r="BK38" s="2">
        <v>8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f t="shared" si="20"/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24">
        <f t="shared" si="27"/>
        <v>1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f t="shared" si="21"/>
        <v>0</v>
      </c>
      <c r="DB38" s="14">
        <v>0</v>
      </c>
      <c r="DC38" s="14">
        <v>0</v>
      </c>
      <c r="DD38" s="14">
        <f t="shared" si="22"/>
        <v>0</v>
      </c>
      <c r="DE38" s="14">
        <f t="shared" si="17"/>
        <v>0</v>
      </c>
      <c r="DF38" s="14">
        <f t="shared" si="23"/>
        <v>0</v>
      </c>
      <c r="DG38" s="14">
        <v>0</v>
      </c>
      <c r="DH38" s="14">
        <f t="shared" si="28"/>
        <v>2.0833333333333332E-2</v>
      </c>
      <c r="DJ38" s="2">
        <v>8</v>
      </c>
      <c r="DK38" s="13">
        <f t="shared" ref="DK38:FF43" si="33">DK11</f>
        <v>15.97</v>
      </c>
      <c r="DL38" s="13">
        <f t="shared" si="33"/>
        <v>16.119604748380823</v>
      </c>
      <c r="DM38" s="13">
        <f t="shared" si="33"/>
        <v>16.007361061041799</v>
      </c>
      <c r="DN38" s="13">
        <f t="shared" si="33"/>
        <v>16.746737343044451</v>
      </c>
      <c r="DO38" s="13">
        <f t="shared" si="33"/>
        <v>16.624953038965256</v>
      </c>
      <c r="DP38" s="13">
        <f t="shared" si="33"/>
        <v>16.767084807706667</v>
      </c>
      <c r="DQ38" s="13">
        <f t="shared" si="33"/>
        <v>18.656452942508192</v>
      </c>
      <c r="DR38" s="13">
        <f t="shared" si="33"/>
        <v>18.292688284824514</v>
      </c>
      <c r="DS38" s="13">
        <f t="shared" si="33"/>
        <v>16.498706705399456</v>
      </c>
      <c r="DT38" s="13">
        <f t="shared" si="33"/>
        <v>16.577016126369429</v>
      </c>
      <c r="DU38" s="13">
        <f t="shared" si="33"/>
        <v>16.197482215721507</v>
      </c>
      <c r="DV38" s="13">
        <f t="shared" si="33"/>
        <v>16.09998607591125</v>
      </c>
      <c r="DW38" s="13">
        <f t="shared" si="33"/>
        <v>15.806202260617885</v>
      </c>
      <c r="DX38" s="13">
        <f t="shared" si="33"/>
        <v>15.85</v>
      </c>
      <c r="DY38" s="13">
        <f t="shared" si="33"/>
        <v>15.353680850682149</v>
      </c>
      <c r="DZ38" s="13">
        <f t="shared" si="33"/>
        <v>15.395528794112138</v>
      </c>
      <c r="EA38" s="13">
        <f t="shared" si="33"/>
        <v>15.061079262970759</v>
      </c>
      <c r="EB38" s="13">
        <f t="shared" si="33"/>
        <v>14.941323549169786</v>
      </c>
      <c r="EC38" s="13">
        <f t="shared" si="33"/>
        <v>15.448484054501256</v>
      </c>
      <c r="ED38" s="13">
        <f t="shared" si="33"/>
        <v>15.226948809284323</v>
      </c>
      <c r="EE38" s="13">
        <f t="shared" si="33"/>
        <v>14.760625344747595</v>
      </c>
      <c r="EF38" s="13">
        <f t="shared" si="33"/>
        <v>14.435218616758366</v>
      </c>
      <c r="EG38" s="13">
        <f t="shared" si="33"/>
        <v>15.009382519068765</v>
      </c>
      <c r="EH38" s="13">
        <f t="shared" si="33"/>
        <v>15.778298524494748</v>
      </c>
      <c r="EI38" s="13">
        <f t="shared" si="33"/>
        <v>15.005719929244844</v>
      </c>
      <c r="EJ38" s="13">
        <f t="shared" si="33"/>
        <v>15.165386662762796</v>
      </c>
      <c r="EK38" s="13">
        <f t="shared" si="33"/>
        <v>13.988831422828397</v>
      </c>
      <c r="EL38" s="13">
        <f t="shared" si="33"/>
        <v>15.447965289194993</v>
      </c>
      <c r="EM38" s="13">
        <f t="shared" si="33"/>
        <v>15.285762428138211</v>
      </c>
      <c r="EN38" s="13">
        <f t="shared" si="33"/>
        <v>15.800837799886434</v>
      </c>
      <c r="EO38" s="13">
        <f t="shared" si="33"/>
        <v>15.78</v>
      </c>
      <c r="EP38" s="13">
        <f t="shared" si="33"/>
        <v>15.968543497621699</v>
      </c>
      <c r="EQ38" s="13">
        <f t="shared" si="33"/>
        <v>14.894015881244069</v>
      </c>
      <c r="ER38" s="13">
        <f t="shared" si="33"/>
        <v>15.211238926915982</v>
      </c>
      <c r="ES38" s="13">
        <f t="shared" si="33"/>
        <v>15.185493381099455</v>
      </c>
      <c r="ET38" s="13">
        <f t="shared" si="33"/>
        <v>15.042453621454733</v>
      </c>
      <c r="EU38" s="13">
        <f t="shared" si="33"/>
        <v>14.93165936285372</v>
      </c>
      <c r="EV38" s="13">
        <f t="shared" si="33"/>
        <v>15.049453066592058</v>
      </c>
      <c r="EW38" s="13">
        <f t="shared" si="33"/>
        <v>14.843278895171769</v>
      </c>
      <c r="EX38" s="13">
        <f t="shared" si="33"/>
        <v>14.880230406459521</v>
      </c>
      <c r="EY38" s="13">
        <f t="shared" si="33"/>
        <v>14.707864824399994</v>
      </c>
      <c r="EZ38" s="13">
        <f t="shared" si="33"/>
        <v>14.554808378561404</v>
      </c>
      <c r="FA38" s="13">
        <f t="shared" si="33"/>
        <v>14.896399880056377</v>
      </c>
      <c r="FB38" s="13">
        <f t="shared" si="33"/>
        <v>14.651283492176201</v>
      </c>
      <c r="FC38" s="13">
        <f t="shared" si="33"/>
        <v>14.344434511588211</v>
      </c>
      <c r="FD38" s="13">
        <f t="shared" si="33"/>
        <v>14.0552744934567</v>
      </c>
      <c r="FE38" s="13">
        <f t="shared" si="33"/>
        <v>14.424347355145926</v>
      </c>
      <c r="FF38" s="13">
        <f t="shared" si="33"/>
        <v>14.672530508498621</v>
      </c>
      <c r="FH38" s="2">
        <v>8</v>
      </c>
      <c r="FI38" s="13">
        <f>AP_PM2!M11</f>
        <v>15.78</v>
      </c>
      <c r="FK38" s="2">
        <v>8</v>
      </c>
      <c r="FL38" s="14">
        <f t="shared" si="25"/>
        <v>1.1897307451471589E-2</v>
      </c>
      <c r="FM38" s="14">
        <f t="shared" si="25"/>
        <v>2.1067808651755934E-2</v>
      </c>
      <c r="FN38" s="14">
        <f t="shared" si="25"/>
        <v>1.4203531748599297E-2</v>
      </c>
      <c r="FO38" s="14">
        <f t="shared" si="25"/>
        <v>5.7726906635098926E-2</v>
      </c>
      <c r="FP38" s="14">
        <f t="shared" si="25"/>
        <v>5.0824386510137563E-2</v>
      </c>
      <c r="FQ38" s="14">
        <f t="shared" si="25"/>
        <v>5.8870389159895745E-2</v>
      </c>
      <c r="FR38" s="14">
        <f t="shared" si="25"/>
        <v>0.15418005509258823</v>
      </c>
      <c r="FS38" s="14">
        <f t="shared" si="25"/>
        <v>0.13736025267040841</v>
      </c>
      <c r="FT38" s="14">
        <f t="shared" si="25"/>
        <v>4.3561396552630957E-2</v>
      </c>
      <c r="FU38" s="14">
        <f t="shared" si="25"/>
        <v>4.8079589251385141E-2</v>
      </c>
      <c r="FV38" s="14">
        <f t="shared" si="25"/>
        <v>2.5774512986734055E-2</v>
      </c>
      <c r="FW38" s="14">
        <f t="shared" si="25"/>
        <v>1.9874928736119402E-2</v>
      </c>
      <c r="FX38" s="14">
        <f t="shared" si="25"/>
        <v>1.6577201902047353E-3</v>
      </c>
      <c r="FY38" s="14">
        <f t="shared" si="25"/>
        <v>4.416403785488977E-3</v>
      </c>
      <c r="FZ38" s="14">
        <f t="shared" si="25"/>
        <v>2.7766576201752234E-2</v>
      </c>
      <c r="GA38" s="14">
        <f t="shared" si="25"/>
        <v>2.4972913306810094E-2</v>
      </c>
      <c r="GB38" s="14">
        <f t="shared" si="32"/>
        <v>4.7733679935991175E-2</v>
      </c>
      <c r="GC38" s="14">
        <f t="shared" si="32"/>
        <v>5.6131335893386404E-2</v>
      </c>
      <c r="GD38" s="14">
        <f t="shared" si="32"/>
        <v>2.1459448339990958E-2</v>
      </c>
      <c r="GE38" s="14">
        <f t="shared" si="32"/>
        <v>3.632055230779159E-2</v>
      </c>
      <c r="GF38" s="14">
        <f t="shared" si="32"/>
        <v>6.906039760809575E-2</v>
      </c>
      <c r="GG38" s="14">
        <f t="shared" si="29"/>
        <v>9.3159751780996794E-2</v>
      </c>
      <c r="GH38" s="14">
        <f t="shared" si="29"/>
        <v>5.1342384002286447E-2</v>
      </c>
      <c r="GI38" s="14">
        <f t="shared" si="29"/>
        <v>1.0783643766217038E-4</v>
      </c>
      <c r="GJ38" s="14">
        <f t="shared" si="29"/>
        <v>5.159899521022987E-2</v>
      </c>
      <c r="GK38" s="14">
        <f t="shared" si="29"/>
        <v>4.0527376644232227E-2</v>
      </c>
      <c r="GL38" s="14">
        <f t="shared" si="29"/>
        <v>0.12804275947228808</v>
      </c>
      <c r="GM38" s="14">
        <f t="shared" si="29"/>
        <v>2.1493750444742794E-2</v>
      </c>
      <c r="GN38" s="14">
        <f t="shared" si="29"/>
        <v>3.2333197260215808E-2</v>
      </c>
      <c r="GO38" s="14">
        <f t="shared" si="29"/>
        <v>1.3187781654580624E-3</v>
      </c>
      <c r="GP38" s="14">
        <f t="shared" si="29"/>
        <v>0</v>
      </c>
      <c r="GQ38" s="14">
        <f t="shared" si="29"/>
        <v>1.1807181891684771E-2</v>
      </c>
      <c r="GR38" s="14">
        <f t="shared" si="29"/>
        <v>5.9485912048183306E-2</v>
      </c>
      <c r="GS38" s="14">
        <f t="shared" si="29"/>
        <v>3.7390844744250654E-2</v>
      </c>
      <c r="GT38" s="14">
        <f t="shared" si="29"/>
        <v>3.9149641304410544E-2</v>
      </c>
      <c r="GU38" s="14">
        <f t="shared" si="29"/>
        <v>4.9030989033153442E-2</v>
      </c>
      <c r="GV38" s="14">
        <f t="shared" si="29"/>
        <v>5.6814893544701477E-2</v>
      </c>
      <c r="GW38" s="14">
        <f t="shared" si="30"/>
        <v>4.8543088587695335E-2</v>
      </c>
      <c r="GX38" s="14">
        <f t="shared" si="30"/>
        <v>6.3107424676425591E-2</v>
      </c>
      <c r="GY38" s="14">
        <f t="shared" si="30"/>
        <v>6.0467450366217944E-2</v>
      </c>
      <c r="GZ38" s="14">
        <f t="shared" si="30"/>
        <v>7.2895365058112213E-2</v>
      </c>
      <c r="HA38" s="14">
        <f t="shared" si="30"/>
        <v>8.4177791254417961E-2</v>
      </c>
      <c r="HB38" s="14">
        <f t="shared" si="30"/>
        <v>5.9316353418157469E-2</v>
      </c>
      <c r="HC38" s="14">
        <f t="shared" si="30"/>
        <v>7.7038746020205912E-2</v>
      </c>
      <c r="HD38" s="14">
        <f t="shared" si="30"/>
        <v>0.10007822108651689</v>
      </c>
      <c r="HE38" s="14">
        <f t="shared" si="30"/>
        <v>0.12271019732458649</v>
      </c>
      <c r="HF38" s="14">
        <f t="shared" si="30"/>
        <v>9.3983638321801816E-2</v>
      </c>
      <c r="HG38" s="14">
        <f t="shared" si="30"/>
        <v>7.5479106406349611E-2</v>
      </c>
      <c r="HH38" s="14">
        <f t="shared" si="26"/>
        <v>5.134045349002752E-2</v>
      </c>
    </row>
    <row r="39" spans="2:216" x14ac:dyDescent="0.25">
      <c r="B39" s="2">
        <v>9</v>
      </c>
      <c r="C39" s="13">
        <f>PEM!AL66</f>
        <v>0</v>
      </c>
      <c r="D39" s="13">
        <f>PEM!AM66</f>
        <v>0</v>
      </c>
      <c r="E39" s="13">
        <f>PEM!AN66</f>
        <v>0</v>
      </c>
      <c r="F39" s="13">
        <f>PEM!AO66</f>
        <v>0</v>
      </c>
      <c r="G39" s="13">
        <f>PEM!AP66</f>
        <v>0</v>
      </c>
      <c r="H39" s="13">
        <f>PEM!AQ66</f>
        <v>0</v>
      </c>
      <c r="I39" s="13">
        <f>PEM!AR66</f>
        <v>250.14102690284554</v>
      </c>
      <c r="J39" s="13">
        <f>PEM!AS66</f>
        <v>0</v>
      </c>
      <c r="K39" s="13">
        <f>PEM!AT66</f>
        <v>0</v>
      </c>
      <c r="L39" s="13">
        <f>PEM!AU66</f>
        <v>0</v>
      </c>
      <c r="M39" s="13">
        <f>PEM!AV66</f>
        <v>0</v>
      </c>
      <c r="N39" s="13">
        <f>PEM!AW66</f>
        <v>0</v>
      </c>
      <c r="O39" s="13">
        <f>PEM!AX66</f>
        <v>0</v>
      </c>
      <c r="P39" s="13">
        <f>PEM!AY66</f>
        <v>0</v>
      </c>
      <c r="Q39" s="13">
        <f>PEM!AZ66</f>
        <v>0</v>
      </c>
      <c r="R39" s="13">
        <f>PEM!BA66</f>
        <v>0</v>
      </c>
      <c r="S39" s="13">
        <f>PEM!BB66</f>
        <v>0</v>
      </c>
      <c r="T39" s="13">
        <f>PEM!BC66</f>
        <v>0</v>
      </c>
      <c r="U39" s="13">
        <f>PEM!BD66</f>
        <v>0</v>
      </c>
      <c r="V39" s="13">
        <f>PEM!BE66</f>
        <v>0</v>
      </c>
      <c r="W39" s="13">
        <f>PEM!BF66</f>
        <v>0</v>
      </c>
      <c r="X39" s="13">
        <f>PEM!BG66</f>
        <v>0</v>
      </c>
      <c r="Y39" s="13">
        <f>PEM!BH66</f>
        <v>0</v>
      </c>
      <c r="Z39" s="13">
        <f>PEM!BI66</f>
        <v>0</v>
      </c>
      <c r="AA39" s="13">
        <f>PEM!BJ66</f>
        <v>0</v>
      </c>
      <c r="AB39" s="13">
        <f>PEM!BK66</f>
        <v>0</v>
      </c>
      <c r="AC39" s="13">
        <f>PEM!BL66</f>
        <v>0</v>
      </c>
      <c r="AD39" s="13">
        <f>PEM!BM66</f>
        <v>0</v>
      </c>
      <c r="AE39" s="13">
        <f>PEM!BN66</f>
        <v>0</v>
      </c>
      <c r="AF39" s="13">
        <f>PEM!BO66</f>
        <v>0</v>
      </c>
      <c r="AG39" s="13">
        <f>PEM!BP66</f>
        <v>0</v>
      </c>
      <c r="AH39" s="13">
        <f>PEM!BQ66</f>
        <v>0</v>
      </c>
      <c r="AI39" s="13">
        <f>PEM!BR66</f>
        <v>0</v>
      </c>
      <c r="AJ39" s="13">
        <f>PEM!BS66</f>
        <v>0</v>
      </c>
      <c r="AK39" s="13">
        <f>PEM!BT66</f>
        <v>0</v>
      </c>
      <c r="AL39" s="13">
        <f>PEM!BU66</f>
        <v>0</v>
      </c>
      <c r="AM39" s="13">
        <f>PEM!BV66</f>
        <v>0</v>
      </c>
      <c r="AN39" s="13">
        <f>PEM!BW66</f>
        <v>0</v>
      </c>
      <c r="AO39" s="13">
        <f>PEM!BX66</f>
        <v>0</v>
      </c>
      <c r="AP39" s="13">
        <f>PEM!BY66</f>
        <v>0</v>
      </c>
      <c r="AQ39" s="13">
        <f>PEM!BZ66</f>
        <v>0</v>
      </c>
      <c r="AR39" s="13">
        <f>PEM!CA66</f>
        <v>400</v>
      </c>
      <c r="AS39" s="13">
        <f>PEM!CB66</f>
        <v>0</v>
      </c>
      <c r="AT39" s="13">
        <f>PEM!CC66</f>
        <v>0</v>
      </c>
      <c r="AU39" s="13">
        <f>PEM!CD66</f>
        <v>400</v>
      </c>
      <c r="AV39" s="13">
        <f>PEM!CE66</f>
        <v>300</v>
      </c>
      <c r="AW39" s="13">
        <f>PEM!CF66</f>
        <v>660</v>
      </c>
      <c r="AX39" s="13">
        <f>PEM!CG66</f>
        <v>0</v>
      </c>
      <c r="AZ39" s="2">
        <v>9</v>
      </c>
      <c r="BA39" s="13">
        <f>AP_PM2!C12</f>
        <v>300</v>
      </c>
      <c r="BB39" s="13">
        <f>AP_PM2!D12</f>
        <v>416.94000000000011</v>
      </c>
      <c r="BC39" s="13">
        <f>AP_PM2!E12</f>
        <v>400</v>
      </c>
      <c r="BD39" s="13">
        <f>AP_PM2!F12</f>
        <v>400</v>
      </c>
      <c r="BE39" s="13">
        <f>AP_PM2!G12</f>
        <v>300</v>
      </c>
      <c r="BF39" s="13">
        <f>AP_PM2!H12</f>
        <v>310</v>
      </c>
      <c r="BG39" s="13">
        <f>AP_PM2!I12</f>
        <v>350</v>
      </c>
      <c r="BK39" s="2">
        <v>9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f t="shared" si="20"/>
        <v>0.1993234525119289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24">
        <f t="shared" si="27"/>
        <v>1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f t="shared" si="21"/>
        <v>0</v>
      </c>
      <c r="DB39" s="14">
        <v>0</v>
      </c>
      <c r="DC39" s="14">
        <v>0</v>
      </c>
      <c r="DD39" s="14">
        <f t="shared" si="22"/>
        <v>0</v>
      </c>
      <c r="DE39" s="14">
        <f t="shared" si="17"/>
        <v>0</v>
      </c>
      <c r="DF39" s="14">
        <f t="shared" si="23"/>
        <v>0</v>
      </c>
      <c r="DG39" s="14">
        <v>0</v>
      </c>
      <c r="DH39" s="14">
        <f t="shared" si="28"/>
        <v>2.4985905260665187E-2</v>
      </c>
      <c r="DJ39" s="2">
        <v>9</v>
      </c>
      <c r="DK39" s="13">
        <f t="shared" si="33"/>
        <v>15.97</v>
      </c>
      <c r="DL39" s="13">
        <f t="shared" si="33"/>
        <v>16.117559770386883</v>
      </c>
      <c r="DM39" s="13">
        <f t="shared" si="33"/>
        <v>15.948372941318111</v>
      </c>
      <c r="DN39" s="13">
        <f t="shared" si="33"/>
        <v>16.621757502055388</v>
      </c>
      <c r="DO39" s="13">
        <f t="shared" si="33"/>
        <v>16.66245155523162</v>
      </c>
      <c r="DP39" s="13">
        <f t="shared" si="33"/>
        <v>16.687666924689402</v>
      </c>
      <c r="DQ39" s="13">
        <f t="shared" si="33"/>
        <v>15.78</v>
      </c>
      <c r="DR39" s="13">
        <f t="shared" si="33"/>
        <v>17.073164648276517</v>
      </c>
      <c r="DS39" s="13">
        <f t="shared" si="33"/>
        <v>16.400272993786427</v>
      </c>
      <c r="DT39" s="13">
        <f t="shared" si="33"/>
        <v>16.475128614950087</v>
      </c>
      <c r="DU39" s="13">
        <f t="shared" si="33"/>
        <v>16.235789535457144</v>
      </c>
      <c r="DV39" s="13">
        <f t="shared" si="33"/>
        <v>16.182171803224012</v>
      </c>
      <c r="DW39" s="13">
        <f t="shared" si="33"/>
        <v>16.050240632246581</v>
      </c>
      <c r="DX39" s="13">
        <f t="shared" si="33"/>
        <v>15.85</v>
      </c>
      <c r="DY39" s="13">
        <f t="shared" si="33"/>
        <v>15.301526933070541</v>
      </c>
      <c r="DZ39" s="13">
        <f t="shared" si="33"/>
        <v>15.343707047122004</v>
      </c>
      <c r="EA39" s="13">
        <f t="shared" si="33"/>
        <v>15.010225948564143</v>
      </c>
      <c r="EB39" s="13">
        <f t="shared" si="33"/>
        <v>14.890799487670744</v>
      </c>
      <c r="EC39" s="13">
        <f t="shared" si="33"/>
        <v>15.376285416539675</v>
      </c>
      <c r="ED39" s="13">
        <f t="shared" si="33"/>
        <v>15.137614720833044</v>
      </c>
      <c r="EE39" s="13">
        <f t="shared" si="33"/>
        <v>14.710640873613634</v>
      </c>
      <c r="EF39" s="13">
        <f t="shared" si="33"/>
        <v>14.386392385440985</v>
      </c>
      <c r="EG39" s="13">
        <f t="shared" si="33"/>
        <v>14.911174527775561</v>
      </c>
      <c r="EH39" s="13">
        <f t="shared" si="33"/>
        <v>15.722898056697627</v>
      </c>
      <c r="EI39" s="13">
        <f t="shared" si="33"/>
        <v>15.814618383599855</v>
      </c>
      <c r="EJ39" s="13">
        <f t="shared" si="33"/>
        <v>15.97</v>
      </c>
      <c r="EK39" s="13">
        <f t="shared" si="33"/>
        <v>15.366253454710154</v>
      </c>
      <c r="EL39" s="13">
        <f t="shared" si="33"/>
        <v>16.353685673170958</v>
      </c>
      <c r="EM39" s="13">
        <f t="shared" si="33"/>
        <v>16.117531120401107</v>
      </c>
      <c r="EN39" s="13">
        <f t="shared" si="33"/>
        <v>16.32</v>
      </c>
      <c r="EO39" s="13">
        <f t="shared" si="33"/>
        <v>15.78</v>
      </c>
      <c r="EP39" s="13">
        <f t="shared" si="33"/>
        <v>16.463644386652408</v>
      </c>
      <c r="EQ39" s="13">
        <f t="shared" si="33"/>
        <v>15.835431540042215</v>
      </c>
      <c r="ER39" s="13">
        <f t="shared" si="33"/>
        <v>16.046869285875381</v>
      </c>
      <c r="ES39" s="13">
        <f t="shared" si="33"/>
        <v>16.001700094334147</v>
      </c>
      <c r="ET39" s="13">
        <f t="shared" si="33"/>
        <v>15.853270559689179</v>
      </c>
      <c r="EU39" s="13">
        <f t="shared" si="33"/>
        <v>15.752016604772418</v>
      </c>
      <c r="EV39" s="13">
        <f t="shared" si="33"/>
        <v>15.733236372503214</v>
      </c>
      <c r="EW39" s="13">
        <f t="shared" si="33"/>
        <v>15.685372034305374</v>
      </c>
      <c r="EX39" s="13">
        <f t="shared" si="33"/>
        <v>15.38554565438092</v>
      </c>
      <c r="EY39" s="13">
        <f t="shared" si="33"/>
        <v>14.582098637929946</v>
      </c>
      <c r="EZ39" s="13">
        <f t="shared" si="33"/>
        <v>14.129892371771358</v>
      </c>
      <c r="FA39" s="13">
        <f t="shared" si="33"/>
        <v>15.435790922693286</v>
      </c>
      <c r="FB39" s="13">
        <f t="shared" si="33"/>
        <v>15.212030669204022</v>
      </c>
      <c r="FC39" s="13">
        <f t="shared" si="33"/>
        <v>13.639129973289231</v>
      </c>
      <c r="FD39" s="13">
        <f t="shared" si="33"/>
        <v>13.590544671172267</v>
      </c>
      <c r="FE39" s="13">
        <f t="shared" si="33"/>
        <v>14.993332949215741</v>
      </c>
      <c r="FF39" s="13">
        <f t="shared" si="33"/>
        <v>15.733231076773681</v>
      </c>
      <c r="FH39" s="2">
        <v>9</v>
      </c>
      <c r="FI39" s="13">
        <f>AP_PM2!M12</f>
        <v>15.78</v>
      </c>
      <c r="FK39" s="2">
        <v>9</v>
      </c>
      <c r="FL39" s="14">
        <f t="shared" si="25"/>
        <v>1.1897307451471589E-2</v>
      </c>
      <c r="FM39" s="14">
        <f t="shared" si="25"/>
        <v>2.0943602827959672E-2</v>
      </c>
      <c r="FN39" s="14">
        <f t="shared" si="25"/>
        <v>1.0557374218526107E-2</v>
      </c>
      <c r="FO39" s="14">
        <f t="shared" si="25"/>
        <v>5.0641907268307813E-2</v>
      </c>
      <c r="FP39" s="14">
        <f t="shared" si="25"/>
        <v>5.2960487375253683E-2</v>
      </c>
      <c r="FQ39" s="14">
        <f t="shared" si="25"/>
        <v>5.4391481372780152E-2</v>
      </c>
      <c r="FR39" s="14">
        <f t="shared" si="25"/>
        <v>0</v>
      </c>
      <c r="FS39" s="14">
        <f t="shared" si="25"/>
        <v>7.5742527815841024E-2</v>
      </c>
      <c r="FT39" s="14">
        <f t="shared" si="25"/>
        <v>3.7820894446173564E-2</v>
      </c>
      <c r="FU39" s="14">
        <f t="shared" si="25"/>
        <v>4.219260627314949E-2</v>
      </c>
      <c r="FV39" s="14">
        <f t="shared" si="25"/>
        <v>2.8073136478010595E-2</v>
      </c>
      <c r="FW39" s="14">
        <f t="shared" si="25"/>
        <v>2.4852770574583016E-2</v>
      </c>
      <c r="FX39" s="14">
        <f t="shared" si="25"/>
        <v>1.6837170135857053E-2</v>
      </c>
      <c r="FY39" s="14">
        <f t="shared" si="25"/>
        <v>4.416403785488977E-3</v>
      </c>
      <c r="FZ39" s="14">
        <f t="shared" si="25"/>
        <v>3.126962877772381E-2</v>
      </c>
      <c r="GA39" s="14">
        <f t="shared" si="25"/>
        <v>2.843465086618881E-2</v>
      </c>
      <c r="GB39" s="14">
        <f t="shared" si="32"/>
        <v>5.1283308730571901E-2</v>
      </c>
      <c r="GC39" s="14">
        <f t="shared" si="32"/>
        <v>5.9714759645074382E-2</v>
      </c>
      <c r="GD39" s="14">
        <f t="shared" si="32"/>
        <v>2.6255663999711156E-2</v>
      </c>
      <c r="GE39" s="14">
        <f t="shared" si="32"/>
        <v>4.2436360748624204E-2</v>
      </c>
      <c r="GF39" s="14">
        <f t="shared" si="32"/>
        <v>7.2692898669320813E-2</v>
      </c>
      <c r="GG39" s="14">
        <f t="shared" si="29"/>
        <v>9.6869845978158092E-2</v>
      </c>
      <c r="GH39" s="14">
        <f t="shared" si="29"/>
        <v>5.8266736171992829E-2</v>
      </c>
      <c r="GI39" s="14">
        <f t="shared" si="29"/>
        <v>3.6317696073878865E-3</v>
      </c>
      <c r="GJ39" s="14">
        <f t="shared" si="29"/>
        <v>2.1890116321590172E-3</v>
      </c>
      <c r="GK39" s="14">
        <f t="shared" si="29"/>
        <v>1.1897307451471589E-2</v>
      </c>
      <c r="GL39" s="14">
        <f t="shared" si="29"/>
        <v>2.6925661906417465E-2</v>
      </c>
      <c r="GM39" s="14">
        <f t="shared" si="29"/>
        <v>3.5079900924848917E-2</v>
      </c>
      <c r="GN39" s="14">
        <f t="shared" si="29"/>
        <v>2.094186248996106E-2</v>
      </c>
      <c r="GO39" s="14">
        <f t="shared" si="29"/>
        <v>3.3088235294117703E-2</v>
      </c>
      <c r="GP39" s="14">
        <f t="shared" si="29"/>
        <v>0</v>
      </c>
      <c r="GQ39" s="14">
        <f t="shared" si="29"/>
        <v>4.1524486960290569E-2</v>
      </c>
      <c r="GR39" s="14">
        <f t="shared" si="29"/>
        <v>3.5004754939610611E-3</v>
      </c>
      <c r="GS39" s="14">
        <f t="shared" si="29"/>
        <v>1.6630613805166526E-2</v>
      </c>
      <c r="GT39" s="14">
        <f t="shared" si="29"/>
        <v>1.3854783743425299E-2</v>
      </c>
      <c r="GU39" s="14">
        <f t="shared" si="29"/>
        <v>4.6217945636711534E-3</v>
      </c>
      <c r="GV39" s="14">
        <f t="shared" si="29"/>
        <v>1.7764960468047639E-3</v>
      </c>
      <c r="GW39" s="14">
        <f t="shared" si="30"/>
        <v>2.9722827770206108E-3</v>
      </c>
      <c r="GX39" s="14">
        <f t="shared" si="30"/>
        <v>6.0328799015838082E-3</v>
      </c>
      <c r="GY39" s="14">
        <f t="shared" si="30"/>
        <v>2.5637982199660351E-2</v>
      </c>
      <c r="GZ39" s="14">
        <f t="shared" si="30"/>
        <v>8.2148762795648339E-2</v>
      </c>
      <c r="HA39" s="14">
        <f t="shared" si="30"/>
        <v>0.11678133030405945</v>
      </c>
      <c r="HB39" s="14">
        <f t="shared" si="30"/>
        <v>2.2299413034978743E-2</v>
      </c>
      <c r="HC39" s="14">
        <f t="shared" si="30"/>
        <v>3.7336851545126178E-2</v>
      </c>
      <c r="HD39" s="14">
        <f t="shared" si="30"/>
        <v>0.15696529257389819</v>
      </c>
      <c r="HE39" s="14">
        <f t="shared" si="30"/>
        <v>0.16110136729633207</v>
      </c>
      <c r="HF39" s="14">
        <f t="shared" si="30"/>
        <v>5.2467790413832337E-2</v>
      </c>
      <c r="HG39" s="14">
        <f t="shared" si="30"/>
        <v>2.9726203726430788E-3</v>
      </c>
      <c r="HH39" s="14">
        <f t="shared" si="26"/>
        <v>3.71027186821924E-2</v>
      </c>
    </row>
    <row r="40" spans="2:216" x14ac:dyDescent="0.25">
      <c r="B40" s="2">
        <v>10</v>
      </c>
      <c r="C40" s="13">
        <f>PEM!AL67</f>
        <v>0</v>
      </c>
      <c r="D40" s="13">
        <f>PEM!AM67</f>
        <v>0</v>
      </c>
      <c r="E40" s="13">
        <f>PEM!AN67</f>
        <v>0</v>
      </c>
      <c r="F40" s="13">
        <f>PEM!AO67</f>
        <v>0</v>
      </c>
      <c r="G40" s="13">
        <f>PEM!AP67</f>
        <v>0</v>
      </c>
      <c r="H40" s="13">
        <f>PEM!AQ67</f>
        <v>0</v>
      </c>
      <c r="I40" s="13">
        <f>PEM!AR67</f>
        <v>252.15181955335805</v>
      </c>
      <c r="J40" s="13">
        <f>PEM!AS67</f>
        <v>0</v>
      </c>
      <c r="K40" s="13">
        <f>PEM!AT67</f>
        <v>0</v>
      </c>
      <c r="L40" s="13">
        <f>PEM!AU67</f>
        <v>0</v>
      </c>
      <c r="M40" s="13">
        <f>PEM!AV67</f>
        <v>0</v>
      </c>
      <c r="N40" s="13">
        <f>PEM!AW67</f>
        <v>0</v>
      </c>
      <c r="O40" s="13">
        <f>PEM!AX67</f>
        <v>0</v>
      </c>
      <c r="P40" s="13">
        <f>PEM!AY67</f>
        <v>0</v>
      </c>
      <c r="Q40" s="13">
        <f>PEM!AZ67</f>
        <v>0</v>
      </c>
      <c r="R40" s="13">
        <f>PEM!BA67</f>
        <v>0</v>
      </c>
      <c r="S40" s="13">
        <f>PEM!BB67</f>
        <v>0</v>
      </c>
      <c r="T40" s="13">
        <f>PEM!BC67</f>
        <v>0</v>
      </c>
      <c r="U40" s="13">
        <f>PEM!BD67</f>
        <v>0</v>
      </c>
      <c r="V40" s="13">
        <f>PEM!BE67</f>
        <v>0</v>
      </c>
      <c r="W40" s="13">
        <f>PEM!BF67</f>
        <v>0</v>
      </c>
      <c r="X40" s="13">
        <f>PEM!BG67</f>
        <v>0</v>
      </c>
      <c r="Y40" s="13">
        <f>PEM!BH67</f>
        <v>0</v>
      </c>
      <c r="Z40" s="13">
        <f>PEM!BI67</f>
        <v>0</v>
      </c>
      <c r="AA40" s="13">
        <f>PEM!BJ67</f>
        <v>0</v>
      </c>
      <c r="AB40" s="13">
        <f>PEM!BK67</f>
        <v>0</v>
      </c>
      <c r="AC40" s="13">
        <f>PEM!BL67</f>
        <v>0</v>
      </c>
      <c r="AD40" s="13">
        <f>PEM!BM67</f>
        <v>0</v>
      </c>
      <c r="AE40" s="13">
        <f>PEM!BN67</f>
        <v>0</v>
      </c>
      <c r="AF40" s="13">
        <f>PEM!BO67</f>
        <v>0</v>
      </c>
      <c r="AG40" s="13">
        <f>PEM!BP67</f>
        <v>0</v>
      </c>
      <c r="AH40" s="13">
        <f>PEM!BQ67</f>
        <v>0</v>
      </c>
      <c r="AI40" s="13">
        <f>PEM!BR67</f>
        <v>0</v>
      </c>
      <c r="AJ40" s="13">
        <f>PEM!BS67</f>
        <v>0</v>
      </c>
      <c r="AK40" s="13">
        <f>PEM!BT67</f>
        <v>0</v>
      </c>
      <c r="AL40" s="13">
        <f>PEM!BU67</f>
        <v>0</v>
      </c>
      <c r="AM40" s="13">
        <f>PEM!BV67</f>
        <v>0</v>
      </c>
      <c r="AN40" s="13">
        <f>PEM!BW67</f>
        <v>0</v>
      </c>
      <c r="AO40" s="13">
        <f>PEM!BX67</f>
        <v>0</v>
      </c>
      <c r="AP40" s="13">
        <f>PEM!BY67</f>
        <v>0</v>
      </c>
      <c r="AQ40" s="13">
        <f>PEM!BZ67</f>
        <v>0</v>
      </c>
      <c r="AR40" s="13">
        <f>PEM!CA67</f>
        <v>400</v>
      </c>
      <c r="AS40" s="13">
        <f>PEM!CB67</f>
        <v>0</v>
      </c>
      <c r="AT40" s="13">
        <f>PEM!CC67</f>
        <v>0</v>
      </c>
      <c r="AU40" s="13">
        <f>PEM!CD67</f>
        <v>400</v>
      </c>
      <c r="AV40" s="13">
        <f>PEM!CE67</f>
        <v>300</v>
      </c>
      <c r="AW40" s="13">
        <f>PEM!CF67</f>
        <v>660</v>
      </c>
      <c r="AX40" s="13">
        <f>PEM!CG67</f>
        <v>0</v>
      </c>
      <c r="AZ40" s="2">
        <v>10</v>
      </c>
      <c r="BA40" s="13">
        <f>AP_PM2!C13</f>
        <v>300</v>
      </c>
      <c r="BB40" s="13">
        <f>AP_PM2!D13</f>
        <v>473.15999999999985</v>
      </c>
      <c r="BC40" s="13">
        <f>AP_PM2!E13</f>
        <v>400</v>
      </c>
      <c r="BD40" s="13">
        <f>AP_PM2!F13</f>
        <v>400</v>
      </c>
      <c r="BE40" s="13">
        <f>AP_PM2!G13</f>
        <v>300</v>
      </c>
      <c r="BF40" s="13">
        <f>AP_PM2!H13</f>
        <v>310</v>
      </c>
      <c r="BG40" s="13">
        <f>AP_PM2!I13</f>
        <v>350</v>
      </c>
      <c r="BK40" s="2">
        <v>10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f t="shared" si="20"/>
        <v>0.18975940975320527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24">
        <f t="shared" si="27"/>
        <v>1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f t="shared" si="21"/>
        <v>0</v>
      </c>
      <c r="DB40" s="14">
        <v>0</v>
      </c>
      <c r="DC40" s="14">
        <v>0</v>
      </c>
      <c r="DD40" s="14">
        <f t="shared" si="22"/>
        <v>0</v>
      </c>
      <c r="DE40" s="14">
        <f t="shared" si="17"/>
        <v>0</v>
      </c>
      <c r="DF40" s="14">
        <f t="shared" si="23"/>
        <v>0</v>
      </c>
      <c r="DG40" s="14">
        <v>0</v>
      </c>
      <c r="DH40" s="14">
        <f t="shared" si="28"/>
        <v>2.4786654369858441E-2</v>
      </c>
      <c r="DJ40" s="2">
        <v>10</v>
      </c>
      <c r="DK40" s="13">
        <f t="shared" si="33"/>
        <v>16.191116523204165</v>
      </c>
      <c r="DL40" s="13">
        <f t="shared" si="33"/>
        <v>16.335051862105999</v>
      </c>
      <c r="DM40" s="13">
        <f t="shared" si="33"/>
        <v>16.205624196561136</v>
      </c>
      <c r="DN40" s="13">
        <f t="shared" si="33"/>
        <v>16.923296087603454</v>
      </c>
      <c r="DO40" s="13">
        <f t="shared" si="33"/>
        <v>16.914450066803333</v>
      </c>
      <c r="DP40" s="13">
        <f t="shared" si="33"/>
        <v>16.950293265354759</v>
      </c>
      <c r="DQ40" s="13">
        <f t="shared" si="33"/>
        <v>15.78</v>
      </c>
      <c r="DR40" s="13">
        <f t="shared" si="33"/>
        <v>17.525250724864293</v>
      </c>
      <c r="DS40" s="13">
        <f t="shared" si="33"/>
        <v>16.634846271637336</v>
      </c>
      <c r="DT40" s="13">
        <f t="shared" si="33"/>
        <v>16.745783349907789</v>
      </c>
      <c r="DU40" s="13">
        <f t="shared" si="33"/>
        <v>16.473580967268415</v>
      </c>
      <c r="DV40" s="13">
        <f t="shared" si="33"/>
        <v>16.43187318846272</v>
      </c>
      <c r="DW40" s="13">
        <f t="shared" si="33"/>
        <v>16.232768773935085</v>
      </c>
      <c r="DX40" s="13">
        <f t="shared" si="33"/>
        <v>16.115578899574032</v>
      </c>
      <c r="DY40" s="13">
        <f t="shared" si="33"/>
        <v>15.598738680316274</v>
      </c>
      <c r="DZ40" s="13">
        <f t="shared" si="33"/>
        <v>15.647137922187209</v>
      </c>
      <c r="EA40" s="13">
        <f t="shared" si="33"/>
        <v>15.305270958328455</v>
      </c>
      <c r="EB40" s="13">
        <f t="shared" si="33"/>
        <v>15.182642084527849</v>
      </c>
      <c r="EC40" s="13">
        <f t="shared" si="33"/>
        <v>15.708202356771507</v>
      </c>
      <c r="ED40" s="13">
        <f t="shared" si="33"/>
        <v>15.489459175890445</v>
      </c>
      <c r="EE40" s="13">
        <f t="shared" si="33"/>
        <v>14.9981392795149</v>
      </c>
      <c r="EF40" s="13">
        <f t="shared" si="33"/>
        <v>14.668194779861043</v>
      </c>
      <c r="EG40" s="13">
        <f t="shared" si="33"/>
        <v>15.271782230817159</v>
      </c>
      <c r="EH40" s="13">
        <f t="shared" si="33"/>
        <v>16.007754809797003</v>
      </c>
      <c r="EI40" s="13">
        <f t="shared" si="33"/>
        <v>15.854291376209707</v>
      </c>
      <c r="EJ40" s="13">
        <f t="shared" si="33"/>
        <v>15.97</v>
      </c>
      <c r="EK40" s="13">
        <f t="shared" si="33"/>
        <v>15.324210022438535</v>
      </c>
      <c r="EL40" s="13">
        <f t="shared" si="33"/>
        <v>16.370803671358075</v>
      </c>
      <c r="EM40" s="13">
        <f t="shared" si="33"/>
        <v>16.167167764983823</v>
      </c>
      <c r="EN40" s="13">
        <f t="shared" si="33"/>
        <v>16.365535084951581</v>
      </c>
      <c r="EO40" s="13">
        <f t="shared" si="33"/>
        <v>15.78</v>
      </c>
      <c r="EP40" s="13">
        <f t="shared" si="33"/>
        <v>16.463644386652408</v>
      </c>
      <c r="EQ40" s="13">
        <f t="shared" si="33"/>
        <v>15.865487353481189</v>
      </c>
      <c r="ER40" s="13">
        <f t="shared" si="33"/>
        <v>16.105656334680013</v>
      </c>
      <c r="ES40" s="13">
        <f t="shared" si="33"/>
        <v>16.06497812041221</v>
      </c>
      <c r="ET40" s="13">
        <f t="shared" si="33"/>
        <v>15.918534384050741</v>
      </c>
      <c r="EU40" s="13">
        <f t="shared" si="33"/>
        <v>15.78</v>
      </c>
      <c r="EV40" s="13">
        <f t="shared" si="33"/>
        <v>15.844277406434951</v>
      </c>
      <c r="EW40" s="13">
        <f t="shared" si="33"/>
        <v>15.517958043987273</v>
      </c>
      <c r="EX40" s="13">
        <f t="shared" si="33"/>
        <v>15.561309276302874</v>
      </c>
      <c r="EY40" s="13">
        <f t="shared" si="33"/>
        <v>15.29902889177181</v>
      </c>
      <c r="EZ40" s="13">
        <f t="shared" si="33"/>
        <v>15.158574069803498</v>
      </c>
      <c r="FA40" s="13">
        <f t="shared" si="33"/>
        <v>15.617156770854516</v>
      </c>
      <c r="FB40" s="13">
        <f t="shared" si="33"/>
        <v>15.395291604277602</v>
      </c>
      <c r="FC40" s="13">
        <f t="shared" si="33"/>
        <v>14.957357605171911</v>
      </c>
      <c r="FD40" s="13">
        <f t="shared" si="33"/>
        <v>14.641713695092211</v>
      </c>
      <c r="FE40" s="13">
        <f t="shared" si="33"/>
        <v>15.176486859279921</v>
      </c>
      <c r="FF40" s="13">
        <f t="shared" si="33"/>
        <v>15.613000075007054</v>
      </c>
      <c r="FH40" s="2">
        <v>10</v>
      </c>
      <c r="FI40" s="13">
        <f>AP_PM2!M13</f>
        <v>15.78</v>
      </c>
      <c r="FK40" s="2">
        <v>10</v>
      </c>
      <c r="FL40" s="14">
        <f t="shared" si="25"/>
        <v>2.5391486906723066E-2</v>
      </c>
      <c r="FM40" s="14">
        <f t="shared" si="25"/>
        <v>3.3979191911450685E-2</v>
      </c>
      <c r="FN40" s="14">
        <f t="shared" si="25"/>
        <v>2.6263980418073284E-2</v>
      </c>
      <c r="FO40" s="14">
        <f t="shared" si="25"/>
        <v>6.7557530263914409E-2</v>
      </c>
      <c r="FP40" s="14">
        <f t="shared" si="25"/>
        <v>6.7069875894447795E-2</v>
      </c>
      <c r="FQ40" s="14">
        <f t="shared" si="25"/>
        <v>6.9042655901816102E-2</v>
      </c>
      <c r="FR40" s="14">
        <f t="shared" si="25"/>
        <v>0</v>
      </c>
      <c r="FS40" s="14">
        <f t="shared" si="25"/>
        <v>9.95849219086027E-2</v>
      </c>
      <c r="FT40" s="14">
        <f t="shared" si="25"/>
        <v>5.1388889183476415E-2</v>
      </c>
      <c r="FU40" s="14">
        <f t="shared" si="25"/>
        <v>5.7673226132661508E-2</v>
      </c>
      <c r="FV40" s="14">
        <f t="shared" si="25"/>
        <v>4.2102622899447363E-2</v>
      </c>
      <c r="FW40" s="14">
        <f t="shared" si="25"/>
        <v>3.9671264559199469E-2</v>
      </c>
      <c r="FX40" s="14">
        <f t="shared" si="25"/>
        <v>2.7892270273823853E-2</v>
      </c>
      <c r="FY40" s="14">
        <f t="shared" si="25"/>
        <v>2.0823260626579354E-2</v>
      </c>
      <c r="FZ40" s="14">
        <f t="shared" si="25"/>
        <v>1.1620254906408282E-2</v>
      </c>
      <c r="GA40" s="14">
        <f t="shared" si="25"/>
        <v>8.491142499894213E-3</v>
      </c>
      <c r="GB40" s="14">
        <f t="shared" si="32"/>
        <v>3.1017356240479868E-2</v>
      </c>
      <c r="GC40" s="14">
        <f t="shared" si="32"/>
        <v>3.9344793359839446E-2</v>
      </c>
      <c r="GD40" s="14">
        <f t="shared" si="32"/>
        <v>4.5707103586899115E-3</v>
      </c>
      <c r="GE40" s="14">
        <f t="shared" si="32"/>
        <v>1.8757325275874363E-2</v>
      </c>
      <c r="GF40" s="14">
        <f t="shared" si="32"/>
        <v>5.2130514720115845E-2</v>
      </c>
      <c r="GG40" s="14">
        <f t="shared" si="29"/>
        <v>7.579700411842287E-2</v>
      </c>
      <c r="GH40" s="14">
        <f t="shared" si="29"/>
        <v>3.3278222639745343E-2</v>
      </c>
      <c r="GI40" s="14">
        <f t="shared" si="29"/>
        <v>1.4227779754448394E-2</v>
      </c>
      <c r="GJ40" s="14">
        <f t="shared" si="29"/>
        <v>4.6858843733114464E-3</v>
      </c>
      <c r="GK40" s="14">
        <f t="shared" si="29"/>
        <v>1.1897307451471589E-2</v>
      </c>
      <c r="GL40" s="14">
        <f t="shared" si="29"/>
        <v>2.9743130438311123E-2</v>
      </c>
      <c r="GM40" s="14">
        <f t="shared" si="29"/>
        <v>3.6088861806566674E-2</v>
      </c>
      <c r="GN40" s="14">
        <f t="shared" si="29"/>
        <v>2.3947779265480459E-2</v>
      </c>
      <c r="GO40" s="14">
        <f t="shared" si="29"/>
        <v>3.5778548144752842E-2</v>
      </c>
      <c r="GP40" s="14">
        <f t="shared" si="29"/>
        <v>0</v>
      </c>
      <c r="GQ40" s="14">
        <f t="shared" si="29"/>
        <v>4.1524486960290569E-2</v>
      </c>
      <c r="GR40" s="14">
        <f t="shared" si="29"/>
        <v>5.3882589028966827E-3</v>
      </c>
      <c r="GS40" s="14">
        <f t="shared" si="29"/>
        <v>2.0219997739476414E-2</v>
      </c>
      <c r="GT40" s="14">
        <f t="shared" si="29"/>
        <v>1.7739091723387817E-2</v>
      </c>
      <c r="GU40" s="14">
        <f t="shared" si="29"/>
        <v>8.7027097287011006E-3</v>
      </c>
      <c r="GV40" s="14">
        <f t="shared" si="29"/>
        <v>0</v>
      </c>
      <c r="GW40" s="14">
        <f t="shared" si="30"/>
        <v>4.0568215757726261E-3</v>
      </c>
      <c r="GX40" s="14">
        <f t="shared" si="30"/>
        <v>1.6886368378490356E-2</v>
      </c>
      <c r="GY40" s="14">
        <f t="shared" si="30"/>
        <v>1.405349124640516E-2</v>
      </c>
      <c r="GZ40" s="14">
        <f t="shared" si="30"/>
        <v>3.1438015551880374E-2</v>
      </c>
      <c r="HA40" s="14">
        <f t="shared" si="30"/>
        <v>4.0995012283800987E-2</v>
      </c>
      <c r="HB40" s="14">
        <f t="shared" si="30"/>
        <v>1.0427200772511252E-2</v>
      </c>
      <c r="HC40" s="14">
        <f t="shared" si="30"/>
        <v>2.4988704703424076E-2</v>
      </c>
      <c r="HD40" s="14">
        <f t="shared" si="30"/>
        <v>5.499917943685706E-2</v>
      </c>
      <c r="HE40" s="14">
        <f t="shared" si="30"/>
        <v>7.7742696559442589E-2</v>
      </c>
      <c r="HF40" s="14">
        <f t="shared" si="30"/>
        <v>3.9766327102971816E-2</v>
      </c>
      <c r="HG40" s="14">
        <f t="shared" si="30"/>
        <v>1.0696209837356935E-2</v>
      </c>
      <c r="HH40" s="14">
        <f t="shared" si="26"/>
        <v>3.0821715932035296E-2</v>
      </c>
    </row>
    <row r="41" spans="2:216" x14ac:dyDescent="0.25">
      <c r="B41" s="2">
        <v>11</v>
      </c>
      <c r="C41" s="13">
        <f>PEM!AL68</f>
        <v>0</v>
      </c>
      <c r="D41" s="13">
        <f>PEM!AM68</f>
        <v>0</v>
      </c>
      <c r="E41" s="13">
        <f>PEM!AN68</f>
        <v>0</v>
      </c>
      <c r="F41" s="13">
        <f>PEM!AO68</f>
        <v>0</v>
      </c>
      <c r="G41" s="13">
        <f>PEM!AP68</f>
        <v>0</v>
      </c>
      <c r="H41" s="13">
        <f>PEM!AQ68</f>
        <v>0</v>
      </c>
      <c r="I41" s="13">
        <f>PEM!AR68</f>
        <v>252.15181955335805</v>
      </c>
      <c r="J41" s="13">
        <f>PEM!AS68</f>
        <v>0</v>
      </c>
      <c r="K41" s="13">
        <f>PEM!AT68</f>
        <v>0</v>
      </c>
      <c r="L41" s="13">
        <f>PEM!AU68</f>
        <v>0</v>
      </c>
      <c r="M41" s="13">
        <f>PEM!AV68</f>
        <v>0</v>
      </c>
      <c r="N41" s="13">
        <f>PEM!AW68</f>
        <v>0</v>
      </c>
      <c r="O41" s="13">
        <f>PEM!AX68</f>
        <v>0</v>
      </c>
      <c r="P41" s="13">
        <f>PEM!AY68</f>
        <v>0</v>
      </c>
      <c r="Q41" s="13">
        <f>PEM!AZ68</f>
        <v>0</v>
      </c>
      <c r="R41" s="13">
        <f>PEM!BA68</f>
        <v>0</v>
      </c>
      <c r="S41" s="13">
        <f>PEM!BB68</f>
        <v>0</v>
      </c>
      <c r="T41" s="13">
        <f>PEM!BC68</f>
        <v>0</v>
      </c>
      <c r="U41" s="13">
        <f>PEM!BD68</f>
        <v>0</v>
      </c>
      <c r="V41" s="13">
        <f>PEM!BE68</f>
        <v>0</v>
      </c>
      <c r="W41" s="13">
        <f>PEM!BF68</f>
        <v>0</v>
      </c>
      <c r="X41" s="13">
        <f>PEM!BG68</f>
        <v>0</v>
      </c>
      <c r="Y41" s="13">
        <f>PEM!BH68</f>
        <v>0</v>
      </c>
      <c r="Z41" s="13">
        <f>PEM!BI68</f>
        <v>0</v>
      </c>
      <c r="AA41" s="13">
        <f>PEM!BJ68</f>
        <v>0</v>
      </c>
      <c r="AB41" s="13">
        <f>PEM!BK68</f>
        <v>0</v>
      </c>
      <c r="AC41" s="13">
        <f>PEM!BL68</f>
        <v>0</v>
      </c>
      <c r="AD41" s="13">
        <f>PEM!BM68</f>
        <v>0</v>
      </c>
      <c r="AE41" s="13">
        <f>PEM!BN68</f>
        <v>0</v>
      </c>
      <c r="AF41" s="13">
        <f>PEM!BO68</f>
        <v>0</v>
      </c>
      <c r="AG41" s="13">
        <f>PEM!BP68</f>
        <v>0</v>
      </c>
      <c r="AH41" s="13">
        <f>PEM!BQ68</f>
        <v>0</v>
      </c>
      <c r="AI41" s="13">
        <f>PEM!BR68</f>
        <v>0</v>
      </c>
      <c r="AJ41" s="13">
        <f>PEM!BS68</f>
        <v>0</v>
      </c>
      <c r="AK41" s="13">
        <f>PEM!BT68</f>
        <v>0</v>
      </c>
      <c r="AL41" s="13">
        <f>PEM!BU68</f>
        <v>0</v>
      </c>
      <c r="AM41" s="13">
        <f>PEM!BV68</f>
        <v>0</v>
      </c>
      <c r="AN41" s="13">
        <f>PEM!BW68</f>
        <v>0</v>
      </c>
      <c r="AO41" s="13">
        <f>PEM!BX68</f>
        <v>0</v>
      </c>
      <c r="AP41" s="13">
        <f>PEM!BY68</f>
        <v>0</v>
      </c>
      <c r="AQ41" s="13">
        <f>PEM!BZ68</f>
        <v>0</v>
      </c>
      <c r="AR41" s="13">
        <f>PEM!CA68</f>
        <v>400</v>
      </c>
      <c r="AS41" s="13">
        <f>PEM!CB68</f>
        <v>0</v>
      </c>
      <c r="AT41" s="13">
        <f>PEM!CC68</f>
        <v>0</v>
      </c>
      <c r="AU41" s="13">
        <f>PEM!CD68</f>
        <v>400</v>
      </c>
      <c r="AV41" s="13">
        <f>PEM!CE68</f>
        <v>300</v>
      </c>
      <c r="AW41" s="13">
        <f>PEM!CF68</f>
        <v>660</v>
      </c>
      <c r="AX41" s="13">
        <f>PEM!CG68</f>
        <v>0</v>
      </c>
      <c r="AZ41" s="2">
        <v>11</v>
      </c>
      <c r="BA41" s="13">
        <f>AP_PM2!C14</f>
        <v>300</v>
      </c>
      <c r="BB41" s="13">
        <f>AP_PM2!D14</f>
        <v>473.15999999999934</v>
      </c>
      <c r="BC41" s="13">
        <f>AP_PM2!E14</f>
        <v>400</v>
      </c>
      <c r="BD41" s="13">
        <f>AP_PM2!F14</f>
        <v>400</v>
      </c>
      <c r="BE41" s="13">
        <f>AP_PM2!G14</f>
        <v>300</v>
      </c>
      <c r="BF41" s="13">
        <f>AP_PM2!H14</f>
        <v>310</v>
      </c>
      <c r="BG41" s="13">
        <f>AP_PM2!I14</f>
        <v>350</v>
      </c>
      <c r="BK41" s="2">
        <v>11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f t="shared" si="20"/>
        <v>0.18975940975320527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24">
        <f t="shared" si="27"/>
        <v>1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f t="shared" si="21"/>
        <v>0</v>
      </c>
      <c r="DB41" s="14">
        <v>0</v>
      </c>
      <c r="DC41" s="14">
        <v>0</v>
      </c>
      <c r="DD41" s="14">
        <f t="shared" si="22"/>
        <v>0</v>
      </c>
      <c r="DE41" s="14">
        <f t="shared" si="17"/>
        <v>0</v>
      </c>
      <c r="DF41" s="14">
        <f t="shared" si="23"/>
        <v>0</v>
      </c>
      <c r="DG41" s="14">
        <v>0</v>
      </c>
      <c r="DH41" s="14">
        <f t="shared" si="28"/>
        <v>2.4786654369858441E-2</v>
      </c>
      <c r="DJ41" s="2">
        <v>11</v>
      </c>
      <c r="DK41" s="13">
        <f t="shared" si="33"/>
        <v>16.191116523204165</v>
      </c>
      <c r="DL41" s="13">
        <f t="shared" si="33"/>
        <v>16.335051862105999</v>
      </c>
      <c r="DM41" s="13">
        <f t="shared" si="33"/>
        <v>16.205624196561136</v>
      </c>
      <c r="DN41" s="13">
        <f t="shared" si="33"/>
        <v>16.923296087603454</v>
      </c>
      <c r="DO41" s="13">
        <f t="shared" si="33"/>
        <v>16.914450066803333</v>
      </c>
      <c r="DP41" s="13">
        <f t="shared" si="33"/>
        <v>16.950293265354759</v>
      </c>
      <c r="DQ41" s="13">
        <f t="shared" si="33"/>
        <v>15.78</v>
      </c>
      <c r="DR41" s="13">
        <f t="shared" si="33"/>
        <v>17.525250724864293</v>
      </c>
      <c r="DS41" s="13">
        <f t="shared" si="33"/>
        <v>16.634846271637336</v>
      </c>
      <c r="DT41" s="13">
        <f t="shared" si="33"/>
        <v>16.745783349907789</v>
      </c>
      <c r="DU41" s="13">
        <f t="shared" si="33"/>
        <v>16.473580967268415</v>
      </c>
      <c r="DV41" s="13">
        <f t="shared" si="33"/>
        <v>16.43187318846272</v>
      </c>
      <c r="DW41" s="13">
        <f t="shared" si="33"/>
        <v>16.232768773935085</v>
      </c>
      <c r="DX41" s="13">
        <f t="shared" si="33"/>
        <v>16.115578899574032</v>
      </c>
      <c r="DY41" s="13">
        <f t="shared" si="33"/>
        <v>15.598738680316274</v>
      </c>
      <c r="DZ41" s="13">
        <f t="shared" si="33"/>
        <v>15.647137922187209</v>
      </c>
      <c r="EA41" s="13">
        <f t="shared" si="33"/>
        <v>15.305270958328455</v>
      </c>
      <c r="EB41" s="13">
        <f t="shared" si="33"/>
        <v>15.182642084527849</v>
      </c>
      <c r="EC41" s="13">
        <f t="shared" si="33"/>
        <v>15.708202356771507</v>
      </c>
      <c r="ED41" s="13">
        <f t="shared" si="33"/>
        <v>15.489459175890445</v>
      </c>
      <c r="EE41" s="13">
        <f t="shared" si="33"/>
        <v>14.9981392795149</v>
      </c>
      <c r="EF41" s="13">
        <f t="shared" si="33"/>
        <v>14.668194779861043</v>
      </c>
      <c r="EG41" s="13">
        <f t="shared" si="33"/>
        <v>15.271782230817159</v>
      </c>
      <c r="EH41" s="13">
        <f t="shared" si="33"/>
        <v>16.007754809797003</v>
      </c>
      <c r="EI41" s="13">
        <f t="shared" si="33"/>
        <v>15.854291376209707</v>
      </c>
      <c r="EJ41" s="13">
        <f t="shared" si="33"/>
        <v>15.97</v>
      </c>
      <c r="EK41" s="13">
        <f t="shared" si="33"/>
        <v>15.324210022438535</v>
      </c>
      <c r="EL41" s="13">
        <f t="shared" si="33"/>
        <v>16.370803671358075</v>
      </c>
      <c r="EM41" s="13">
        <f t="shared" si="33"/>
        <v>16.167167764983823</v>
      </c>
      <c r="EN41" s="13">
        <f t="shared" si="33"/>
        <v>16.365535084951581</v>
      </c>
      <c r="EO41" s="13">
        <f t="shared" si="33"/>
        <v>15.78</v>
      </c>
      <c r="EP41" s="13">
        <f t="shared" si="33"/>
        <v>16.463644386652408</v>
      </c>
      <c r="EQ41" s="13">
        <f t="shared" si="33"/>
        <v>15.865487353481189</v>
      </c>
      <c r="ER41" s="13">
        <f t="shared" si="33"/>
        <v>16.105656334680013</v>
      </c>
      <c r="ES41" s="13">
        <f t="shared" si="33"/>
        <v>16.06497812041221</v>
      </c>
      <c r="ET41" s="13">
        <f t="shared" si="33"/>
        <v>15.918534384050741</v>
      </c>
      <c r="EU41" s="13">
        <f t="shared" si="33"/>
        <v>15.78</v>
      </c>
      <c r="EV41" s="13">
        <f t="shared" si="33"/>
        <v>15.844277406434951</v>
      </c>
      <c r="EW41" s="13">
        <f t="shared" si="33"/>
        <v>15.517958043987273</v>
      </c>
      <c r="EX41" s="13">
        <f t="shared" si="33"/>
        <v>15.561309276302874</v>
      </c>
      <c r="EY41" s="13">
        <f t="shared" si="33"/>
        <v>15.29902889177181</v>
      </c>
      <c r="EZ41" s="13">
        <f t="shared" si="33"/>
        <v>15.158574069803498</v>
      </c>
      <c r="FA41" s="13">
        <f t="shared" si="33"/>
        <v>15.617156770854516</v>
      </c>
      <c r="FB41" s="13">
        <f t="shared" si="33"/>
        <v>15.395291604277602</v>
      </c>
      <c r="FC41" s="13">
        <f t="shared" si="33"/>
        <v>14.957357605171911</v>
      </c>
      <c r="FD41" s="13">
        <f t="shared" si="33"/>
        <v>14.641713695092211</v>
      </c>
      <c r="FE41" s="13">
        <f t="shared" si="33"/>
        <v>15.176486859279921</v>
      </c>
      <c r="FF41" s="13">
        <f t="shared" si="33"/>
        <v>15.613000075007054</v>
      </c>
      <c r="FH41" s="2">
        <v>11</v>
      </c>
      <c r="FI41" s="13">
        <f>AP_PM2!M14</f>
        <v>15.78</v>
      </c>
      <c r="FK41" s="2">
        <v>11</v>
      </c>
      <c r="FL41" s="14">
        <f t="shared" si="25"/>
        <v>2.5391486906723066E-2</v>
      </c>
      <c r="FM41" s="14">
        <f t="shared" si="25"/>
        <v>3.3979191911450685E-2</v>
      </c>
      <c r="FN41" s="14">
        <f t="shared" si="25"/>
        <v>2.6263980418073284E-2</v>
      </c>
      <c r="FO41" s="14">
        <f t="shared" si="25"/>
        <v>6.7557530263914409E-2</v>
      </c>
      <c r="FP41" s="14">
        <f t="shared" si="25"/>
        <v>6.7069875894447795E-2</v>
      </c>
      <c r="FQ41" s="14">
        <f t="shared" si="25"/>
        <v>6.9042655901816102E-2</v>
      </c>
      <c r="FR41" s="14">
        <f t="shared" si="25"/>
        <v>0</v>
      </c>
      <c r="FS41" s="14">
        <f t="shared" si="25"/>
        <v>9.95849219086027E-2</v>
      </c>
      <c r="FT41" s="14">
        <f t="shared" si="25"/>
        <v>5.1388889183476415E-2</v>
      </c>
      <c r="FU41" s="14">
        <f t="shared" si="25"/>
        <v>5.7673226132661508E-2</v>
      </c>
      <c r="FV41" s="14">
        <f t="shared" si="25"/>
        <v>4.2102622899447363E-2</v>
      </c>
      <c r="FW41" s="14">
        <f t="shared" si="25"/>
        <v>3.9671264559199469E-2</v>
      </c>
      <c r="FX41" s="14">
        <f t="shared" si="25"/>
        <v>2.7892270273823853E-2</v>
      </c>
      <c r="FY41" s="14">
        <f t="shared" si="25"/>
        <v>2.0823260626579354E-2</v>
      </c>
      <c r="FZ41" s="14">
        <f t="shared" si="25"/>
        <v>1.1620254906408282E-2</v>
      </c>
      <c r="GA41" s="14">
        <f t="shared" si="25"/>
        <v>8.491142499894213E-3</v>
      </c>
      <c r="GB41" s="14">
        <f t="shared" si="32"/>
        <v>3.1017356240479868E-2</v>
      </c>
      <c r="GC41" s="14">
        <f t="shared" si="32"/>
        <v>3.9344793359839446E-2</v>
      </c>
      <c r="GD41" s="14">
        <f t="shared" si="32"/>
        <v>4.5707103586899115E-3</v>
      </c>
      <c r="GE41" s="14">
        <f t="shared" si="32"/>
        <v>1.8757325275874363E-2</v>
      </c>
      <c r="GF41" s="14">
        <f t="shared" si="32"/>
        <v>5.2130514720115845E-2</v>
      </c>
      <c r="GG41" s="14">
        <f t="shared" si="29"/>
        <v>7.579700411842287E-2</v>
      </c>
      <c r="GH41" s="14">
        <f t="shared" si="29"/>
        <v>3.3278222639745343E-2</v>
      </c>
      <c r="GI41" s="14">
        <f t="shared" si="29"/>
        <v>1.4227779754448394E-2</v>
      </c>
      <c r="GJ41" s="14">
        <f t="shared" si="29"/>
        <v>4.6858843733114464E-3</v>
      </c>
      <c r="GK41" s="14">
        <f t="shared" si="29"/>
        <v>1.1897307451471589E-2</v>
      </c>
      <c r="GL41" s="14">
        <f t="shared" si="29"/>
        <v>2.9743130438311123E-2</v>
      </c>
      <c r="GM41" s="14">
        <f t="shared" si="29"/>
        <v>3.6088861806566674E-2</v>
      </c>
      <c r="GN41" s="14">
        <f t="shared" si="29"/>
        <v>2.3947779265480459E-2</v>
      </c>
      <c r="GO41" s="14">
        <f t="shared" si="29"/>
        <v>3.5778548144752842E-2</v>
      </c>
      <c r="GP41" s="14">
        <f t="shared" si="29"/>
        <v>0</v>
      </c>
      <c r="GQ41" s="14">
        <f t="shared" si="29"/>
        <v>4.1524486960290569E-2</v>
      </c>
      <c r="GR41" s="14">
        <f t="shared" si="29"/>
        <v>5.3882589028966827E-3</v>
      </c>
      <c r="GS41" s="14">
        <f t="shared" si="29"/>
        <v>2.0219997739476414E-2</v>
      </c>
      <c r="GT41" s="14">
        <f t="shared" si="29"/>
        <v>1.7739091723387817E-2</v>
      </c>
      <c r="GU41" s="14">
        <f t="shared" si="29"/>
        <v>8.7027097287011006E-3</v>
      </c>
      <c r="GV41" s="14">
        <f t="shared" si="29"/>
        <v>0</v>
      </c>
      <c r="GW41" s="14">
        <f t="shared" si="30"/>
        <v>4.0568215757726261E-3</v>
      </c>
      <c r="GX41" s="14">
        <f t="shared" si="30"/>
        <v>1.6886368378490356E-2</v>
      </c>
      <c r="GY41" s="14">
        <f t="shared" si="30"/>
        <v>1.405349124640516E-2</v>
      </c>
      <c r="GZ41" s="14">
        <f t="shared" si="30"/>
        <v>3.1438015551880374E-2</v>
      </c>
      <c r="HA41" s="14">
        <f t="shared" si="30"/>
        <v>4.0995012283800987E-2</v>
      </c>
      <c r="HB41" s="14">
        <f t="shared" si="30"/>
        <v>1.0427200772511252E-2</v>
      </c>
      <c r="HC41" s="14">
        <f t="shared" si="30"/>
        <v>2.4988704703424076E-2</v>
      </c>
      <c r="HD41" s="14">
        <f t="shared" si="30"/>
        <v>5.499917943685706E-2</v>
      </c>
      <c r="HE41" s="14">
        <f t="shared" si="30"/>
        <v>7.7742696559442589E-2</v>
      </c>
      <c r="HF41" s="14">
        <f t="shared" si="30"/>
        <v>3.9766327102971816E-2</v>
      </c>
      <c r="HG41" s="14">
        <f t="shared" si="30"/>
        <v>1.0696209837356935E-2</v>
      </c>
      <c r="HH41" s="14">
        <f t="shared" si="26"/>
        <v>3.0821715932035296E-2</v>
      </c>
    </row>
    <row r="42" spans="2:216" x14ac:dyDescent="0.25">
      <c r="B42" s="2">
        <v>12</v>
      </c>
      <c r="C42" s="13">
        <f>PEM!AL69</f>
        <v>0</v>
      </c>
      <c r="D42" s="13">
        <f>PEM!AM69</f>
        <v>0</v>
      </c>
      <c r="E42" s="13">
        <f>PEM!AN69</f>
        <v>0</v>
      </c>
      <c r="F42" s="13">
        <f>PEM!AO69</f>
        <v>0</v>
      </c>
      <c r="G42" s="13">
        <f>PEM!AP69</f>
        <v>0</v>
      </c>
      <c r="H42" s="13">
        <f>PEM!AQ69</f>
        <v>0</v>
      </c>
      <c r="I42" s="13">
        <f>PEM!AR69</f>
        <v>250.14102690284554</v>
      </c>
      <c r="J42" s="13">
        <f>PEM!AS69</f>
        <v>0</v>
      </c>
      <c r="K42" s="13">
        <f>PEM!AT69</f>
        <v>0</v>
      </c>
      <c r="L42" s="13">
        <f>PEM!AU69</f>
        <v>0</v>
      </c>
      <c r="M42" s="13">
        <f>PEM!AV69</f>
        <v>0</v>
      </c>
      <c r="N42" s="13">
        <f>PEM!AW69</f>
        <v>0</v>
      </c>
      <c r="O42" s="13">
        <f>PEM!AX69</f>
        <v>0</v>
      </c>
      <c r="P42" s="13">
        <f>PEM!AY69</f>
        <v>0</v>
      </c>
      <c r="Q42" s="13">
        <f>PEM!AZ69</f>
        <v>0</v>
      </c>
      <c r="R42" s="13">
        <f>PEM!BA69</f>
        <v>0</v>
      </c>
      <c r="S42" s="13">
        <f>PEM!BB69</f>
        <v>0</v>
      </c>
      <c r="T42" s="13">
        <f>PEM!BC69</f>
        <v>0</v>
      </c>
      <c r="U42" s="13">
        <f>PEM!BD69</f>
        <v>0</v>
      </c>
      <c r="V42" s="13">
        <f>PEM!BE69</f>
        <v>0</v>
      </c>
      <c r="W42" s="13">
        <f>PEM!BF69</f>
        <v>0</v>
      </c>
      <c r="X42" s="13">
        <f>PEM!BG69</f>
        <v>0</v>
      </c>
      <c r="Y42" s="13">
        <f>PEM!BH69</f>
        <v>0</v>
      </c>
      <c r="Z42" s="13">
        <f>PEM!BI69</f>
        <v>0</v>
      </c>
      <c r="AA42" s="13">
        <f>PEM!BJ69</f>
        <v>0</v>
      </c>
      <c r="AB42" s="13">
        <f>PEM!BK69</f>
        <v>0</v>
      </c>
      <c r="AC42" s="13">
        <f>PEM!BL69</f>
        <v>0</v>
      </c>
      <c r="AD42" s="13">
        <f>PEM!BM69</f>
        <v>0</v>
      </c>
      <c r="AE42" s="13">
        <f>PEM!BN69</f>
        <v>0</v>
      </c>
      <c r="AF42" s="13">
        <f>PEM!BO69</f>
        <v>0</v>
      </c>
      <c r="AG42" s="13">
        <f>PEM!BP69</f>
        <v>0</v>
      </c>
      <c r="AH42" s="13">
        <f>PEM!BQ69</f>
        <v>0</v>
      </c>
      <c r="AI42" s="13">
        <f>PEM!BR69</f>
        <v>0</v>
      </c>
      <c r="AJ42" s="13">
        <f>PEM!BS69</f>
        <v>0</v>
      </c>
      <c r="AK42" s="13">
        <f>PEM!BT69</f>
        <v>0</v>
      </c>
      <c r="AL42" s="13">
        <f>PEM!BU69</f>
        <v>0</v>
      </c>
      <c r="AM42" s="13">
        <f>PEM!BV69</f>
        <v>0</v>
      </c>
      <c r="AN42" s="13">
        <f>PEM!BW69</f>
        <v>0</v>
      </c>
      <c r="AO42" s="13">
        <f>PEM!BX69</f>
        <v>0</v>
      </c>
      <c r="AP42" s="13">
        <f>PEM!BY69</f>
        <v>0</v>
      </c>
      <c r="AQ42" s="13">
        <f>PEM!BZ69</f>
        <v>0</v>
      </c>
      <c r="AR42" s="13">
        <f>PEM!CA69</f>
        <v>400</v>
      </c>
      <c r="AS42" s="13">
        <f>PEM!CB69</f>
        <v>0</v>
      </c>
      <c r="AT42" s="13">
        <f>PEM!CC69</f>
        <v>0</v>
      </c>
      <c r="AU42" s="13">
        <f>PEM!CD69</f>
        <v>400</v>
      </c>
      <c r="AV42" s="13">
        <f>PEM!CE69</f>
        <v>300</v>
      </c>
      <c r="AW42" s="13">
        <f>PEM!CF69</f>
        <v>660</v>
      </c>
      <c r="AX42" s="13">
        <f>PEM!CG69</f>
        <v>0</v>
      </c>
      <c r="AZ42" s="2">
        <v>12</v>
      </c>
      <c r="BA42" s="13">
        <f>AP_PM2!C15</f>
        <v>300</v>
      </c>
      <c r="BB42" s="13">
        <f>AP_PM2!D15</f>
        <v>416.93999999998323</v>
      </c>
      <c r="BC42" s="13">
        <f>AP_PM2!E15</f>
        <v>400</v>
      </c>
      <c r="BD42" s="13">
        <f>AP_PM2!F15</f>
        <v>400</v>
      </c>
      <c r="BE42" s="13">
        <f>AP_PM2!G15</f>
        <v>300</v>
      </c>
      <c r="BF42" s="13">
        <f>AP_PM2!H15</f>
        <v>310</v>
      </c>
      <c r="BG42" s="13">
        <f>AP_PM2!I15</f>
        <v>350</v>
      </c>
      <c r="BK42" s="2">
        <v>12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f t="shared" si="20"/>
        <v>0.1993234525119289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24">
        <f t="shared" si="27"/>
        <v>1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f t="shared" si="21"/>
        <v>0</v>
      </c>
      <c r="DB42" s="14">
        <v>0</v>
      </c>
      <c r="DC42" s="14">
        <v>0</v>
      </c>
      <c r="DD42" s="14">
        <f t="shared" si="22"/>
        <v>0</v>
      </c>
      <c r="DE42" s="14">
        <f t="shared" si="17"/>
        <v>0</v>
      </c>
      <c r="DF42" s="14">
        <f t="shared" si="23"/>
        <v>0</v>
      </c>
      <c r="DG42" s="14">
        <v>0</v>
      </c>
      <c r="DH42" s="14">
        <f t="shared" si="28"/>
        <v>2.4985905260665187E-2</v>
      </c>
      <c r="DJ42" s="2">
        <v>12</v>
      </c>
      <c r="DK42" s="13">
        <f t="shared" si="33"/>
        <v>15.97</v>
      </c>
      <c r="DL42" s="13">
        <f t="shared" si="33"/>
        <v>16.117559770386883</v>
      </c>
      <c r="DM42" s="13">
        <f t="shared" si="33"/>
        <v>15.948372941318111</v>
      </c>
      <c r="DN42" s="13">
        <f t="shared" si="33"/>
        <v>16.621757502055388</v>
      </c>
      <c r="DO42" s="13">
        <f t="shared" si="33"/>
        <v>16.66245155523162</v>
      </c>
      <c r="DP42" s="13">
        <f t="shared" si="33"/>
        <v>16.687666924689402</v>
      </c>
      <c r="DQ42" s="13">
        <f t="shared" si="33"/>
        <v>15.78</v>
      </c>
      <c r="DR42" s="13">
        <f t="shared" si="33"/>
        <v>17.073164648276517</v>
      </c>
      <c r="DS42" s="13">
        <f t="shared" si="33"/>
        <v>16.400272993786427</v>
      </c>
      <c r="DT42" s="13">
        <f t="shared" si="33"/>
        <v>16.475128614950087</v>
      </c>
      <c r="DU42" s="13">
        <f t="shared" si="33"/>
        <v>16.235789535457144</v>
      </c>
      <c r="DV42" s="13">
        <f t="shared" si="33"/>
        <v>16.182171803224012</v>
      </c>
      <c r="DW42" s="13">
        <f t="shared" si="33"/>
        <v>16.050240632246581</v>
      </c>
      <c r="DX42" s="13">
        <f t="shared" si="33"/>
        <v>15.85</v>
      </c>
      <c r="DY42" s="13">
        <f t="shared" si="33"/>
        <v>15.301526933070541</v>
      </c>
      <c r="DZ42" s="13">
        <f t="shared" si="33"/>
        <v>15.343707047122004</v>
      </c>
      <c r="EA42" s="13">
        <f t="shared" si="33"/>
        <v>15.010225948564143</v>
      </c>
      <c r="EB42" s="13">
        <f t="shared" si="33"/>
        <v>14.890799487670744</v>
      </c>
      <c r="EC42" s="13">
        <f t="shared" si="33"/>
        <v>15.376285416539675</v>
      </c>
      <c r="ED42" s="13">
        <f t="shared" si="33"/>
        <v>15.137614720833044</v>
      </c>
      <c r="EE42" s="13">
        <f t="shared" si="33"/>
        <v>14.710640873613634</v>
      </c>
      <c r="EF42" s="13">
        <f t="shared" si="33"/>
        <v>14.386392385440985</v>
      </c>
      <c r="EG42" s="13">
        <f t="shared" si="33"/>
        <v>14.911174527775561</v>
      </c>
      <c r="EH42" s="13">
        <f t="shared" si="33"/>
        <v>15.722898056697627</v>
      </c>
      <c r="EI42" s="13">
        <f t="shared" si="33"/>
        <v>15.814618383599855</v>
      </c>
      <c r="EJ42" s="13">
        <f t="shared" si="33"/>
        <v>15.97</v>
      </c>
      <c r="EK42" s="13">
        <f t="shared" si="33"/>
        <v>15.366253454710154</v>
      </c>
      <c r="EL42" s="13">
        <f t="shared" si="33"/>
        <v>16.353685673170958</v>
      </c>
      <c r="EM42" s="13">
        <f t="shared" si="33"/>
        <v>16.117531120401107</v>
      </c>
      <c r="EN42" s="13">
        <f t="shared" si="33"/>
        <v>16.32</v>
      </c>
      <c r="EO42" s="13">
        <f t="shared" si="33"/>
        <v>15.78</v>
      </c>
      <c r="EP42" s="13">
        <f t="shared" si="33"/>
        <v>16.463644386652408</v>
      </c>
      <c r="EQ42" s="13">
        <f t="shared" si="33"/>
        <v>15.835431540042215</v>
      </c>
      <c r="ER42" s="13">
        <f t="shared" si="33"/>
        <v>16.046869285875381</v>
      </c>
      <c r="ES42" s="13">
        <f t="shared" si="33"/>
        <v>16.001700094334147</v>
      </c>
      <c r="ET42" s="13">
        <f t="shared" si="33"/>
        <v>15.853270559689179</v>
      </c>
      <c r="EU42" s="13">
        <f t="shared" si="33"/>
        <v>15.752016604772418</v>
      </c>
      <c r="EV42" s="13">
        <f t="shared" si="33"/>
        <v>15.733236372503214</v>
      </c>
      <c r="EW42" s="13">
        <f t="shared" si="33"/>
        <v>15.685372034305374</v>
      </c>
      <c r="EX42" s="13">
        <f t="shared" si="33"/>
        <v>15.38554565438092</v>
      </c>
      <c r="EY42" s="13">
        <f t="shared" si="33"/>
        <v>14.582098637929946</v>
      </c>
      <c r="EZ42" s="13">
        <f t="shared" si="33"/>
        <v>14.129892371771358</v>
      </c>
      <c r="FA42" s="13">
        <f t="shared" si="33"/>
        <v>15.435790922693286</v>
      </c>
      <c r="FB42" s="13">
        <f t="shared" si="33"/>
        <v>15.212030669204022</v>
      </c>
      <c r="FC42" s="13">
        <f t="shared" si="33"/>
        <v>13.639129973289231</v>
      </c>
      <c r="FD42" s="13">
        <f t="shared" si="33"/>
        <v>13.590544671172267</v>
      </c>
      <c r="FE42" s="13">
        <f t="shared" si="33"/>
        <v>14.993332949215741</v>
      </c>
      <c r="FF42" s="13">
        <f t="shared" si="33"/>
        <v>15.733231076773681</v>
      </c>
      <c r="FH42" s="2">
        <v>12</v>
      </c>
      <c r="FI42" s="13">
        <f>AP_PM2!M15</f>
        <v>15.78</v>
      </c>
      <c r="FK42" s="2">
        <v>12</v>
      </c>
      <c r="FL42" s="14">
        <f t="shared" si="25"/>
        <v>1.1897307451471589E-2</v>
      </c>
      <c r="FM42" s="14">
        <f t="shared" si="25"/>
        <v>2.0943602827959672E-2</v>
      </c>
      <c r="FN42" s="14">
        <f t="shared" si="25"/>
        <v>1.0557374218526107E-2</v>
      </c>
      <c r="FO42" s="14">
        <f t="shared" si="25"/>
        <v>5.0641907268307813E-2</v>
      </c>
      <c r="FP42" s="14">
        <f t="shared" si="25"/>
        <v>5.2960487375253683E-2</v>
      </c>
      <c r="FQ42" s="14">
        <f t="shared" si="25"/>
        <v>5.4391481372780152E-2</v>
      </c>
      <c r="FR42" s="14">
        <f t="shared" si="25"/>
        <v>0</v>
      </c>
      <c r="FS42" s="14">
        <f t="shared" si="25"/>
        <v>7.5742527815841024E-2</v>
      </c>
      <c r="FT42" s="14">
        <f t="shared" si="25"/>
        <v>3.7820894446173564E-2</v>
      </c>
      <c r="FU42" s="14">
        <f t="shared" si="25"/>
        <v>4.219260627314949E-2</v>
      </c>
      <c r="FV42" s="14">
        <f t="shared" si="25"/>
        <v>2.8073136478010595E-2</v>
      </c>
      <c r="FW42" s="14">
        <f t="shared" si="25"/>
        <v>2.4852770574583016E-2</v>
      </c>
      <c r="FX42" s="14">
        <f t="shared" si="25"/>
        <v>1.6837170135857053E-2</v>
      </c>
      <c r="FY42" s="14">
        <f t="shared" si="25"/>
        <v>4.416403785488977E-3</v>
      </c>
      <c r="FZ42" s="14">
        <f t="shared" si="25"/>
        <v>3.126962877772381E-2</v>
      </c>
      <c r="GA42" s="14">
        <f t="shared" si="25"/>
        <v>2.843465086618881E-2</v>
      </c>
      <c r="GB42" s="14">
        <f t="shared" si="32"/>
        <v>5.1283308730571901E-2</v>
      </c>
      <c r="GC42" s="14">
        <f t="shared" si="32"/>
        <v>5.9714759645074382E-2</v>
      </c>
      <c r="GD42" s="14">
        <f t="shared" si="32"/>
        <v>2.6255663999711156E-2</v>
      </c>
      <c r="GE42" s="14">
        <f t="shared" si="32"/>
        <v>4.2436360748624204E-2</v>
      </c>
      <c r="GF42" s="14">
        <f t="shared" si="32"/>
        <v>7.2692898669320813E-2</v>
      </c>
      <c r="GG42" s="14">
        <f t="shared" si="29"/>
        <v>9.6869845978158092E-2</v>
      </c>
      <c r="GH42" s="14">
        <f t="shared" si="29"/>
        <v>5.8266736171992829E-2</v>
      </c>
      <c r="GI42" s="14">
        <f t="shared" si="29"/>
        <v>3.6317696073878865E-3</v>
      </c>
      <c r="GJ42" s="14">
        <f t="shared" si="29"/>
        <v>2.1890116321590172E-3</v>
      </c>
      <c r="GK42" s="14">
        <f t="shared" si="29"/>
        <v>1.1897307451471589E-2</v>
      </c>
      <c r="GL42" s="14">
        <f t="shared" si="29"/>
        <v>2.6925661906417465E-2</v>
      </c>
      <c r="GM42" s="14">
        <f t="shared" si="29"/>
        <v>3.5079900924848917E-2</v>
      </c>
      <c r="GN42" s="14">
        <f t="shared" si="29"/>
        <v>2.094186248996106E-2</v>
      </c>
      <c r="GO42" s="14">
        <f t="shared" si="29"/>
        <v>3.3088235294117703E-2</v>
      </c>
      <c r="GP42" s="14">
        <f t="shared" si="29"/>
        <v>0</v>
      </c>
      <c r="GQ42" s="14">
        <f t="shared" si="29"/>
        <v>4.1524486960290569E-2</v>
      </c>
      <c r="GR42" s="14">
        <f t="shared" si="29"/>
        <v>3.5004754939610611E-3</v>
      </c>
      <c r="GS42" s="14">
        <f t="shared" si="29"/>
        <v>1.6630613805166526E-2</v>
      </c>
      <c r="GT42" s="14">
        <f t="shared" si="29"/>
        <v>1.3854783743425299E-2</v>
      </c>
      <c r="GU42" s="14">
        <f t="shared" si="29"/>
        <v>4.6217945636711534E-3</v>
      </c>
      <c r="GV42" s="14">
        <f t="shared" si="29"/>
        <v>1.7764960468047639E-3</v>
      </c>
      <c r="GW42" s="14">
        <f t="shared" si="30"/>
        <v>2.9722827770206108E-3</v>
      </c>
      <c r="GX42" s="14">
        <f t="shared" si="30"/>
        <v>6.0328799015838082E-3</v>
      </c>
      <c r="GY42" s="14">
        <f t="shared" si="30"/>
        <v>2.5637982199660351E-2</v>
      </c>
      <c r="GZ42" s="14">
        <f t="shared" si="30"/>
        <v>8.2148762795648339E-2</v>
      </c>
      <c r="HA42" s="14">
        <f t="shared" si="30"/>
        <v>0.11678133030405945</v>
      </c>
      <c r="HB42" s="14">
        <f t="shared" si="30"/>
        <v>2.2299413034978743E-2</v>
      </c>
      <c r="HC42" s="14">
        <f t="shared" si="30"/>
        <v>3.7336851545126178E-2</v>
      </c>
      <c r="HD42" s="14">
        <f t="shared" si="30"/>
        <v>0.15696529257389819</v>
      </c>
      <c r="HE42" s="14">
        <f t="shared" si="30"/>
        <v>0.16110136729633207</v>
      </c>
      <c r="HF42" s="14">
        <f t="shared" si="30"/>
        <v>5.2467790413832337E-2</v>
      </c>
      <c r="HG42" s="14">
        <f t="shared" si="30"/>
        <v>2.9726203726430788E-3</v>
      </c>
      <c r="HH42" s="14">
        <f t="shared" si="26"/>
        <v>3.71027186821924E-2</v>
      </c>
    </row>
    <row r="43" spans="2:216" x14ac:dyDescent="0.25">
      <c r="B43" s="2">
        <v>13</v>
      </c>
      <c r="C43" s="13">
        <f>PEM!AL70</f>
        <v>0</v>
      </c>
      <c r="D43" s="13">
        <f>PEM!AM70</f>
        <v>0</v>
      </c>
      <c r="E43" s="13">
        <f>PEM!AN70</f>
        <v>0</v>
      </c>
      <c r="F43" s="13">
        <f>PEM!AO70</f>
        <v>0</v>
      </c>
      <c r="G43" s="13">
        <f>PEM!AP70</f>
        <v>0</v>
      </c>
      <c r="H43" s="13">
        <f>PEM!AQ70</f>
        <v>0</v>
      </c>
      <c r="I43" s="13">
        <f>PEM!AR70</f>
        <v>250.14102690284554</v>
      </c>
      <c r="J43" s="13">
        <f>PEM!AS70</f>
        <v>0</v>
      </c>
      <c r="K43" s="13">
        <f>PEM!AT70</f>
        <v>0</v>
      </c>
      <c r="L43" s="13">
        <f>PEM!AU70</f>
        <v>0</v>
      </c>
      <c r="M43" s="13">
        <f>PEM!AV70</f>
        <v>0</v>
      </c>
      <c r="N43" s="13">
        <f>PEM!AW70</f>
        <v>0</v>
      </c>
      <c r="O43" s="13">
        <f>PEM!AX70</f>
        <v>0</v>
      </c>
      <c r="P43" s="13">
        <f>PEM!AY70</f>
        <v>0</v>
      </c>
      <c r="Q43" s="13">
        <f>PEM!AZ70</f>
        <v>0</v>
      </c>
      <c r="R43" s="13">
        <f>PEM!BA70</f>
        <v>0</v>
      </c>
      <c r="S43" s="13">
        <f>PEM!BB70</f>
        <v>0</v>
      </c>
      <c r="T43" s="13">
        <f>PEM!BC70</f>
        <v>0</v>
      </c>
      <c r="U43" s="13">
        <f>PEM!BD70</f>
        <v>0</v>
      </c>
      <c r="V43" s="13">
        <f>PEM!BE70</f>
        <v>0</v>
      </c>
      <c r="W43" s="13">
        <f>PEM!BF70</f>
        <v>0</v>
      </c>
      <c r="X43" s="13">
        <f>PEM!BG70</f>
        <v>0</v>
      </c>
      <c r="Y43" s="13">
        <f>PEM!BH70</f>
        <v>0</v>
      </c>
      <c r="Z43" s="13">
        <f>PEM!BI70</f>
        <v>0</v>
      </c>
      <c r="AA43" s="13">
        <f>PEM!BJ70</f>
        <v>0</v>
      </c>
      <c r="AB43" s="13">
        <f>PEM!BK70</f>
        <v>0</v>
      </c>
      <c r="AC43" s="13">
        <f>PEM!BL70</f>
        <v>0</v>
      </c>
      <c r="AD43" s="13">
        <f>PEM!BM70</f>
        <v>0</v>
      </c>
      <c r="AE43" s="13">
        <f>PEM!BN70</f>
        <v>0</v>
      </c>
      <c r="AF43" s="13">
        <f>PEM!BO70</f>
        <v>0</v>
      </c>
      <c r="AG43" s="13">
        <f>PEM!BP70</f>
        <v>0</v>
      </c>
      <c r="AH43" s="13">
        <f>PEM!BQ70</f>
        <v>0</v>
      </c>
      <c r="AI43" s="13">
        <f>PEM!BR70</f>
        <v>0</v>
      </c>
      <c r="AJ43" s="13">
        <f>PEM!BS70</f>
        <v>0</v>
      </c>
      <c r="AK43" s="13">
        <f>PEM!BT70</f>
        <v>0</v>
      </c>
      <c r="AL43" s="13">
        <f>PEM!BU70</f>
        <v>0</v>
      </c>
      <c r="AM43" s="13">
        <f>PEM!BV70</f>
        <v>0</v>
      </c>
      <c r="AN43" s="13">
        <f>PEM!BW70</f>
        <v>0</v>
      </c>
      <c r="AO43" s="13">
        <f>PEM!BX70</f>
        <v>0</v>
      </c>
      <c r="AP43" s="13">
        <f>PEM!BY70</f>
        <v>0</v>
      </c>
      <c r="AQ43" s="13">
        <f>PEM!BZ70</f>
        <v>0</v>
      </c>
      <c r="AR43" s="13">
        <f>PEM!CA70</f>
        <v>400</v>
      </c>
      <c r="AS43" s="13">
        <f>PEM!CB70</f>
        <v>0</v>
      </c>
      <c r="AT43" s="13">
        <f>PEM!CC70</f>
        <v>0</v>
      </c>
      <c r="AU43" s="13">
        <f>PEM!CD70</f>
        <v>400</v>
      </c>
      <c r="AV43" s="13">
        <f>PEM!CE70</f>
        <v>300</v>
      </c>
      <c r="AW43" s="13">
        <f>PEM!CF70</f>
        <v>660</v>
      </c>
      <c r="AX43" s="13">
        <f>PEM!CG70</f>
        <v>0</v>
      </c>
      <c r="AZ43" s="2">
        <v>13</v>
      </c>
      <c r="BA43" s="13">
        <f>AP_PM2!C16</f>
        <v>300</v>
      </c>
      <c r="BB43" s="13">
        <f>AP_PM2!D16</f>
        <v>416.94000000000011</v>
      </c>
      <c r="BC43" s="13">
        <f>AP_PM2!E16</f>
        <v>400</v>
      </c>
      <c r="BD43" s="13">
        <f>AP_PM2!F16</f>
        <v>400</v>
      </c>
      <c r="BE43" s="13">
        <f>AP_PM2!G16</f>
        <v>300</v>
      </c>
      <c r="BF43" s="13">
        <f>AP_PM2!H16</f>
        <v>310</v>
      </c>
      <c r="BG43" s="13">
        <f>AP_PM2!I16</f>
        <v>350</v>
      </c>
      <c r="BK43" s="2">
        <v>13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f t="shared" si="20"/>
        <v>0.1993234525119289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24">
        <f t="shared" si="27"/>
        <v>1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f t="shared" si="21"/>
        <v>0</v>
      </c>
      <c r="DB43" s="14">
        <v>0</v>
      </c>
      <c r="DC43" s="14">
        <v>0</v>
      </c>
      <c r="DD43" s="14">
        <f t="shared" si="22"/>
        <v>0</v>
      </c>
      <c r="DE43" s="14">
        <f t="shared" si="17"/>
        <v>0</v>
      </c>
      <c r="DF43" s="14">
        <f t="shared" si="23"/>
        <v>0</v>
      </c>
      <c r="DG43" s="14">
        <v>0</v>
      </c>
      <c r="DH43" s="14">
        <f t="shared" si="28"/>
        <v>2.4985905260665187E-2</v>
      </c>
      <c r="DJ43" s="2">
        <v>13</v>
      </c>
      <c r="DK43" s="13">
        <f t="shared" si="33"/>
        <v>15.97</v>
      </c>
      <c r="DL43" s="13">
        <f t="shared" si="33"/>
        <v>16.117559770386883</v>
      </c>
      <c r="DM43" s="13">
        <f t="shared" si="33"/>
        <v>15.948372941318111</v>
      </c>
      <c r="DN43" s="13">
        <f t="shared" si="33"/>
        <v>16.621757502055388</v>
      </c>
      <c r="DO43" s="13">
        <f t="shared" si="33"/>
        <v>16.66245155523162</v>
      </c>
      <c r="DP43" s="13">
        <f t="shared" si="33"/>
        <v>16.687666924689402</v>
      </c>
      <c r="DQ43" s="13">
        <f t="shared" si="33"/>
        <v>15.78</v>
      </c>
      <c r="DR43" s="13">
        <f t="shared" si="33"/>
        <v>17.073164648276517</v>
      </c>
      <c r="DS43" s="13">
        <f t="shared" si="33"/>
        <v>16.400272993786427</v>
      </c>
      <c r="DT43" s="13">
        <f t="shared" si="33"/>
        <v>16.475128614950087</v>
      </c>
      <c r="DU43" s="13">
        <f t="shared" si="33"/>
        <v>16.235789535457144</v>
      </c>
      <c r="DV43" s="13">
        <f t="shared" si="33"/>
        <v>16.182171803224012</v>
      </c>
      <c r="DW43" s="13">
        <f t="shared" si="33"/>
        <v>16.050240632246581</v>
      </c>
      <c r="DX43" s="13">
        <f t="shared" si="33"/>
        <v>15.85</v>
      </c>
      <c r="DY43" s="13">
        <f t="shared" si="33"/>
        <v>15.301526933070541</v>
      </c>
      <c r="DZ43" s="13">
        <f t="shared" ref="DZ43:FU43" si="34">DZ16</f>
        <v>15.343707047122004</v>
      </c>
      <c r="EA43" s="13">
        <f t="shared" si="34"/>
        <v>15.010225948564143</v>
      </c>
      <c r="EB43" s="13">
        <f t="shared" si="34"/>
        <v>14.890799487670744</v>
      </c>
      <c r="EC43" s="13">
        <f t="shared" si="34"/>
        <v>15.376285416539675</v>
      </c>
      <c r="ED43" s="13">
        <f t="shared" si="34"/>
        <v>15.137614720833044</v>
      </c>
      <c r="EE43" s="13">
        <f t="shared" si="34"/>
        <v>14.710640873613634</v>
      </c>
      <c r="EF43" s="13">
        <f t="shared" si="34"/>
        <v>14.386392385440985</v>
      </c>
      <c r="EG43" s="13">
        <f t="shared" si="34"/>
        <v>14.911174527775561</v>
      </c>
      <c r="EH43" s="13">
        <f t="shared" si="34"/>
        <v>15.722898056697627</v>
      </c>
      <c r="EI43" s="13">
        <f t="shared" si="34"/>
        <v>15.814618383599855</v>
      </c>
      <c r="EJ43" s="13">
        <f t="shared" si="34"/>
        <v>15.97</v>
      </c>
      <c r="EK43" s="13">
        <f t="shared" si="34"/>
        <v>15.366253454710154</v>
      </c>
      <c r="EL43" s="13">
        <f t="shared" si="34"/>
        <v>16.353685673170958</v>
      </c>
      <c r="EM43" s="13">
        <f t="shared" si="34"/>
        <v>16.117531120401107</v>
      </c>
      <c r="EN43" s="13">
        <f t="shared" si="34"/>
        <v>16.32</v>
      </c>
      <c r="EO43" s="13">
        <f t="shared" si="34"/>
        <v>15.78</v>
      </c>
      <c r="EP43" s="13">
        <f t="shared" si="34"/>
        <v>16.463644386652408</v>
      </c>
      <c r="EQ43" s="13">
        <f t="shared" si="34"/>
        <v>15.835431540042215</v>
      </c>
      <c r="ER43" s="13">
        <f t="shared" si="34"/>
        <v>16.046869285875381</v>
      </c>
      <c r="ES43" s="13">
        <f t="shared" si="34"/>
        <v>16.001700094334147</v>
      </c>
      <c r="ET43" s="13">
        <f t="shared" si="34"/>
        <v>15.853270559689179</v>
      </c>
      <c r="EU43" s="13">
        <f t="shared" si="34"/>
        <v>15.752016604772418</v>
      </c>
      <c r="EV43" s="13">
        <f t="shared" si="34"/>
        <v>15.733236372503214</v>
      </c>
      <c r="EW43" s="13">
        <f t="shared" si="34"/>
        <v>15.685372034305374</v>
      </c>
      <c r="EX43" s="13">
        <f t="shared" si="34"/>
        <v>15.38554565438092</v>
      </c>
      <c r="EY43" s="13">
        <f t="shared" si="34"/>
        <v>14.582098637929946</v>
      </c>
      <c r="EZ43" s="13">
        <f t="shared" si="34"/>
        <v>14.129892371771358</v>
      </c>
      <c r="FA43" s="13">
        <f t="shared" si="34"/>
        <v>15.435790922693286</v>
      </c>
      <c r="FB43" s="13">
        <f t="shared" si="34"/>
        <v>15.212030669204022</v>
      </c>
      <c r="FC43" s="13">
        <f t="shared" si="34"/>
        <v>13.639129973289231</v>
      </c>
      <c r="FD43" s="13">
        <f t="shared" si="34"/>
        <v>13.590544671172267</v>
      </c>
      <c r="FE43" s="13">
        <f t="shared" si="34"/>
        <v>14.993332949215741</v>
      </c>
      <c r="FF43" s="13">
        <f t="shared" si="34"/>
        <v>15.733231076773681</v>
      </c>
      <c r="FH43" s="2">
        <v>13</v>
      </c>
      <c r="FI43" s="13">
        <f>AP_PM2!M16</f>
        <v>15.78</v>
      </c>
      <c r="FK43" s="2">
        <v>13</v>
      </c>
      <c r="FL43" s="14">
        <f t="shared" si="25"/>
        <v>1.1897307451471589E-2</v>
      </c>
      <c r="FM43" s="14">
        <f t="shared" si="25"/>
        <v>2.0943602827959672E-2</v>
      </c>
      <c r="FN43" s="14">
        <f t="shared" si="25"/>
        <v>1.0557374218526107E-2</v>
      </c>
      <c r="FO43" s="14">
        <f t="shared" si="25"/>
        <v>5.0641907268307813E-2</v>
      </c>
      <c r="FP43" s="14">
        <f t="shared" si="25"/>
        <v>5.2960487375253683E-2</v>
      </c>
      <c r="FQ43" s="14">
        <f t="shared" si="25"/>
        <v>5.4391481372780152E-2</v>
      </c>
      <c r="FR43" s="14">
        <f t="shared" si="25"/>
        <v>0</v>
      </c>
      <c r="FS43" s="14">
        <f t="shared" si="25"/>
        <v>7.5742527815841024E-2</v>
      </c>
      <c r="FT43" s="14">
        <f t="shared" si="25"/>
        <v>3.7820894446173564E-2</v>
      </c>
      <c r="FU43" s="14">
        <f t="shared" si="25"/>
        <v>4.219260627314949E-2</v>
      </c>
      <c r="FV43" s="14">
        <f t="shared" si="25"/>
        <v>2.8073136478010595E-2</v>
      </c>
      <c r="FW43" s="14">
        <f t="shared" si="25"/>
        <v>2.4852770574583016E-2</v>
      </c>
      <c r="FX43" s="14">
        <f t="shared" si="25"/>
        <v>1.6837170135857053E-2</v>
      </c>
      <c r="FY43" s="14">
        <f t="shared" si="25"/>
        <v>4.416403785488977E-3</v>
      </c>
      <c r="FZ43" s="14">
        <f t="shared" si="25"/>
        <v>3.126962877772381E-2</v>
      </c>
      <c r="GA43" s="14">
        <f t="shared" si="25"/>
        <v>2.843465086618881E-2</v>
      </c>
      <c r="GB43" s="14">
        <f t="shared" si="32"/>
        <v>5.1283308730571901E-2</v>
      </c>
      <c r="GC43" s="14">
        <f t="shared" si="32"/>
        <v>5.9714759645074382E-2</v>
      </c>
      <c r="GD43" s="14">
        <f t="shared" si="32"/>
        <v>2.6255663999711156E-2</v>
      </c>
      <c r="GE43" s="14">
        <f t="shared" si="32"/>
        <v>4.2436360748624204E-2</v>
      </c>
      <c r="GF43" s="14">
        <f t="shared" si="32"/>
        <v>7.2692898669320813E-2</v>
      </c>
      <c r="GG43" s="14">
        <f t="shared" si="29"/>
        <v>9.6869845978158092E-2</v>
      </c>
      <c r="GH43" s="14">
        <f t="shared" si="29"/>
        <v>5.8266736171992829E-2</v>
      </c>
      <c r="GI43" s="14">
        <f t="shared" si="29"/>
        <v>3.6317696073878865E-3</v>
      </c>
      <c r="GJ43" s="14">
        <f t="shared" si="29"/>
        <v>2.1890116321590172E-3</v>
      </c>
      <c r="GK43" s="14">
        <f t="shared" si="29"/>
        <v>1.1897307451471589E-2</v>
      </c>
      <c r="GL43" s="14">
        <f t="shared" si="29"/>
        <v>2.6925661906417465E-2</v>
      </c>
      <c r="GM43" s="14">
        <f t="shared" si="29"/>
        <v>3.5079900924848917E-2</v>
      </c>
      <c r="GN43" s="14">
        <f t="shared" si="29"/>
        <v>2.094186248996106E-2</v>
      </c>
      <c r="GO43" s="14">
        <f t="shared" si="29"/>
        <v>3.3088235294117703E-2</v>
      </c>
      <c r="GP43" s="14">
        <f t="shared" si="29"/>
        <v>0</v>
      </c>
      <c r="GQ43" s="14">
        <f t="shared" si="29"/>
        <v>4.1524486960290569E-2</v>
      </c>
      <c r="GR43" s="14">
        <f t="shared" si="29"/>
        <v>3.5004754939610611E-3</v>
      </c>
      <c r="GS43" s="14">
        <f t="shared" si="29"/>
        <v>1.6630613805166526E-2</v>
      </c>
      <c r="GT43" s="14">
        <f t="shared" si="29"/>
        <v>1.3854783743425299E-2</v>
      </c>
      <c r="GU43" s="14">
        <f t="shared" si="29"/>
        <v>4.6217945636711534E-3</v>
      </c>
      <c r="GV43" s="14">
        <f t="shared" si="29"/>
        <v>1.7764960468047639E-3</v>
      </c>
      <c r="GW43" s="14">
        <f t="shared" si="30"/>
        <v>2.9722827770206108E-3</v>
      </c>
      <c r="GX43" s="14">
        <f t="shared" si="30"/>
        <v>6.0328799015838082E-3</v>
      </c>
      <c r="GY43" s="14">
        <f t="shared" si="30"/>
        <v>2.5637982199660351E-2</v>
      </c>
      <c r="GZ43" s="14">
        <f t="shared" si="30"/>
        <v>8.2148762795648339E-2</v>
      </c>
      <c r="HA43" s="14">
        <f t="shared" si="30"/>
        <v>0.11678133030405945</v>
      </c>
      <c r="HB43" s="14">
        <f t="shared" si="30"/>
        <v>2.2299413034978743E-2</v>
      </c>
      <c r="HC43" s="14">
        <f t="shared" si="30"/>
        <v>3.7336851545126178E-2</v>
      </c>
      <c r="HD43" s="14">
        <f t="shared" si="30"/>
        <v>0.15696529257389819</v>
      </c>
      <c r="HE43" s="14">
        <f t="shared" si="30"/>
        <v>0.16110136729633207</v>
      </c>
      <c r="HF43" s="14">
        <f t="shared" si="30"/>
        <v>5.2467790413832337E-2</v>
      </c>
      <c r="HG43" s="14">
        <f t="shared" si="30"/>
        <v>2.9726203726430788E-3</v>
      </c>
      <c r="HH43" s="14">
        <f t="shared" si="26"/>
        <v>3.71027186821924E-2</v>
      </c>
    </row>
    <row r="44" spans="2:216" x14ac:dyDescent="0.25">
      <c r="B44" s="2">
        <v>14</v>
      </c>
      <c r="C44" s="13">
        <f>PEM!AL71</f>
        <v>0</v>
      </c>
      <c r="D44" s="13">
        <f>PEM!AM71</f>
        <v>0</v>
      </c>
      <c r="E44" s="13">
        <f>PEM!AN71</f>
        <v>0</v>
      </c>
      <c r="F44" s="13">
        <f>PEM!AO71</f>
        <v>0</v>
      </c>
      <c r="G44" s="13">
        <f>PEM!AP71</f>
        <v>0</v>
      </c>
      <c r="H44" s="13">
        <f>PEM!AQ71</f>
        <v>0</v>
      </c>
      <c r="I44" s="13">
        <f>PEM!AR71</f>
        <v>250.14102690284554</v>
      </c>
      <c r="J44" s="13">
        <f>PEM!AS71</f>
        <v>0</v>
      </c>
      <c r="K44" s="13">
        <f>PEM!AT71</f>
        <v>0</v>
      </c>
      <c r="L44" s="13">
        <f>PEM!AU71</f>
        <v>0</v>
      </c>
      <c r="M44" s="13">
        <f>PEM!AV71</f>
        <v>0</v>
      </c>
      <c r="N44" s="13">
        <f>PEM!AW71</f>
        <v>0</v>
      </c>
      <c r="O44" s="13">
        <f>PEM!AX71</f>
        <v>0</v>
      </c>
      <c r="P44" s="13">
        <f>PEM!AY71</f>
        <v>0</v>
      </c>
      <c r="Q44" s="13">
        <f>PEM!AZ71</f>
        <v>0</v>
      </c>
      <c r="R44" s="13">
        <f>PEM!BA71</f>
        <v>0</v>
      </c>
      <c r="S44" s="13">
        <f>PEM!BB71</f>
        <v>0</v>
      </c>
      <c r="T44" s="13">
        <f>PEM!BC71</f>
        <v>0</v>
      </c>
      <c r="U44" s="13">
        <f>PEM!BD71</f>
        <v>0</v>
      </c>
      <c r="V44" s="13">
        <f>PEM!BE71</f>
        <v>0</v>
      </c>
      <c r="W44" s="13">
        <f>PEM!BF71</f>
        <v>0</v>
      </c>
      <c r="X44" s="13">
        <f>PEM!BG71</f>
        <v>0</v>
      </c>
      <c r="Y44" s="13">
        <f>PEM!BH71</f>
        <v>0</v>
      </c>
      <c r="Z44" s="13">
        <f>PEM!BI71</f>
        <v>0</v>
      </c>
      <c r="AA44" s="13">
        <f>PEM!BJ71</f>
        <v>0</v>
      </c>
      <c r="AB44" s="13">
        <f>PEM!BK71</f>
        <v>0</v>
      </c>
      <c r="AC44" s="13">
        <f>PEM!BL71</f>
        <v>0</v>
      </c>
      <c r="AD44" s="13">
        <f>PEM!BM71</f>
        <v>0</v>
      </c>
      <c r="AE44" s="13">
        <f>PEM!BN71</f>
        <v>0</v>
      </c>
      <c r="AF44" s="13">
        <f>PEM!BO71</f>
        <v>0</v>
      </c>
      <c r="AG44" s="13">
        <f>PEM!BP71</f>
        <v>0</v>
      </c>
      <c r="AH44" s="13">
        <f>PEM!BQ71</f>
        <v>0</v>
      </c>
      <c r="AI44" s="13">
        <f>PEM!BR71</f>
        <v>0</v>
      </c>
      <c r="AJ44" s="13">
        <f>PEM!BS71</f>
        <v>0</v>
      </c>
      <c r="AK44" s="13">
        <f>PEM!BT71</f>
        <v>0</v>
      </c>
      <c r="AL44" s="13">
        <f>PEM!BU71</f>
        <v>0</v>
      </c>
      <c r="AM44" s="13">
        <f>PEM!BV71</f>
        <v>0</v>
      </c>
      <c r="AN44" s="13">
        <f>PEM!BW71</f>
        <v>0</v>
      </c>
      <c r="AO44" s="13">
        <f>PEM!BX71</f>
        <v>0</v>
      </c>
      <c r="AP44" s="13">
        <f>PEM!BY71</f>
        <v>0</v>
      </c>
      <c r="AQ44" s="13">
        <f>PEM!BZ71</f>
        <v>0</v>
      </c>
      <c r="AR44" s="13">
        <f>PEM!CA71</f>
        <v>400</v>
      </c>
      <c r="AS44" s="13">
        <f>PEM!CB71</f>
        <v>0</v>
      </c>
      <c r="AT44" s="13">
        <f>PEM!CC71</f>
        <v>0</v>
      </c>
      <c r="AU44" s="13">
        <f>PEM!CD71</f>
        <v>400</v>
      </c>
      <c r="AV44" s="13">
        <f>PEM!CE71</f>
        <v>300</v>
      </c>
      <c r="AW44" s="13">
        <f>PEM!CF71</f>
        <v>660</v>
      </c>
      <c r="AX44" s="13">
        <f>PEM!CG71</f>
        <v>0</v>
      </c>
      <c r="AZ44" s="2">
        <v>14</v>
      </c>
      <c r="BA44" s="13">
        <f>AP_PM2!C17</f>
        <v>300</v>
      </c>
      <c r="BB44" s="13">
        <f>AP_PM2!D17</f>
        <v>416.93999999998323</v>
      </c>
      <c r="BC44" s="13">
        <f>AP_PM2!E17</f>
        <v>400</v>
      </c>
      <c r="BD44" s="13">
        <f>AP_PM2!F17</f>
        <v>400</v>
      </c>
      <c r="BE44" s="13">
        <f>AP_PM2!G17</f>
        <v>300</v>
      </c>
      <c r="BF44" s="13">
        <f>AP_PM2!H17</f>
        <v>310</v>
      </c>
      <c r="BG44" s="13">
        <f>AP_PM2!I17</f>
        <v>350</v>
      </c>
      <c r="BK44" s="2">
        <v>14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f t="shared" si="20"/>
        <v>0.1993234525119289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24">
        <f t="shared" si="27"/>
        <v>1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f t="shared" si="21"/>
        <v>0</v>
      </c>
      <c r="DB44" s="14">
        <v>0</v>
      </c>
      <c r="DC44" s="14">
        <v>0</v>
      </c>
      <c r="DD44" s="14">
        <f t="shared" si="22"/>
        <v>0</v>
      </c>
      <c r="DE44" s="14">
        <f t="shared" si="17"/>
        <v>0</v>
      </c>
      <c r="DF44" s="14">
        <f t="shared" si="23"/>
        <v>0</v>
      </c>
      <c r="DG44" s="14">
        <v>0</v>
      </c>
      <c r="DH44" s="14">
        <f t="shared" si="28"/>
        <v>2.4985905260665187E-2</v>
      </c>
      <c r="DJ44" s="2">
        <v>14</v>
      </c>
      <c r="DK44" s="13">
        <f t="shared" ref="DK44:FF49" si="35">DK17</f>
        <v>15.97</v>
      </c>
      <c r="DL44" s="13">
        <f t="shared" si="35"/>
        <v>16.117559770386883</v>
      </c>
      <c r="DM44" s="13">
        <f t="shared" si="35"/>
        <v>15.948372941318111</v>
      </c>
      <c r="DN44" s="13">
        <f t="shared" si="35"/>
        <v>16.621757502055388</v>
      </c>
      <c r="DO44" s="13">
        <f t="shared" si="35"/>
        <v>16.66245155523162</v>
      </c>
      <c r="DP44" s="13">
        <f t="shared" si="35"/>
        <v>16.687666924689402</v>
      </c>
      <c r="DQ44" s="13">
        <f t="shared" si="35"/>
        <v>15.78</v>
      </c>
      <c r="DR44" s="13">
        <f t="shared" si="35"/>
        <v>17.073164648276517</v>
      </c>
      <c r="DS44" s="13">
        <f t="shared" si="35"/>
        <v>16.400272993786427</v>
      </c>
      <c r="DT44" s="13">
        <f t="shared" si="35"/>
        <v>16.475128614950087</v>
      </c>
      <c r="DU44" s="13">
        <f t="shared" si="35"/>
        <v>16.235789535457144</v>
      </c>
      <c r="DV44" s="13">
        <f t="shared" si="35"/>
        <v>16.182171803224012</v>
      </c>
      <c r="DW44" s="13">
        <f t="shared" si="35"/>
        <v>16.050240632246581</v>
      </c>
      <c r="DX44" s="13">
        <f t="shared" si="35"/>
        <v>15.85</v>
      </c>
      <c r="DY44" s="13">
        <f t="shared" si="35"/>
        <v>15.301526933070541</v>
      </c>
      <c r="DZ44" s="13">
        <f t="shared" si="35"/>
        <v>15.343707047122004</v>
      </c>
      <c r="EA44" s="13">
        <f t="shared" si="35"/>
        <v>15.010225948564143</v>
      </c>
      <c r="EB44" s="13">
        <f t="shared" si="35"/>
        <v>14.890799487670744</v>
      </c>
      <c r="EC44" s="13">
        <f t="shared" si="35"/>
        <v>15.376285416539675</v>
      </c>
      <c r="ED44" s="13">
        <f t="shared" si="35"/>
        <v>15.137614720833044</v>
      </c>
      <c r="EE44" s="13">
        <f t="shared" si="35"/>
        <v>14.710640873613634</v>
      </c>
      <c r="EF44" s="13">
        <f t="shared" si="35"/>
        <v>14.386392385440985</v>
      </c>
      <c r="EG44" s="13">
        <f t="shared" si="35"/>
        <v>14.911174527775561</v>
      </c>
      <c r="EH44" s="13">
        <f t="shared" si="35"/>
        <v>15.722898056697627</v>
      </c>
      <c r="EI44" s="13">
        <f t="shared" si="35"/>
        <v>15.814618383599855</v>
      </c>
      <c r="EJ44" s="13">
        <f t="shared" si="35"/>
        <v>15.97</v>
      </c>
      <c r="EK44" s="13">
        <f t="shared" si="35"/>
        <v>15.366253454710154</v>
      </c>
      <c r="EL44" s="13">
        <f t="shared" si="35"/>
        <v>16.353685673170958</v>
      </c>
      <c r="EM44" s="13">
        <f t="shared" si="35"/>
        <v>16.117531120401107</v>
      </c>
      <c r="EN44" s="13">
        <f t="shared" si="35"/>
        <v>16.32</v>
      </c>
      <c r="EO44" s="13">
        <f t="shared" si="35"/>
        <v>15.78</v>
      </c>
      <c r="EP44" s="13">
        <f t="shared" si="35"/>
        <v>16.463644386652408</v>
      </c>
      <c r="EQ44" s="13">
        <f t="shared" si="35"/>
        <v>15.835431540042215</v>
      </c>
      <c r="ER44" s="13">
        <f t="shared" si="35"/>
        <v>16.046869285875381</v>
      </c>
      <c r="ES44" s="13">
        <f t="shared" si="35"/>
        <v>16.001700094334147</v>
      </c>
      <c r="ET44" s="13">
        <f t="shared" si="35"/>
        <v>15.853270559689179</v>
      </c>
      <c r="EU44" s="13">
        <f t="shared" si="35"/>
        <v>15.752016604772418</v>
      </c>
      <c r="EV44" s="13">
        <f t="shared" si="35"/>
        <v>15.733236372503214</v>
      </c>
      <c r="EW44" s="13">
        <f t="shared" si="35"/>
        <v>15.685372034305374</v>
      </c>
      <c r="EX44" s="13">
        <f t="shared" si="35"/>
        <v>15.38554565438092</v>
      </c>
      <c r="EY44" s="13">
        <f t="shared" si="35"/>
        <v>14.582098637929946</v>
      </c>
      <c r="EZ44" s="13">
        <f t="shared" si="35"/>
        <v>14.129892371771358</v>
      </c>
      <c r="FA44" s="13">
        <f t="shared" si="35"/>
        <v>15.435790922693286</v>
      </c>
      <c r="FB44" s="13">
        <f t="shared" si="35"/>
        <v>15.212030669204022</v>
      </c>
      <c r="FC44" s="13">
        <f t="shared" si="35"/>
        <v>13.639129973289231</v>
      </c>
      <c r="FD44" s="13">
        <f t="shared" si="35"/>
        <v>13.590544671172267</v>
      </c>
      <c r="FE44" s="13">
        <f t="shared" si="35"/>
        <v>14.993332949215741</v>
      </c>
      <c r="FF44" s="13">
        <f t="shared" si="35"/>
        <v>15.733231076773681</v>
      </c>
      <c r="FH44" s="2">
        <v>14</v>
      </c>
      <c r="FI44" s="13">
        <f>AP_PM2!M17</f>
        <v>15.78</v>
      </c>
      <c r="FK44" s="2">
        <v>14</v>
      </c>
      <c r="FL44" s="14">
        <f t="shared" si="25"/>
        <v>1.1897307451471589E-2</v>
      </c>
      <c r="FM44" s="14">
        <f t="shared" si="25"/>
        <v>2.0943602827959672E-2</v>
      </c>
      <c r="FN44" s="14">
        <f t="shared" si="25"/>
        <v>1.0557374218526107E-2</v>
      </c>
      <c r="FO44" s="14">
        <f t="shared" si="25"/>
        <v>5.0641907268307813E-2</v>
      </c>
      <c r="FP44" s="14">
        <f t="shared" si="25"/>
        <v>5.2960487375253683E-2</v>
      </c>
      <c r="FQ44" s="14">
        <f t="shared" si="25"/>
        <v>5.4391481372780152E-2</v>
      </c>
      <c r="FR44" s="14">
        <f t="shared" si="25"/>
        <v>0</v>
      </c>
      <c r="FS44" s="14">
        <f t="shared" si="25"/>
        <v>7.5742527815841024E-2</v>
      </c>
      <c r="FT44" s="14">
        <f t="shared" si="25"/>
        <v>3.7820894446173564E-2</v>
      </c>
      <c r="FU44" s="14">
        <f t="shared" si="25"/>
        <v>4.219260627314949E-2</v>
      </c>
      <c r="FV44" s="14">
        <f t="shared" si="25"/>
        <v>2.8073136478010595E-2</v>
      </c>
      <c r="FW44" s="14">
        <f t="shared" si="25"/>
        <v>2.4852770574583016E-2</v>
      </c>
      <c r="FX44" s="14">
        <f t="shared" si="25"/>
        <v>1.6837170135857053E-2</v>
      </c>
      <c r="FY44" s="14">
        <f t="shared" si="25"/>
        <v>4.416403785488977E-3</v>
      </c>
      <c r="FZ44" s="14">
        <f t="shared" si="25"/>
        <v>3.126962877772381E-2</v>
      </c>
      <c r="GA44" s="14">
        <f t="shared" si="25"/>
        <v>2.843465086618881E-2</v>
      </c>
      <c r="GB44" s="14">
        <f t="shared" si="32"/>
        <v>5.1283308730571901E-2</v>
      </c>
      <c r="GC44" s="14">
        <f t="shared" si="32"/>
        <v>5.9714759645074382E-2</v>
      </c>
      <c r="GD44" s="14">
        <f t="shared" si="32"/>
        <v>2.6255663999711156E-2</v>
      </c>
      <c r="GE44" s="14">
        <f t="shared" si="32"/>
        <v>4.2436360748624204E-2</v>
      </c>
      <c r="GF44" s="14">
        <f t="shared" si="32"/>
        <v>7.2692898669320813E-2</v>
      </c>
      <c r="GG44" s="14">
        <f t="shared" si="29"/>
        <v>9.6869845978158092E-2</v>
      </c>
      <c r="GH44" s="14">
        <f t="shared" si="29"/>
        <v>5.8266736171992829E-2</v>
      </c>
      <c r="GI44" s="14">
        <f t="shared" si="29"/>
        <v>3.6317696073878865E-3</v>
      </c>
      <c r="GJ44" s="14">
        <f t="shared" si="29"/>
        <v>2.1890116321590172E-3</v>
      </c>
      <c r="GK44" s="14">
        <f t="shared" si="29"/>
        <v>1.1897307451471589E-2</v>
      </c>
      <c r="GL44" s="14">
        <f t="shared" si="29"/>
        <v>2.6925661906417465E-2</v>
      </c>
      <c r="GM44" s="14">
        <f t="shared" si="29"/>
        <v>3.5079900924848917E-2</v>
      </c>
      <c r="GN44" s="14">
        <f t="shared" si="29"/>
        <v>2.094186248996106E-2</v>
      </c>
      <c r="GO44" s="14">
        <f t="shared" si="29"/>
        <v>3.3088235294117703E-2</v>
      </c>
      <c r="GP44" s="14">
        <f t="shared" si="29"/>
        <v>0</v>
      </c>
      <c r="GQ44" s="14">
        <f t="shared" si="29"/>
        <v>4.1524486960290569E-2</v>
      </c>
      <c r="GR44" s="14">
        <f t="shared" si="29"/>
        <v>3.5004754939610611E-3</v>
      </c>
      <c r="GS44" s="14">
        <f t="shared" si="29"/>
        <v>1.6630613805166526E-2</v>
      </c>
      <c r="GT44" s="14">
        <f t="shared" si="29"/>
        <v>1.3854783743425299E-2</v>
      </c>
      <c r="GU44" s="14">
        <f t="shared" si="29"/>
        <v>4.6217945636711534E-3</v>
      </c>
      <c r="GV44" s="14">
        <f t="shared" si="29"/>
        <v>1.7764960468047639E-3</v>
      </c>
      <c r="GW44" s="14">
        <f t="shared" si="30"/>
        <v>2.9722827770206108E-3</v>
      </c>
      <c r="GX44" s="14">
        <f t="shared" si="30"/>
        <v>6.0328799015838082E-3</v>
      </c>
      <c r="GY44" s="14">
        <f t="shared" si="30"/>
        <v>2.5637982199660351E-2</v>
      </c>
      <c r="GZ44" s="14">
        <f t="shared" si="30"/>
        <v>8.2148762795648339E-2</v>
      </c>
      <c r="HA44" s="14">
        <f t="shared" si="30"/>
        <v>0.11678133030405945</v>
      </c>
      <c r="HB44" s="14">
        <f t="shared" si="30"/>
        <v>2.2299413034978743E-2</v>
      </c>
      <c r="HC44" s="14">
        <f t="shared" si="30"/>
        <v>3.7336851545126178E-2</v>
      </c>
      <c r="HD44" s="14">
        <f t="shared" si="30"/>
        <v>0.15696529257389819</v>
      </c>
      <c r="HE44" s="14">
        <f t="shared" si="30"/>
        <v>0.16110136729633207</v>
      </c>
      <c r="HF44" s="14">
        <f t="shared" si="30"/>
        <v>5.2467790413832337E-2</v>
      </c>
      <c r="HG44" s="14">
        <f t="shared" si="30"/>
        <v>2.9726203726430788E-3</v>
      </c>
      <c r="HH44" s="14">
        <f t="shared" si="26"/>
        <v>3.71027186821924E-2</v>
      </c>
    </row>
    <row r="45" spans="2:216" x14ac:dyDescent="0.25">
      <c r="B45" s="2">
        <v>15</v>
      </c>
      <c r="C45" s="13">
        <f>PEM!AL72</f>
        <v>0</v>
      </c>
      <c r="D45" s="13">
        <f>PEM!AM72</f>
        <v>0</v>
      </c>
      <c r="E45" s="13">
        <f>PEM!AN72</f>
        <v>0</v>
      </c>
      <c r="F45" s="13">
        <f>PEM!AO72</f>
        <v>0</v>
      </c>
      <c r="G45" s="13">
        <f>PEM!AP72</f>
        <v>0</v>
      </c>
      <c r="H45" s="13">
        <f>PEM!AQ72</f>
        <v>0</v>
      </c>
      <c r="I45" s="13">
        <f>PEM!AR72</f>
        <v>249.57005688508445</v>
      </c>
      <c r="J45" s="13">
        <f>PEM!AS72</f>
        <v>0</v>
      </c>
      <c r="K45" s="13">
        <f>PEM!AT72</f>
        <v>0</v>
      </c>
      <c r="L45" s="13">
        <f>PEM!AU72</f>
        <v>0</v>
      </c>
      <c r="M45" s="13">
        <f>PEM!AV72</f>
        <v>0</v>
      </c>
      <c r="N45" s="13">
        <f>PEM!AW72</f>
        <v>0</v>
      </c>
      <c r="O45" s="13">
        <f>PEM!AX72</f>
        <v>0</v>
      </c>
      <c r="P45" s="13">
        <f>PEM!AY72</f>
        <v>0</v>
      </c>
      <c r="Q45" s="13">
        <f>PEM!AZ72</f>
        <v>0</v>
      </c>
      <c r="R45" s="13">
        <f>PEM!BA72</f>
        <v>0</v>
      </c>
      <c r="S45" s="13">
        <f>PEM!BB72</f>
        <v>0</v>
      </c>
      <c r="T45" s="13">
        <f>PEM!BC72</f>
        <v>0</v>
      </c>
      <c r="U45" s="13">
        <f>PEM!BD72</f>
        <v>0</v>
      </c>
      <c r="V45" s="13">
        <f>PEM!BE72</f>
        <v>0</v>
      </c>
      <c r="W45" s="13">
        <f>PEM!BF72</f>
        <v>0</v>
      </c>
      <c r="X45" s="13">
        <f>PEM!BG72</f>
        <v>0</v>
      </c>
      <c r="Y45" s="13">
        <f>PEM!BH72</f>
        <v>0</v>
      </c>
      <c r="Z45" s="13">
        <f>PEM!BI72</f>
        <v>0</v>
      </c>
      <c r="AA45" s="13">
        <f>PEM!BJ72</f>
        <v>0</v>
      </c>
      <c r="AB45" s="13">
        <f>PEM!BK72</f>
        <v>0</v>
      </c>
      <c r="AC45" s="13">
        <f>PEM!BL72</f>
        <v>0</v>
      </c>
      <c r="AD45" s="13">
        <f>PEM!BM72</f>
        <v>0</v>
      </c>
      <c r="AE45" s="13">
        <f>PEM!BN72</f>
        <v>0</v>
      </c>
      <c r="AF45" s="13">
        <f>PEM!BO72</f>
        <v>0</v>
      </c>
      <c r="AG45" s="13">
        <f>PEM!BP72</f>
        <v>0</v>
      </c>
      <c r="AH45" s="13">
        <f>PEM!BQ72</f>
        <v>0</v>
      </c>
      <c r="AI45" s="13">
        <f>PEM!BR72</f>
        <v>0</v>
      </c>
      <c r="AJ45" s="13">
        <f>PEM!BS72</f>
        <v>0</v>
      </c>
      <c r="AK45" s="13">
        <f>PEM!BT72</f>
        <v>0</v>
      </c>
      <c r="AL45" s="13">
        <f>PEM!BU72</f>
        <v>0</v>
      </c>
      <c r="AM45" s="13">
        <f>PEM!BV72</f>
        <v>0</v>
      </c>
      <c r="AN45" s="13">
        <f>PEM!BW72</f>
        <v>0</v>
      </c>
      <c r="AO45" s="13">
        <f>PEM!BX72</f>
        <v>0</v>
      </c>
      <c r="AP45" s="13">
        <f>PEM!BY72</f>
        <v>0</v>
      </c>
      <c r="AQ45" s="13">
        <f>PEM!BZ72</f>
        <v>0</v>
      </c>
      <c r="AR45" s="13">
        <f>PEM!CA72</f>
        <v>400</v>
      </c>
      <c r="AS45" s="13">
        <f>PEM!CB72</f>
        <v>0</v>
      </c>
      <c r="AT45" s="13">
        <f>PEM!CC72</f>
        <v>0</v>
      </c>
      <c r="AU45" s="13">
        <f>PEM!CD72</f>
        <v>400</v>
      </c>
      <c r="AV45" s="13">
        <f>PEM!CE72</f>
        <v>300</v>
      </c>
      <c r="AW45" s="13">
        <f>PEM!CF72</f>
        <v>660</v>
      </c>
      <c r="AX45" s="13">
        <f>PEM!CG72</f>
        <v>0</v>
      </c>
      <c r="AZ45" s="2">
        <v>15</v>
      </c>
      <c r="BA45" s="13">
        <f>AP_PM2!C18</f>
        <v>300</v>
      </c>
      <c r="BB45" s="13">
        <f>AP_PM2!D18</f>
        <v>304.44000000000005</v>
      </c>
      <c r="BC45" s="13">
        <f>AP_PM2!E18</f>
        <v>400</v>
      </c>
      <c r="BD45" s="13">
        <f>AP_PM2!F18</f>
        <v>400</v>
      </c>
      <c r="BE45" s="13">
        <f>AP_PM2!G18</f>
        <v>300</v>
      </c>
      <c r="BF45" s="13">
        <f>AP_PM2!H18</f>
        <v>310</v>
      </c>
      <c r="BG45" s="13">
        <f>AP_PM2!I18</f>
        <v>350</v>
      </c>
      <c r="BK45" s="2">
        <v>15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f t="shared" si="20"/>
        <v>0.20206728220659989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24">
        <f t="shared" si="27"/>
        <v>1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f t="shared" si="21"/>
        <v>0</v>
      </c>
      <c r="DB45" s="14">
        <v>0</v>
      </c>
      <c r="DC45" s="14">
        <v>0</v>
      </c>
      <c r="DD45" s="14">
        <f t="shared" si="22"/>
        <v>0</v>
      </c>
      <c r="DE45" s="14">
        <f t="shared" si="17"/>
        <v>0</v>
      </c>
      <c r="DF45" s="14">
        <f t="shared" si="23"/>
        <v>0</v>
      </c>
      <c r="DG45" s="14">
        <v>0</v>
      </c>
      <c r="DH45" s="14">
        <f t="shared" si="28"/>
        <v>2.5043068379304163E-2</v>
      </c>
      <c r="DJ45" s="2">
        <v>15</v>
      </c>
      <c r="DK45" s="13">
        <f t="shared" si="35"/>
        <v>15.97</v>
      </c>
      <c r="DL45" s="13">
        <f t="shared" si="35"/>
        <v>15.97</v>
      </c>
      <c r="DM45" s="13">
        <f t="shared" si="35"/>
        <v>15.664322560242468</v>
      </c>
      <c r="DN45" s="13">
        <f t="shared" si="35"/>
        <v>16.238741026612985</v>
      </c>
      <c r="DO45" s="13">
        <f t="shared" si="35"/>
        <v>16.3</v>
      </c>
      <c r="DP45" s="13">
        <f t="shared" si="35"/>
        <v>16.438965845156908</v>
      </c>
      <c r="DQ45" s="13">
        <f t="shared" si="35"/>
        <v>15.78</v>
      </c>
      <c r="DR45" s="13">
        <f t="shared" si="35"/>
        <v>17.006290163119466</v>
      </c>
      <c r="DS45" s="13">
        <f t="shared" si="35"/>
        <v>16.113009622505711</v>
      </c>
      <c r="DT45" s="13">
        <f t="shared" si="35"/>
        <v>16.200457468542968</v>
      </c>
      <c r="DU45" s="13">
        <f t="shared" si="35"/>
        <v>15.949840926678293</v>
      </c>
      <c r="DV45" s="13">
        <f t="shared" si="35"/>
        <v>15.863475531969037</v>
      </c>
      <c r="DW45" s="13">
        <f t="shared" si="35"/>
        <v>15.848804899299751</v>
      </c>
      <c r="DX45" s="13">
        <f t="shared" si="35"/>
        <v>15.491851491114121</v>
      </c>
      <c r="DY45" s="13">
        <f t="shared" si="35"/>
        <v>14.864216680728612</v>
      </c>
      <c r="DZ45" s="13">
        <f t="shared" si="35"/>
        <v>14.887534777829918</v>
      </c>
      <c r="EA45" s="13">
        <f t="shared" si="35"/>
        <v>14.569824676980314</v>
      </c>
      <c r="EB45" s="13">
        <f t="shared" si="35"/>
        <v>14.456697686580672</v>
      </c>
      <c r="EC45" s="13">
        <f t="shared" si="35"/>
        <v>14.84519408466357</v>
      </c>
      <c r="ED45" s="13">
        <f t="shared" si="35"/>
        <v>14.548153366020729</v>
      </c>
      <c r="EE45" s="13">
        <f t="shared" si="35"/>
        <v>14.284450433142288</v>
      </c>
      <c r="EF45" s="13">
        <f t="shared" si="35"/>
        <v>13.967500103288801</v>
      </c>
      <c r="EG45" s="13">
        <f t="shared" si="35"/>
        <v>14.293275309355757</v>
      </c>
      <c r="EH45" s="13">
        <f t="shared" si="35"/>
        <v>15.340706056985162</v>
      </c>
      <c r="EI45" s="13">
        <f t="shared" si="35"/>
        <v>15.822453152633773</v>
      </c>
      <c r="EJ45" s="13">
        <f t="shared" si="35"/>
        <v>15.97</v>
      </c>
      <c r="EK45" s="13">
        <f t="shared" si="35"/>
        <v>15.282514595621301</v>
      </c>
      <c r="EL45" s="13">
        <f t="shared" si="35"/>
        <v>16.278923692214391</v>
      </c>
      <c r="EM45" s="13">
        <f t="shared" si="35"/>
        <v>16.029253998891164</v>
      </c>
      <c r="EN45" s="13">
        <f t="shared" si="35"/>
        <v>16.32</v>
      </c>
      <c r="EO45" s="13">
        <f t="shared" si="35"/>
        <v>15.78</v>
      </c>
      <c r="EP45" s="13">
        <f t="shared" si="35"/>
        <v>16.462472948271859</v>
      </c>
      <c r="EQ45" s="13">
        <f t="shared" si="35"/>
        <v>15.70416431315072</v>
      </c>
      <c r="ER45" s="13">
        <f t="shared" si="35"/>
        <v>15.860999208003699</v>
      </c>
      <c r="ES45" s="13">
        <f t="shared" si="35"/>
        <v>15.799350091326019</v>
      </c>
      <c r="ET45" s="13">
        <f t="shared" si="35"/>
        <v>15.66224772684582</v>
      </c>
      <c r="EU45" s="13">
        <f t="shared" si="35"/>
        <v>15.547662599829891</v>
      </c>
      <c r="EV45" s="13">
        <f t="shared" si="35"/>
        <v>15.495110714235523</v>
      </c>
      <c r="EW45" s="13">
        <f t="shared" si="35"/>
        <v>16.161692834710799</v>
      </c>
      <c r="EX45" s="13">
        <f t="shared" si="35"/>
        <v>15.098788701730843</v>
      </c>
      <c r="EY45" s="13">
        <f t="shared" si="35"/>
        <v>13.096312465514691</v>
      </c>
      <c r="EZ45" s="13">
        <f t="shared" si="35"/>
        <v>11.94</v>
      </c>
      <c r="FA45" s="13">
        <f t="shared" si="35"/>
        <v>15.169318831679309</v>
      </c>
      <c r="FB45" s="13">
        <f t="shared" si="35"/>
        <v>14.968515537693802</v>
      </c>
      <c r="FC45" s="13">
        <f t="shared" si="35"/>
        <v>10.794679203410031</v>
      </c>
      <c r="FD45" s="13">
        <f t="shared" si="35"/>
        <v>11.345535292032066</v>
      </c>
      <c r="FE45" s="13">
        <f t="shared" si="35"/>
        <v>14.763986540260097</v>
      </c>
      <c r="FF45" s="13">
        <f t="shared" si="35"/>
        <v>15.995785380428888</v>
      </c>
      <c r="FH45" s="2">
        <v>15</v>
      </c>
      <c r="FI45" s="13">
        <f>AP_PM2!M18</f>
        <v>15.78</v>
      </c>
      <c r="FK45" s="2">
        <v>15</v>
      </c>
      <c r="FL45" s="14">
        <f t="shared" si="25"/>
        <v>1.1897307451471589E-2</v>
      </c>
      <c r="FM45" s="14">
        <f t="shared" si="25"/>
        <v>1.1897307451471589E-2</v>
      </c>
      <c r="FN45" s="14">
        <f t="shared" si="25"/>
        <v>7.3847713051525005E-3</v>
      </c>
      <c r="FO45" s="14">
        <f t="shared" si="25"/>
        <v>2.8249790169150073E-2</v>
      </c>
      <c r="FP45" s="14">
        <f t="shared" si="25"/>
        <v>3.1901840490797626E-2</v>
      </c>
      <c r="FQ45" s="14">
        <f t="shared" si="25"/>
        <v>4.0085602182271494E-2</v>
      </c>
      <c r="FR45" s="14">
        <f t="shared" si="25"/>
        <v>0</v>
      </c>
      <c r="FS45" s="14">
        <f t="shared" si="25"/>
        <v>7.2108034812839408E-2</v>
      </c>
      <c r="FT45" s="14">
        <f t="shared" si="25"/>
        <v>2.0667127390067659E-2</v>
      </c>
      <c r="FU45" s="14">
        <f t="shared" si="25"/>
        <v>2.5953431831131107E-2</v>
      </c>
      <c r="FV45" s="14">
        <f t="shared" si="25"/>
        <v>1.0648440160566847E-2</v>
      </c>
      <c r="FW45" s="14">
        <f t="shared" si="25"/>
        <v>5.2621212672350854E-3</v>
      </c>
      <c r="FX45" s="14">
        <f t="shared" si="25"/>
        <v>4.3413304496411091E-3</v>
      </c>
      <c r="FY45" s="14">
        <f t="shared" si="25"/>
        <v>1.8600004592811661E-2</v>
      </c>
      <c r="FZ45" s="14">
        <f t="shared" si="25"/>
        <v>6.1609927986228573E-2</v>
      </c>
      <c r="GA45" s="14">
        <f t="shared" si="25"/>
        <v>5.9947146084865184E-2</v>
      </c>
      <c r="GB45" s="14">
        <f t="shared" si="32"/>
        <v>8.3060390214009183E-2</v>
      </c>
      <c r="GC45" s="14">
        <f t="shared" si="32"/>
        <v>9.1535587317958092E-2</v>
      </c>
      <c r="GD45" s="14">
        <f t="shared" si="32"/>
        <v>6.2970272399615765E-2</v>
      </c>
      <c r="GE45" s="14">
        <f t="shared" si="32"/>
        <v>8.4673745387948834E-2</v>
      </c>
      <c r="GF45" s="14">
        <f t="shared" si="32"/>
        <v>0.10469773225491329</v>
      </c>
      <c r="GG45" s="14">
        <f t="shared" si="29"/>
        <v>0.12976551876197412</v>
      </c>
      <c r="GH45" s="14">
        <f t="shared" si="29"/>
        <v>0.10401567579623247</v>
      </c>
      <c r="GI45" s="14">
        <f t="shared" si="29"/>
        <v>2.8635836015827386E-2</v>
      </c>
      <c r="GJ45" s="14">
        <f t="shared" si="29"/>
        <v>2.6830954861577498E-3</v>
      </c>
      <c r="GK45" s="14">
        <f t="shared" si="29"/>
        <v>1.1897307451471589E-2</v>
      </c>
      <c r="GL45" s="14">
        <f t="shared" si="29"/>
        <v>3.2552588205689445E-2</v>
      </c>
      <c r="GM45" s="14">
        <f t="shared" si="29"/>
        <v>3.0648444678993664E-2</v>
      </c>
      <c r="GN45" s="14">
        <f t="shared" si="29"/>
        <v>1.5549943803274137E-2</v>
      </c>
      <c r="GO45" s="14">
        <f t="shared" si="29"/>
        <v>3.3088235294117703E-2</v>
      </c>
      <c r="GP45" s="14">
        <f t="shared" si="29"/>
        <v>0</v>
      </c>
      <c r="GQ45" s="14">
        <f t="shared" si="29"/>
        <v>4.1456283658981026E-2</v>
      </c>
      <c r="GR45" s="14">
        <f t="shared" si="29"/>
        <v>4.8290176628994052E-3</v>
      </c>
      <c r="GS45" s="14">
        <f t="shared" si="29"/>
        <v>5.1068162189193255E-3</v>
      </c>
      <c r="GT45" s="14">
        <f t="shared" si="29"/>
        <v>1.2247397022136502E-3</v>
      </c>
      <c r="GU45" s="14">
        <f t="shared" si="29"/>
        <v>7.5182231316866938E-3</v>
      </c>
      <c r="GV45" s="14">
        <f t="shared" si="29"/>
        <v>1.4943558150834195E-2</v>
      </c>
      <c r="GW45" s="14">
        <f t="shared" si="30"/>
        <v>1.8385753481757694E-2</v>
      </c>
      <c r="GX45" s="14">
        <f t="shared" si="30"/>
        <v>2.3617132104567028E-2</v>
      </c>
      <c r="GY45" s="14">
        <f t="shared" si="30"/>
        <v>4.5116950222044365E-2</v>
      </c>
      <c r="GZ45" s="14">
        <f t="shared" si="30"/>
        <v>0.20491932683738379</v>
      </c>
      <c r="HA45" s="14">
        <f t="shared" si="30"/>
        <v>0.32160804020100503</v>
      </c>
      <c r="HB45" s="14">
        <f t="shared" si="30"/>
        <v>4.0257652640628507E-2</v>
      </c>
      <c r="HC45" s="14">
        <f t="shared" si="30"/>
        <v>5.4212754782711224E-2</v>
      </c>
      <c r="HD45" s="14">
        <f t="shared" si="30"/>
        <v>0.46183130620640489</v>
      </c>
      <c r="HE45" s="14">
        <f t="shared" si="30"/>
        <v>0.39085548577705664</v>
      </c>
      <c r="HF45" s="14">
        <f t="shared" si="30"/>
        <v>6.8817013410932243E-2</v>
      </c>
      <c r="HG45" s="14">
        <f t="shared" si="30"/>
        <v>1.3490139764747392E-2</v>
      </c>
      <c r="HH45" s="14">
        <f t="shared" si="26"/>
        <v>6.1344140638513706E-2</v>
      </c>
    </row>
    <row r="46" spans="2:216" x14ac:dyDescent="0.25">
      <c r="B46" s="2">
        <v>16</v>
      </c>
      <c r="C46" s="13">
        <f>PEM!AL73</f>
        <v>0</v>
      </c>
      <c r="D46" s="13">
        <f>PEM!AM73</f>
        <v>0</v>
      </c>
      <c r="E46" s="13">
        <f>PEM!AN73</f>
        <v>0</v>
      </c>
      <c r="F46" s="13">
        <f>PEM!AO73</f>
        <v>0</v>
      </c>
      <c r="G46" s="13">
        <f>PEM!AP73</f>
        <v>0</v>
      </c>
      <c r="H46" s="13">
        <f>PEM!AQ73</f>
        <v>0</v>
      </c>
      <c r="I46" s="13">
        <f>PEM!AR73</f>
        <v>249.57005688508445</v>
      </c>
      <c r="J46" s="13">
        <f>PEM!AS73</f>
        <v>0</v>
      </c>
      <c r="K46" s="13">
        <f>PEM!AT73</f>
        <v>0</v>
      </c>
      <c r="L46" s="13">
        <f>PEM!AU73</f>
        <v>0</v>
      </c>
      <c r="M46" s="13">
        <f>PEM!AV73</f>
        <v>0</v>
      </c>
      <c r="N46" s="13">
        <f>PEM!AW73</f>
        <v>0</v>
      </c>
      <c r="O46" s="13">
        <f>PEM!AX73</f>
        <v>0</v>
      </c>
      <c r="P46" s="13">
        <f>PEM!AY73</f>
        <v>0</v>
      </c>
      <c r="Q46" s="13">
        <f>PEM!AZ73</f>
        <v>0</v>
      </c>
      <c r="R46" s="13">
        <f>PEM!BA73</f>
        <v>0</v>
      </c>
      <c r="S46" s="13">
        <f>PEM!BB73</f>
        <v>0</v>
      </c>
      <c r="T46" s="13">
        <f>PEM!BC73</f>
        <v>0</v>
      </c>
      <c r="U46" s="13">
        <f>PEM!BD73</f>
        <v>0</v>
      </c>
      <c r="V46" s="13">
        <f>PEM!BE73</f>
        <v>0</v>
      </c>
      <c r="W46" s="13">
        <f>PEM!BF73</f>
        <v>0</v>
      </c>
      <c r="X46" s="13">
        <f>PEM!BG73</f>
        <v>0</v>
      </c>
      <c r="Y46" s="13">
        <f>PEM!BH73</f>
        <v>0</v>
      </c>
      <c r="Z46" s="13">
        <f>PEM!BI73</f>
        <v>0</v>
      </c>
      <c r="AA46" s="13">
        <f>PEM!BJ73</f>
        <v>0</v>
      </c>
      <c r="AB46" s="13">
        <f>PEM!BK73</f>
        <v>0</v>
      </c>
      <c r="AC46" s="13">
        <f>PEM!BL73</f>
        <v>0</v>
      </c>
      <c r="AD46" s="13">
        <f>PEM!BM73</f>
        <v>0</v>
      </c>
      <c r="AE46" s="13">
        <f>PEM!BN73</f>
        <v>0</v>
      </c>
      <c r="AF46" s="13">
        <f>PEM!BO73</f>
        <v>0</v>
      </c>
      <c r="AG46" s="13">
        <f>PEM!BP73</f>
        <v>0</v>
      </c>
      <c r="AH46" s="13">
        <f>PEM!BQ73</f>
        <v>0</v>
      </c>
      <c r="AI46" s="13">
        <f>PEM!BR73</f>
        <v>0</v>
      </c>
      <c r="AJ46" s="13">
        <f>PEM!BS73</f>
        <v>0</v>
      </c>
      <c r="AK46" s="13">
        <f>PEM!BT73</f>
        <v>0</v>
      </c>
      <c r="AL46" s="13">
        <f>PEM!BU73</f>
        <v>0</v>
      </c>
      <c r="AM46" s="13">
        <f>PEM!BV73</f>
        <v>0</v>
      </c>
      <c r="AN46" s="13">
        <f>PEM!BW73</f>
        <v>0</v>
      </c>
      <c r="AO46" s="13">
        <f>PEM!BX73</f>
        <v>0</v>
      </c>
      <c r="AP46" s="13">
        <f>PEM!BY73</f>
        <v>0</v>
      </c>
      <c r="AQ46" s="13">
        <f>PEM!BZ73</f>
        <v>0</v>
      </c>
      <c r="AR46" s="13">
        <f>PEM!CA73</f>
        <v>400</v>
      </c>
      <c r="AS46" s="13">
        <f>PEM!CB73</f>
        <v>0</v>
      </c>
      <c r="AT46" s="13">
        <f>PEM!CC73</f>
        <v>0</v>
      </c>
      <c r="AU46" s="13">
        <f>PEM!CD73</f>
        <v>400</v>
      </c>
      <c r="AV46" s="13">
        <f>PEM!CE73</f>
        <v>300</v>
      </c>
      <c r="AW46" s="13">
        <f>PEM!CF73</f>
        <v>660</v>
      </c>
      <c r="AX46" s="13">
        <f>PEM!CG73</f>
        <v>0</v>
      </c>
      <c r="AZ46" s="2">
        <v>16</v>
      </c>
      <c r="BA46" s="13">
        <f>AP_PM2!C19</f>
        <v>300</v>
      </c>
      <c r="BB46" s="13">
        <f>AP_PM2!D19</f>
        <v>304.44000000000011</v>
      </c>
      <c r="BC46" s="13">
        <f>AP_PM2!E19</f>
        <v>400</v>
      </c>
      <c r="BD46" s="13">
        <f>AP_PM2!F19</f>
        <v>400</v>
      </c>
      <c r="BE46" s="13">
        <f>AP_PM2!G19</f>
        <v>300</v>
      </c>
      <c r="BF46" s="13">
        <f>AP_PM2!H19</f>
        <v>310</v>
      </c>
      <c r="BG46" s="13">
        <f>AP_PM2!I19</f>
        <v>350</v>
      </c>
      <c r="BK46" s="2">
        <v>16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f t="shared" si="20"/>
        <v>0.20206728220659989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24">
        <f t="shared" si="27"/>
        <v>1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f t="shared" si="21"/>
        <v>0</v>
      </c>
      <c r="DB46" s="14">
        <v>0</v>
      </c>
      <c r="DC46" s="14">
        <v>0</v>
      </c>
      <c r="DD46" s="14">
        <f t="shared" si="22"/>
        <v>0</v>
      </c>
      <c r="DE46" s="14">
        <f t="shared" si="17"/>
        <v>0</v>
      </c>
      <c r="DF46" s="14">
        <f t="shared" si="23"/>
        <v>0</v>
      </c>
      <c r="DG46" s="14">
        <v>0</v>
      </c>
      <c r="DH46" s="14">
        <f t="shared" si="28"/>
        <v>2.5043068379304163E-2</v>
      </c>
      <c r="DJ46" s="2">
        <v>16</v>
      </c>
      <c r="DK46" s="13">
        <f t="shared" si="35"/>
        <v>15.97</v>
      </c>
      <c r="DL46" s="13">
        <f t="shared" si="35"/>
        <v>15.97</v>
      </c>
      <c r="DM46" s="13">
        <f t="shared" si="35"/>
        <v>15.66432256024245</v>
      </c>
      <c r="DN46" s="13">
        <f t="shared" si="35"/>
        <v>16.238741026612892</v>
      </c>
      <c r="DO46" s="13">
        <f t="shared" si="35"/>
        <v>16.3</v>
      </c>
      <c r="DP46" s="13">
        <f t="shared" si="35"/>
        <v>16.438965845156968</v>
      </c>
      <c r="DQ46" s="13">
        <f t="shared" si="35"/>
        <v>15.78</v>
      </c>
      <c r="DR46" s="13">
        <f t="shared" si="35"/>
        <v>17.006290163118649</v>
      </c>
      <c r="DS46" s="13">
        <f t="shared" si="35"/>
        <v>16.113009622505569</v>
      </c>
      <c r="DT46" s="13">
        <f t="shared" si="35"/>
        <v>16.200457468543039</v>
      </c>
      <c r="DU46" s="13">
        <f t="shared" si="35"/>
        <v>15.949840926678263</v>
      </c>
      <c r="DV46" s="13">
        <f t="shared" si="35"/>
        <v>15.863475531968975</v>
      </c>
      <c r="DW46" s="13">
        <f t="shared" si="35"/>
        <v>15.848804899299694</v>
      </c>
      <c r="DX46" s="13">
        <f t="shared" si="35"/>
        <v>15.491851491114122</v>
      </c>
      <c r="DY46" s="13">
        <f t="shared" si="35"/>
        <v>14.864216680728649</v>
      </c>
      <c r="DZ46" s="13">
        <f t="shared" si="35"/>
        <v>14.887534777829959</v>
      </c>
      <c r="EA46" s="13">
        <f t="shared" si="35"/>
        <v>14.569824676980353</v>
      </c>
      <c r="EB46" s="13">
        <f t="shared" si="35"/>
        <v>14.456697686580707</v>
      </c>
      <c r="EC46" s="13">
        <f t="shared" si="35"/>
        <v>14.845194084663431</v>
      </c>
      <c r="ED46" s="13">
        <f t="shared" si="35"/>
        <v>14.548153366020621</v>
      </c>
      <c r="EE46" s="13">
        <f t="shared" si="35"/>
        <v>14.284450433142323</v>
      </c>
      <c r="EF46" s="13">
        <f t="shared" si="35"/>
        <v>13.967500103288838</v>
      </c>
      <c r="EG46" s="13">
        <f t="shared" si="35"/>
        <v>14.293275309355664</v>
      </c>
      <c r="EH46" s="13">
        <f t="shared" si="35"/>
        <v>15.34070605698518</v>
      </c>
      <c r="EI46" s="13">
        <f t="shared" si="35"/>
        <v>15.822453152633773</v>
      </c>
      <c r="EJ46" s="13">
        <f t="shared" si="35"/>
        <v>15.97</v>
      </c>
      <c r="EK46" s="13">
        <f t="shared" si="35"/>
        <v>15.282514595621315</v>
      </c>
      <c r="EL46" s="13">
        <f t="shared" si="35"/>
        <v>16.278923692214391</v>
      </c>
      <c r="EM46" s="13">
        <f t="shared" si="35"/>
        <v>16.029253998891161</v>
      </c>
      <c r="EN46" s="13">
        <f t="shared" si="35"/>
        <v>16.32</v>
      </c>
      <c r="EO46" s="13">
        <f t="shared" si="35"/>
        <v>15.78</v>
      </c>
      <c r="EP46" s="13">
        <f t="shared" si="35"/>
        <v>16.46247294827182</v>
      </c>
      <c r="EQ46" s="13">
        <f t="shared" si="35"/>
        <v>15.704164313150715</v>
      </c>
      <c r="ER46" s="13">
        <f t="shared" si="35"/>
        <v>15.860999208003697</v>
      </c>
      <c r="ES46" s="13">
        <f t="shared" si="35"/>
        <v>15.799350091326003</v>
      </c>
      <c r="ET46" s="13">
        <f t="shared" si="35"/>
        <v>15.662247726845804</v>
      </c>
      <c r="EU46" s="13">
        <f t="shared" si="35"/>
        <v>15.547662599829874</v>
      </c>
      <c r="EV46" s="13">
        <f t="shared" si="35"/>
        <v>15.495110714235478</v>
      </c>
      <c r="EW46" s="13">
        <f t="shared" si="35"/>
        <v>16.161692834710749</v>
      </c>
      <c r="EX46" s="13">
        <f t="shared" si="35"/>
        <v>15.098788701730808</v>
      </c>
      <c r="EY46" s="13">
        <f t="shared" si="35"/>
        <v>13.09631246551467</v>
      </c>
      <c r="EZ46" s="13">
        <f t="shared" si="35"/>
        <v>11.94</v>
      </c>
      <c r="FA46" s="13">
        <f t="shared" si="35"/>
        <v>15.169318831679279</v>
      </c>
      <c r="FB46" s="13">
        <f t="shared" si="35"/>
        <v>14.968515537693776</v>
      </c>
      <c r="FC46" s="13">
        <f t="shared" si="35"/>
        <v>10.79467920341005</v>
      </c>
      <c r="FD46" s="13">
        <f t="shared" si="35"/>
        <v>11.345535292032025</v>
      </c>
      <c r="FE46" s="13">
        <f t="shared" si="35"/>
        <v>14.763986540260072</v>
      </c>
      <c r="FF46" s="13">
        <f t="shared" si="35"/>
        <v>15.995785380428879</v>
      </c>
      <c r="FH46" s="2">
        <v>16</v>
      </c>
      <c r="FI46" s="13">
        <f>AP_PM2!M19</f>
        <v>15.78</v>
      </c>
      <c r="FK46" s="2">
        <v>16</v>
      </c>
      <c r="FL46" s="14">
        <f t="shared" si="25"/>
        <v>1.1897307451471589E-2</v>
      </c>
      <c r="FM46" s="14">
        <f t="shared" si="25"/>
        <v>1.1897307451471589E-2</v>
      </c>
      <c r="FN46" s="14">
        <f t="shared" si="25"/>
        <v>7.3847713051536428E-3</v>
      </c>
      <c r="FO46" s="14">
        <f t="shared" si="25"/>
        <v>2.8249790169144542E-2</v>
      </c>
      <c r="FP46" s="14">
        <f t="shared" si="25"/>
        <v>3.1901840490797626E-2</v>
      </c>
      <c r="FQ46" s="14">
        <f t="shared" si="25"/>
        <v>4.0085602182275019E-2</v>
      </c>
      <c r="FR46" s="14">
        <f t="shared" si="25"/>
        <v>0</v>
      </c>
      <c r="FS46" s="14">
        <f t="shared" si="25"/>
        <v>7.2108034812794833E-2</v>
      </c>
      <c r="FT46" s="14">
        <f t="shared" si="25"/>
        <v>2.0667127390059024E-2</v>
      </c>
      <c r="FU46" s="14">
        <f t="shared" si="25"/>
        <v>2.5953431831135378E-2</v>
      </c>
      <c r="FV46" s="14">
        <f t="shared" si="25"/>
        <v>1.0648440160564973E-2</v>
      </c>
      <c r="FW46" s="14">
        <f t="shared" si="25"/>
        <v>5.2621212672311866E-3</v>
      </c>
      <c r="FX46" s="14">
        <f t="shared" si="25"/>
        <v>4.3413304496375382E-3</v>
      </c>
      <c r="FY46" s="14">
        <f t="shared" si="25"/>
        <v>1.8600004592811546E-2</v>
      </c>
      <c r="FZ46" s="14">
        <f t="shared" si="25"/>
        <v>6.1609927986225908E-2</v>
      </c>
      <c r="GA46" s="14">
        <f t="shared" si="25"/>
        <v>5.9947146084862277E-2</v>
      </c>
      <c r="GB46" s="14">
        <f t="shared" si="32"/>
        <v>8.3060390214006283E-2</v>
      </c>
      <c r="GC46" s="14">
        <f t="shared" si="32"/>
        <v>9.1535587317955414E-2</v>
      </c>
      <c r="GD46" s="14">
        <f t="shared" si="32"/>
        <v>6.2970272399625687E-2</v>
      </c>
      <c r="GE46" s="14">
        <f t="shared" si="32"/>
        <v>8.4673745387956911E-2</v>
      </c>
      <c r="GF46" s="14">
        <f t="shared" si="32"/>
        <v>0.10469773225491054</v>
      </c>
      <c r="GG46" s="14">
        <f t="shared" si="29"/>
        <v>0.12976551876197112</v>
      </c>
      <c r="GH46" s="14">
        <f t="shared" si="29"/>
        <v>0.10401567579623962</v>
      </c>
      <c r="GI46" s="14">
        <f t="shared" si="29"/>
        <v>2.8635836015826196E-2</v>
      </c>
      <c r="GJ46" s="14">
        <f t="shared" si="29"/>
        <v>2.6830954861577498E-3</v>
      </c>
      <c r="GK46" s="14">
        <f t="shared" si="29"/>
        <v>1.1897307451471589E-2</v>
      </c>
      <c r="GL46" s="14">
        <f t="shared" si="29"/>
        <v>3.255258820568848E-2</v>
      </c>
      <c r="GM46" s="14">
        <f t="shared" si="29"/>
        <v>3.0648444678993664E-2</v>
      </c>
      <c r="GN46" s="14">
        <f t="shared" si="29"/>
        <v>1.554994380327392E-2</v>
      </c>
      <c r="GO46" s="14">
        <f t="shared" si="29"/>
        <v>3.3088235294117703E-2</v>
      </c>
      <c r="GP46" s="14">
        <f t="shared" si="29"/>
        <v>0</v>
      </c>
      <c r="GQ46" s="14">
        <f t="shared" si="29"/>
        <v>4.145628365897875E-2</v>
      </c>
      <c r="GR46" s="14">
        <f t="shared" si="29"/>
        <v>4.8290176628997461E-3</v>
      </c>
      <c r="GS46" s="14">
        <f t="shared" si="29"/>
        <v>5.1068162189192136E-3</v>
      </c>
      <c r="GT46" s="14">
        <f t="shared" si="29"/>
        <v>1.2247397022126395E-3</v>
      </c>
      <c r="GU46" s="14">
        <f t="shared" si="29"/>
        <v>7.5182231316877216E-3</v>
      </c>
      <c r="GV46" s="14">
        <f t="shared" si="29"/>
        <v>1.4943558150835356E-2</v>
      </c>
      <c r="GW46" s="14">
        <f t="shared" si="30"/>
        <v>1.8385753481760612E-2</v>
      </c>
      <c r="GX46" s="14">
        <f t="shared" si="30"/>
        <v>2.3617132104564023E-2</v>
      </c>
      <c r="GY46" s="14">
        <f t="shared" si="30"/>
        <v>4.5116950222046821E-2</v>
      </c>
      <c r="GZ46" s="14">
        <f t="shared" si="30"/>
        <v>0.20491932683738576</v>
      </c>
      <c r="HA46" s="14">
        <f t="shared" si="30"/>
        <v>0.32160804020100503</v>
      </c>
      <c r="HB46" s="14">
        <f t="shared" si="30"/>
        <v>4.0257652640630581E-2</v>
      </c>
      <c r="HC46" s="14">
        <f t="shared" si="30"/>
        <v>5.4212754782713105E-2</v>
      </c>
      <c r="HD46" s="14">
        <f t="shared" si="30"/>
        <v>0.46183130620640228</v>
      </c>
      <c r="HE46" s="14">
        <f t="shared" si="30"/>
        <v>0.39085548577706164</v>
      </c>
      <c r="HF46" s="14">
        <f t="shared" si="30"/>
        <v>6.8817013410934047E-2</v>
      </c>
      <c r="HG46" s="14">
        <f t="shared" si="30"/>
        <v>1.3490139764746844E-2</v>
      </c>
      <c r="HH46" s="14">
        <f t="shared" si="26"/>
        <v>6.1344140638512817E-2</v>
      </c>
    </row>
    <row r="47" spans="2:216" x14ac:dyDescent="0.25">
      <c r="B47" s="2">
        <v>17</v>
      </c>
      <c r="C47" s="13">
        <f>PEM!AL74</f>
        <v>0</v>
      </c>
      <c r="D47" s="13">
        <f>PEM!AM74</f>
        <v>0</v>
      </c>
      <c r="E47" s="13">
        <f>PEM!AN74</f>
        <v>0</v>
      </c>
      <c r="F47" s="13">
        <f>PEM!AO74</f>
        <v>0</v>
      </c>
      <c r="G47" s="13">
        <f>PEM!AP74</f>
        <v>0</v>
      </c>
      <c r="H47" s="13">
        <f>PEM!AQ74</f>
        <v>0</v>
      </c>
      <c r="I47" s="13">
        <f>PEM!AR74</f>
        <v>256.71005688508444</v>
      </c>
      <c r="J47" s="13">
        <f>PEM!AS74</f>
        <v>0</v>
      </c>
      <c r="K47" s="13">
        <f>PEM!AT74</f>
        <v>0</v>
      </c>
      <c r="L47" s="13">
        <f>PEM!AU74</f>
        <v>0</v>
      </c>
      <c r="M47" s="13">
        <f>PEM!AV74</f>
        <v>0</v>
      </c>
      <c r="N47" s="13">
        <f>PEM!AW74</f>
        <v>0</v>
      </c>
      <c r="O47" s="13">
        <f>PEM!AX74</f>
        <v>0</v>
      </c>
      <c r="P47" s="13">
        <f>PEM!AY74</f>
        <v>0</v>
      </c>
      <c r="Q47" s="13">
        <f>PEM!AZ74</f>
        <v>0</v>
      </c>
      <c r="R47" s="13">
        <f>PEM!BA74</f>
        <v>0</v>
      </c>
      <c r="S47" s="13">
        <f>PEM!BB74</f>
        <v>0</v>
      </c>
      <c r="T47" s="13">
        <f>PEM!BC74</f>
        <v>0</v>
      </c>
      <c r="U47" s="13">
        <f>PEM!BD74</f>
        <v>0</v>
      </c>
      <c r="V47" s="13">
        <f>PEM!BE74</f>
        <v>0</v>
      </c>
      <c r="W47" s="13">
        <f>PEM!BF74</f>
        <v>0</v>
      </c>
      <c r="X47" s="13">
        <f>PEM!BG74</f>
        <v>0</v>
      </c>
      <c r="Y47" s="13">
        <f>PEM!BH74</f>
        <v>0</v>
      </c>
      <c r="Z47" s="13">
        <f>PEM!BI74</f>
        <v>0</v>
      </c>
      <c r="AA47" s="13">
        <f>PEM!BJ74</f>
        <v>0</v>
      </c>
      <c r="AB47" s="13">
        <f>PEM!BK74</f>
        <v>0</v>
      </c>
      <c r="AC47" s="13">
        <f>PEM!BL74</f>
        <v>0</v>
      </c>
      <c r="AD47" s="13">
        <f>PEM!BM74</f>
        <v>0</v>
      </c>
      <c r="AE47" s="13">
        <f>PEM!BN74</f>
        <v>0</v>
      </c>
      <c r="AF47" s="13">
        <f>PEM!BO74</f>
        <v>0</v>
      </c>
      <c r="AG47" s="13">
        <f>PEM!BP74</f>
        <v>0</v>
      </c>
      <c r="AH47" s="13">
        <f>PEM!BQ74</f>
        <v>0</v>
      </c>
      <c r="AI47" s="13">
        <f>PEM!BR74</f>
        <v>0</v>
      </c>
      <c r="AJ47" s="13">
        <f>PEM!BS74</f>
        <v>0</v>
      </c>
      <c r="AK47" s="13">
        <f>PEM!BT74</f>
        <v>0</v>
      </c>
      <c r="AL47" s="13">
        <f>PEM!BU74</f>
        <v>0</v>
      </c>
      <c r="AM47" s="13">
        <f>PEM!BV74</f>
        <v>0</v>
      </c>
      <c r="AN47" s="13">
        <f>PEM!BW74</f>
        <v>0</v>
      </c>
      <c r="AO47" s="13">
        <f>PEM!BX74</f>
        <v>0</v>
      </c>
      <c r="AP47" s="13">
        <f>PEM!BY74</f>
        <v>0</v>
      </c>
      <c r="AQ47" s="13">
        <f>PEM!BZ74</f>
        <v>0</v>
      </c>
      <c r="AR47" s="13">
        <f>PEM!CA74</f>
        <v>400</v>
      </c>
      <c r="AS47" s="13">
        <f>PEM!CB74</f>
        <v>0</v>
      </c>
      <c r="AT47" s="13">
        <f>PEM!CC74</f>
        <v>0</v>
      </c>
      <c r="AU47" s="13">
        <f>PEM!CD74</f>
        <v>400</v>
      </c>
      <c r="AV47" s="13">
        <f>PEM!CE74</f>
        <v>300</v>
      </c>
      <c r="AW47" s="13">
        <f>PEM!CF74</f>
        <v>660</v>
      </c>
      <c r="AX47" s="13">
        <f>PEM!CG74</f>
        <v>0</v>
      </c>
      <c r="AZ47" s="2">
        <v>17</v>
      </c>
      <c r="BA47" s="13">
        <f>AP_PM2!C20</f>
        <v>300</v>
      </c>
      <c r="BB47" s="13">
        <f>AP_PM2!D20</f>
        <v>591.00000000000091</v>
      </c>
      <c r="BC47" s="13">
        <f>AP_PM2!E20</f>
        <v>400</v>
      </c>
      <c r="BD47" s="13">
        <f>AP_PM2!F20</f>
        <v>400</v>
      </c>
      <c r="BE47" s="13">
        <f>AP_PM2!G20</f>
        <v>300</v>
      </c>
      <c r="BF47" s="13">
        <f>AP_PM2!H20</f>
        <v>310</v>
      </c>
      <c r="BG47" s="13">
        <f>AP_PM2!I20</f>
        <v>350</v>
      </c>
      <c r="BK47" s="2">
        <v>17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f t="shared" si="20"/>
        <v>0.16863360804868732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24">
        <f t="shared" si="27"/>
        <v>1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f t="shared" si="21"/>
        <v>0</v>
      </c>
      <c r="DB47" s="14">
        <v>0</v>
      </c>
      <c r="DC47" s="14">
        <v>0</v>
      </c>
      <c r="DD47" s="14">
        <f t="shared" si="22"/>
        <v>0</v>
      </c>
      <c r="DE47" s="14">
        <f t="shared" si="17"/>
        <v>0</v>
      </c>
      <c r="DF47" s="14">
        <f t="shared" si="23"/>
        <v>0</v>
      </c>
      <c r="DG47" s="14">
        <v>0</v>
      </c>
      <c r="DH47" s="14">
        <f t="shared" si="28"/>
        <v>2.4346533501014317E-2</v>
      </c>
      <c r="DJ47" s="2">
        <v>17</v>
      </c>
      <c r="DK47" s="13">
        <f t="shared" si="35"/>
        <v>16.781479533649872</v>
      </c>
      <c r="DL47" s="13">
        <f t="shared" si="35"/>
        <v>16.938918445629508</v>
      </c>
      <c r="DM47" s="13">
        <f t="shared" si="35"/>
        <v>16.603420549221628</v>
      </c>
      <c r="DN47" s="13">
        <f t="shared" si="35"/>
        <v>17.605047633673479</v>
      </c>
      <c r="DO47" s="13">
        <f t="shared" si="35"/>
        <v>17.558045245584285</v>
      </c>
      <c r="DP47" s="13">
        <f t="shared" si="35"/>
        <v>17.611911957413351</v>
      </c>
      <c r="DQ47" s="13">
        <f t="shared" si="35"/>
        <v>15.85</v>
      </c>
      <c r="DR47" s="13">
        <f t="shared" si="35"/>
        <v>18.57</v>
      </c>
      <c r="DS47" s="13">
        <f t="shared" si="35"/>
        <v>17.350000000000001</v>
      </c>
      <c r="DT47" s="13">
        <f t="shared" si="35"/>
        <v>17.410030150902429</v>
      </c>
      <c r="DU47" s="13">
        <f t="shared" si="35"/>
        <v>17.06549389562894</v>
      </c>
      <c r="DV47" s="13">
        <f t="shared" si="35"/>
        <v>17.023428090405265</v>
      </c>
      <c r="DW47" s="13">
        <f t="shared" si="35"/>
        <v>16.742222369945267</v>
      </c>
      <c r="DX47" s="13">
        <f t="shared" si="35"/>
        <v>16.667142706798003</v>
      </c>
      <c r="DY47" s="13">
        <f t="shared" si="35"/>
        <v>16.083840486400302</v>
      </c>
      <c r="DZ47" s="13">
        <f t="shared" si="35"/>
        <v>16.14466068907231</v>
      </c>
      <c r="EA47" s="13">
        <f t="shared" si="35"/>
        <v>15.788304154433209</v>
      </c>
      <c r="EB47" s="13">
        <f t="shared" si="35"/>
        <v>15.660077261085458</v>
      </c>
      <c r="EC47" s="13">
        <f t="shared" si="35"/>
        <v>16.210473934700126</v>
      </c>
      <c r="ED47" s="13">
        <f t="shared" si="35"/>
        <v>15.987260605065256</v>
      </c>
      <c r="EE47" s="13">
        <f t="shared" si="35"/>
        <v>15.468128772816149</v>
      </c>
      <c r="EF47" s="13">
        <f t="shared" si="35"/>
        <v>15.129140514864638</v>
      </c>
      <c r="EG47" s="13">
        <f t="shared" si="35"/>
        <v>15.763997377693926</v>
      </c>
      <c r="EH47" s="13">
        <f t="shared" si="35"/>
        <v>16.464055650344577</v>
      </c>
      <c r="EI47" s="13">
        <f t="shared" si="35"/>
        <v>15.97</v>
      </c>
      <c r="EJ47" s="13">
        <f t="shared" si="35"/>
        <v>15.97</v>
      </c>
      <c r="EK47" s="13">
        <f t="shared" si="35"/>
        <v>15.270646888164922</v>
      </c>
      <c r="EL47" s="13">
        <f t="shared" si="35"/>
        <v>16.407964331474815</v>
      </c>
      <c r="EM47" s="13">
        <f t="shared" si="35"/>
        <v>16.2869131534482</v>
      </c>
      <c r="EN47" s="13">
        <f t="shared" si="35"/>
        <v>16.459315718967481</v>
      </c>
      <c r="EO47" s="13">
        <f t="shared" si="35"/>
        <v>15.85</v>
      </c>
      <c r="EP47" s="13">
        <f t="shared" si="35"/>
        <v>16.53667702968572</v>
      </c>
      <c r="EQ47" s="13">
        <f t="shared" si="35"/>
        <v>15.930734110463419</v>
      </c>
      <c r="ER47" s="13">
        <f t="shared" si="35"/>
        <v>16.226729716110867</v>
      </c>
      <c r="ES47" s="13">
        <f t="shared" si="35"/>
        <v>16.152538095669939</v>
      </c>
      <c r="ET47" s="13">
        <f t="shared" si="35"/>
        <v>16.054275825643881</v>
      </c>
      <c r="EU47" s="13">
        <f t="shared" si="35"/>
        <v>15.85</v>
      </c>
      <c r="EV47" s="13">
        <f t="shared" si="35"/>
        <v>15.96770623384203</v>
      </c>
      <c r="EW47" s="13">
        <f t="shared" si="35"/>
        <v>15.764825665686555</v>
      </c>
      <c r="EX47" s="13">
        <f t="shared" si="35"/>
        <v>15.733382592293239</v>
      </c>
      <c r="EY47" s="13">
        <f t="shared" si="35"/>
        <v>15.50067946196843</v>
      </c>
      <c r="EZ47" s="13">
        <f t="shared" si="35"/>
        <v>15.368541679357854</v>
      </c>
      <c r="FA47" s="13">
        <f t="shared" si="35"/>
        <v>15.773380431848871</v>
      </c>
      <c r="FB47" s="13">
        <f t="shared" si="35"/>
        <v>15.534484099088541</v>
      </c>
      <c r="FC47" s="13">
        <f t="shared" si="35"/>
        <v>15.174223033303727</v>
      </c>
      <c r="FD47" s="13">
        <f t="shared" si="35"/>
        <v>14.846360732575715</v>
      </c>
      <c r="FE47" s="13">
        <f t="shared" si="35"/>
        <v>15.305428254178029</v>
      </c>
      <c r="FF47" s="13">
        <f t="shared" si="35"/>
        <v>15.745102578082658</v>
      </c>
      <c r="FH47" s="2">
        <v>17</v>
      </c>
      <c r="FI47" s="13">
        <f>AP_PM2!M20</f>
        <v>15.85</v>
      </c>
      <c r="FK47" s="2">
        <v>17</v>
      </c>
      <c r="FL47" s="14">
        <f t="shared" si="25"/>
        <v>5.5506401076382383E-2</v>
      </c>
      <c r="FM47" s="14">
        <f t="shared" si="25"/>
        <v>6.428500433039544E-2</v>
      </c>
      <c r="FN47" s="14">
        <f t="shared" si="25"/>
        <v>4.5377429728294685E-2</v>
      </c>
      <c r="FO47" s="14">
        <f t="shared" si="25"/>
        <v>9.9690024712944789E-2</v>
      </c>
      <c r="FP47" s="14">
        <f t="shared" si="25"/>
        <v>9.727992049763319E-2</v>
      </c>
      <c r="FQ47" s="14">
        <f t="shared" si="25"/>
        <v>0.10004092466926699</v>
      </c>
      <c r="FR47" s="14">
        <f t="shared" si="25"/>
        <v>0</v>
      </c>
      <c r="FS47" s="14">
        <f t="shared" si="25"/>
        <v>0.14647280560043083</v>
      </c>
      <c r="FT47" s="14">
        <f t="shared" si="25"/>
        <v>8.6455331412103847E-2</v>
      </c>
      <c r="FU47" s="14">
        <f t="shared" si="25"/>
        <v>8.9605252683698941E-2</v>
      </c>
      <c r="FV47" s="14">
        <f t="shared" si="25"/>
        <v>7.1225239835588358E-2</v>
      </c>
      <c r="FW47" s="14">
        <f t="shared" si="25"/>
        <v>6.8930187514148922E-2</v>
      </c>
      <c r="FX47" s="14">
        <f t="shared" si="25"/>
        <v>5.3291752446612883E-2</v>
      </c>
      <c r="FY47" s="14">
        <f t="shared" si="25"/>
        <v>4.9027162074079852E-2</v>
      </c>
      <c r="FZ47" s="14">
        <f t="shared" si="25"/>
        <v>1.453884640288655E-2</v>
      </c>
      <c r="GA47" s="14">
        <f t="shared" si="25"/>
        <v>1.8251277914546386E-2</v>
      </c>
      <c r="GB47" s="14">
        <f t="shared" si="32"/>
        <v>3.9076929962402942E-3</v>
      </c>
      <c r="GC47" s="14">
        <f t="shared" si="32"/>
        <v>1.2127828985013385E-2</v>
      </c>
      <c r="GD47" s="14">
        <f t="shared" si="32"/>
        <v>2.2237100294057156E-2</v>
      </c>
      <c r="GE47" s="14">
        <f t="shared" si="32"/>
        <v>8.5856237948462345E-3</v>
      </c>
      <c r="GF47" s="14">
        <f t="shared" si="32"/>
        <v>2.468761624579666E-2</v>
      </c>
      <c r="GG47" s="14">
        <f t="shared" si="29"/>
        <v>4.7647087713086234E-2</v>
      </c>
      <c r="GH47" s="14">
        <f t="shared" si="29"/>
        <v>5.4556354105823263E-3</v>
      </c>
      <c r="GI47" s="14">
        <f t="shared" si="29"/>
        <v>3.7296742879493687E-2</v>
      </c>
      <c r="GJ47" s="14">
        <f t="shared" si="29"/>
        <v>7.5140889167189095E-3</v>
      </c>
      <c r="GK47" s="14">
        <f t="shared" si="29"/>
        <v>7.5140889167189095E-3</v>
      </c>
      <c r="GL47" s="14">
        <f t="shared" si="29"/>
        <v>3.7939002589607938E-2</v>
      </c>
      <c r="GM47" s="14">
        <f t="shared" si="29"/>
        <v>3.4005701146271543E-2</v>
      </c>
      <c r="GN47" s="14">
        <f t="shared" si="29"/>
        <v>2.6826025860873397E-2</v>
      </c>
      <c r="GO47" s="14">
        <f t="shared" si="29"/>
        <v>3.7019504903555309E-2</v>
      </c>
      <c r="GP47" s="14">
        <f t="shared" si="29"/>
        <v>0</v>
      </c>
      <c r="GQ47" s="14">
        <f t="shared" si="29"/>
        <v>4.1524486960290499E-2</v>
      </c>
      <c r="GR47" s="14">
        <f t="shared" si="29"/>
        <v>5.0678210999951755E-3</v>
      </c>
      <c r="GS47" s="14">
        <f t="shared" si="29"/>
        <v>2.3216613741758933E-2</v>
      </c>
      <c r="GT47" s="14">
        <f t="shared" si="29"/>
        <v>1.8730065447178364E-2</v>
      </c>
      <c r="GU47" s="14">
        <f t="shared" si="29"/>
        <v>1.2724075994607403E-2</v>
      </c>
      <c r="GV47" s="14">
        <f t="shared" si="29"/>
        <v>0</v>
      </c>
      <c r="GW47" s="14">
        <f t="shared" si="30"/>
        <v>7.3715179950244285E-3</v>
      </c>
      <c r="GX47" s="14">
        <f t="shared" si="30"/>
        <v>5.4028085130578872E-3</v>
      </c>
      <c r="GY47" s="14">
        <f t="shared" si="30"/>
        <v>7.412100164899303E-3</v>
      </c>
      <c r="GZ47" s="14">
        <f t="shared" si="30"/>
        <v>2.2535821019242588E-2</v>
      </c>
      <c r="HA47" s="14">
        <f t="shared" si="30"/>
        <v>3.1327521549348626E-2</v>
      </c>
      <c r="HB47" s="14">
        <f t="shared" si="30"/>
        <v>4.8575236286333501E-3</v>
      </c>
      <c r="HC47" s="14">
        <f t="shared" si="30"/>
        <v>2.0310677773326964E-2</v>
      </c>
      <c r="HD47" s="14">
        <f t="shared" si="30"/>
        <v>4.4534534994846608E-2</v>
      </c>
      <c r="HE47" s="14">
        <f t="shared" si="30"/>
        <v>6.7601702902322133E-2</v>
      </c>
      <c r="HF47" s="14">
        <f t="shared" si="30"/>
        <v>3.5580301104826337E-2</v>
      </c>
      <c r="HG47" s="14">
        <f t="shared" si="30"/>
        <v>6.6622253743433574E-3</v>
      </c>
      <c r="HH47" s="14">
        <f t="shared" si="26"/>
        <v>3.5991689579491205E-2</v>
      </c>
    </row>
    <row r="48" spans="2:216" x14ac:dyDescent="0.25">
      <c r="B48" s="2">
        <v>18</v>
      </c>
      <c r="C48" s="13">
        <f>PEM!AL75</f>
        <v>0</v>
      </c>
      <c r="D48" s="13">
        <f>PEM!AM75</f>
        <v>0</v>
      </c>
      <c r="E48" s="13">
        <f>PEM!AN75</f>
        <v>0</v>
      </c>
      <c r="F48" s="13">
        <f>PEM!AO75</f>
        <v>0</v>
      </c>
      <c r="G48" s="13">
        <f>PEM!AP75</f>
        <v>0</v>
      </c>
      <c r="H48" s="13">
        <f>PEM!AQ75</f>
        <v>0</v>
      </c>
      <c r="I48" s="13">
        <f>PEM!AR75</f>
        <v>257.9000568850845</v>
      </c>
      <c r="J48" s="13">
        <f>PEM!AS75</f>
        <v>0</v>
      </c>
      <c r="K48" s="13">
        <f>PEM!AT75</f>
        <v>0</v>
      </c>
      <c r="L48" s="13">
        <f>PEM!AU75</f>
        <v>0</v>
      </c>
      <c r="M48" s="13">
        <f>PEM!AV75</f>
        <v>0</v>
      </c>
      <c r="N48" s="13">
        <f>PEM!AW75</f>
        <v>0</v>
      </c>
      <c r="O48" s="13">
        <f>PEM!AX75</f>
        <v>0</v>
      </c>
      <c r="P48" s="13">
        <f>PEM!AY75</f>
        <v>0</v>
      </c>
      <c r="Q48" s="13">
        <f>PEM!AZ75</f>
        <v>0</v>
      </c>
      <c r="R48" s="13">
        <f>PEM!BA75</f>
        <v>0</v>
      </c>
      <c r="S48" s="13">
        <f>PEM!BB75</f>
        <v>0</v>
      </c>
      <c r="T48" s="13">
        <f>PEM!BC75</f>
        <v>0</v>
      </c>
      <c r="U48" s="13">
        <f>PEM!BD75</f>
        <v>0</v>
      </c>
      <c r="V48" s="13">
        <f>PEM!BE75</f>
        <v>0</v>
      </c>
      <c r="W48" s="13">
        <f>PEM!BF75</f>
        <v>0</v>
      </c>
      <c r="X48" s="13">
        <f>PEM!BG75</f>
        <v>0</v>
      </c>
      <c r="Y48" s="13">
        <f>PEM!BH75</f>
        <v>0</v>
      </c>
      <c r="Z48" s="13">
        <f>PEM!BI75</f>
        <v>0</v>
      </c>
      <c r="AA48" s="13">
        <f>PEM!BJ75</f>
        <v>0</v>
      </c>
      <c r="AB48" s="13">
        <f>PEM!BK75</f>
        <v>0</v>
      </c>
      <c r="AC48" s="13">
        <f>PEM!BL75</f>
        <v>0</v>
      </c>
      <c r="AD48" s="13">
        <f>PEM!BM75</f>
        <v>0</v>
      </c>
      <c r="AE48" s="13">
        <f>PEM!BN75</f>
        <v>0</v>
      </c>
      <c r="AF48" s="13">
        <f>PEM!BO75</f>
        <v>0</v>
      </c>
      <c r="AG48" s="13">
        <f>PEM!BP75</f>
        <v>0</v>
      </c>
      <c r="AH48" s="13">
        <f>PEM!BQ75</f>
        <v>0</v>
      </c>
      <c r="AI48" s="13">
        <f>PEM!BR75</f>
        <v>0</v>
      </c>
      <c r="AJ48" s="13">
        <f>PEM!BS75</f>
        <v>0</v>
      </c>
      <c r="AK48" s="13">
        <f>PEM!BT75</f>
        <v>0</v>
      </c>
      <c r="AL48" s="13">
        <f>PEM!BU75</f>
        <v>0</v>
      </c>
      <c r="AM48" s="13">
        <f>PEM!BV75</f>
        <v>0</v>
      </c>
      <c r="AN48" s="13">
        <f>PEM!BW75</f>
        <v>0</v>
      </c>
      <c r="AO48" s="13">
        <f>PEM!BX75</f>
        <v>0</v>
      </c>
      <c r="AP48" s="13">
        <f>PEM!BY75</f>
        <v>0</v>
      </c>
      <c r="AQ48" s="13">
        <f>PEM!BZ75</f>
        <v>0</v>
      </c>
      <c r="AR48" s="13">
        <f>PEM!CA75</f>
        <v>400</v>
      </c>
      <c r="AS48" s="13">
        <f>PEM!CB75</f>
        <v>0</v>
      </c>
      <c r="AT48" s="13">
        <f>PEM!CC75</f>
        <v>0</v>
      </c>
      <c r="AU48" s="13">
        <f>PEM!CD75</f>
        <v>400</v>
      </c>
      <c r="AV48" s="13">
        <f>PEM!CE75</f>
        <v>300</v>
      </c>
      <c r="AW48" s="13">
        <f>PEM!CF75</f>
        <v>660</v>
      </c>
      <c r="AX48" s="13">
        <f>PEM!CG75</f>
        <v>0</v>
      </c>
      <c r="AZ48" s="2">
        <v>18</v>
      </c>
      <c r="BA48" s="13">
        <f>AP_PM2!C21</f>
        <v>300</v>
      </c>
      <c r="BB48" s="13">
        <f>AP_PM2!D21</f>
        <v>417.2800000000002</v>
      </c>
      <c r="BC48" s="13">
        <f>AP_PM2!E21</f>
        <v>400</v>
      </c>
      <c r="BD48" s="13">
        <f>AP_PM2!F21</f>
        <v>400</v>
      </c>
      <c r="BE48" s="13">
        <f>AP_PM2!G21</f>
        <v>300</v>
      </c>
      <c r="BF48" s="13">
        <f>AP_PM2!H21</f>
        <v>310</v>
      </c>
      <c r="BG48" s="13">
        <f>AP_PM2!I21</f>
        <v>350</v>
      </c>
      <c r="BK48" s="2">
        <v>18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f t="shared" si="20"/>
        <v>0.16324130992213959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24">
        <f t="shared" si="27"/>
        <v>1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f t="shared" si="21"/>
        <v>0</v>
      </c>
      <c r="DB48" s="14">
        <v>0</v>
      </c>
      <c r="DC48" s="14">
        <v>0</v>
      </c>
      <c r="DD48" s="14">
        <f t="shared" si="22"/>
        <v>0</v>
      </c>
      <c r="DE48" s="14">
        <f t="shared" si="17"/>
        <v>0</v>
      </c>
      <c r="DF48" s="14">
        <f t="shared" si="23"/>
        <v>0</v>
      </c>
      <c r="DG48" s="14">
        <v>0</v>
      </c>
      <c r="DH48" s="14">
        <f t="shared" si="28"/>
        <v>2.4234193956711243E-2</v>
      </c>
      <c r="DJ48" s="2">
        <v>18</v>
      </c>
      <c r="DK48" s="13">
        <f t="shared" si="35"/>
        <v>17.076883850527498</v>
      </c>
      <c r="DL48" s="13">
        <f t="shared" si="35"/>
        <v>17.243617634833829</v>
      </c>
      <c r="DM48" s="13">
        <f t="shared" si="35"/>
        <v>16.96342523272806</v>
      </c>
      <c r="DN48" s="13">
        <f t="shared" si="35"/>
        <v>17.521706329946625</v>
      </c>
      <c r="DO48" s="13">
        <f t="shared" si="35"/>
        <v>17.797278894567825</v>
      </c>
      <c r="DP48" s="13">
        <f t="shared" si="35"/>
        <v>17.815443206680669</v>
      </c>
      <c r="DQ48" s="13">
        <f t="shared" si="35"/>
        <v>16.3</v>
      </c>
      <c r="DR48" s="13">
        <f t="shared" si="35"/>
        <v>18.57</v>
      </c>
      <c r="DS48" s="13">
        <f t="shared" si="35"/>
        <v>17.376313290812828</v>
      </c>
      <c r="DT48" s="13">
        <f t="shared" si="35"/>
        <v>17.576964124811397</v>
      </c>
      <c r="DU48" s="13">
        <f t="shared" si="35"/>
        <v>17.227229218611964</v>
      </c>
      <c r="DV48" s="13">
        <f t="shared" si="35"/>
        <v>17.166697044191679</v>
      </c>
      <c r="DW48" s="13">
        <f t="shared" si="35"/>
        <v>16.930451659478152</v>
      </c>
      <c r="DX48" s="13">
        <f t="shared" si="35"/>
        <v>16.842581293593241</v>
      </c>
      <c r="DY48" s="13">
        <f t="shared" si="35"/>
        <v>16.292109445517237</v>
      </c>
      <c r="DZ48" s="13">
        <f t="shared" si="35"/>
        <v>16.338809571822004</v>
      </c>
      <c r="EA48" s="13">
        <f t="shared" si="35"/>
        <v>15.98310733085169</v>
      </c>
      <c r="EB48" s="13">
        <f t="shared" si="35"/>
        <v>15.855656989902013</v>
      </c>
      <c r="EC48" s="13">
        <f t="shared" si="35"/>
        <v>16.390396975711042</v>
      </c>
      <c r="ED48" s="13">
        <f t="shared" si="35"/>
        <v>16.151205106002354</v>
      </c>
      <c r="EE48" s="13">
        <f t="shared" si="35"/>
        <v>15.663555395271807</v>
      </c>
      <c r="EF48" s="13">
        <f t="shared" si="35"/>
        <v>15.318515388416003</v>
      </c>
      <c r="EG48" s="13">
        <f t="shared" si="35"/>
        <v>15.918114965561315</v>
      </c>
      <c r="EH48" s="13">
        <f t="shared" si="35"/>
        <v>16.733952754847785</v>
      </c>
      <c r="EI48" s="13">
        <f t="shared" si="35"/>
        <v>16.18200167678301</v>
      </c>
      <c r="EJ48" s="13">
        <f t="shared" si="35"/>
        <v>16.332453629800813</v>
      </c>
      <c r="EK48" s="13">
        <f t="shared" si="35"/>
        <v>15.675386921826462</v>
      </c>
      <c r="EL48" s="13">
        <f t="shared" si="35"/>
        <v>16.557273514086475</v>
      </c>
      <c r="EM48" s="13">
        <f t="shared" si="35"/>
        <v>16.573237502162215</v>
      </c>
      <c r="EN48" s="13">
        <f t="shared" si="35"/>
        <v>16.823815905464301</v>
      </c>
      <c r="EO48" s="13">
        <f t="shared" si="35"/>
        <v>16.3</v>
      </c>
      <c r="EP48" s="13">
        <f t="shared" si="35"/>
        <v>17.006172592042731</v>
      </c>
      <c r="EQ48" s="13">
        <f t="shared" si="35"/>
        <v>16.388809586018255</v>
      </c>
      <c r="ER48" s="13">
        <f t="shared" si="35"/>
        <v>16.583314760892698</v>
      </c>
      <c r="ES48" s="13">
        <f t="shared" si="35"/>
        <v>16.591525896345193</v>
      </c>
      <c r="ET48" s="13">
        <f t="shared" si="35"/>
        <v>16.435153618975928</v>
      </c>
      <c r="EU48" s="13">
        <f t="shared" si="35"/>
        <v>16.3</v>
      </c>
      <c r="EV48" s="13">
        <f t="shared" si="35"/>
        <v>16.384968513804516</v>
      </c>
      <c r="EW48" s="13">
        <f t="shared" si="35"/>
        <v>16.080917457988555</v>
      </c>
      <c r="EX48" s="13">
        <f t="shared" si="35"/>
        <v>16.121665470449383</v>
      </c>
      <c r="EY48" s="13">
        <f t="shared" si="35"/>
        <v>15.869402399760499</v>
      </c>
      <c r="EZ48" s="13">
        <f t="shared" si="35"/>
        <v>15.719969682866068</v>
      </c>
      <c r="FA48" s="13">
        <f t="shared" si="35"/>
        <v>16.167954072953794</v>
      </c>
      <c r="FB48" s="13">
        <f t="shared" si="35"/>
        <v>15.927857179141672</v>
      </c>
      <c r="FC48" s="13">
        <f t="shared" si="35"/>
        <v>15.507737551487541</v>
      </c>
      <c r="FD48" s="13">
        <f t="shared" si="35"/>
        <v>15.183290906301485</v>
      </c>
      <c r="FE48" s="13">
        <f t="shared" si="35"/>
        <v>15.695670841593735</v>
      </c>
      <c r="FF48" s="13">
        <f t="shared" si="35"/>
        <v>16.099339184602911</v>
      </c>
      <c r="FH48" s="2">
        <v>18</v>
      </c>
      <c r="FI48" s="13">
        <f>AP_PM2!M21</f>
        <v>16.3</v>
      </c>
      <c r="FK48" s="2">
        <v>18</v>
      </c>
      <c r="FL48" s="14">
        <f t="shared" si="25"/>
        <v>4.5493302954303309E-2</v>
      </c>
      <c r="FM48" s="14">
        <f t="shared" si="25"/>
        <v>5.4722718562700327E-2</v>
      </c>
      <c r="FN48" s="14">
        <f t="shared" si="25"/>
        <v>3.9109155351956422E-2</v>
      </c>
      <c r="FO48" s="14">
        <f t="shared" si="25"/>
        <v>6.9725305683190589E-2</v>
      </c>
      <c r="FP48" s="14">
        <f t="shared" si="25"/>
        <v>8.4129652821523793E-2</v>
      </c>
      <c r="FQ48" s="14">
        <f t="shared" si="25"/>
        <v>8.5063458096422073E-2</v>
      </c>
      <c r="FR48" s="14">
        <f t="shared" si="25"/>
        <v>0</v>
      </c>
      <c r="FS48" s="14">
        <f t="shared" si="25"/>
        <v>0.12224017232094773</v>
      </c>
      <c r="FT48" s="14">
        <f t="shared" si="25"/>
        <v>6.194140683351361E-2</v>
      </c>
      <c r="FU48" s="14">
        <f t="shared" si="25"/>
        <v>7.2649868074137536E-2</v>
      </c>
      <c r="FV48" s="14">
        <f t="shared" si="25"/>
        <v>5.382346788595594E-2</v>
      </c>
      <c r="FW48" s="14">
        <f t="shared" si="25"/>
        <v>5.0487117117554277E-2</v>
      </c>
      <c r="FX48" s="14">
        <f t="shared" si="25"/>
        <v>3.7237734241142122E-2</v>
      </c>
      <c r="FY48" s="14">
        <f t="shared" si="25"/>
        <v>3.221485377657838E-2</v>
      </c>
      <c r="FZ48" s="14">
        <f t="shared" si="25"/>
        <v>4.8431754704020323E-4</v>
      </c>
      <c r="GA48" s="14">
        <f t="shared" si="25"/>
        <v>2.3752998436884169E-3</v>
      </c>
      <c r="GB48" s="14">
        <f t="shared" si="32"/>
        <v>1.9826724715576626E-2</v>
      </c>
      <c r="GC48" s="14">
        <f t="shared" si="32"/>
        <v>2.8024257233930878E-2</v>
      </c>
      <c r="GD48" s="14">
        <f t="shared" si="32"/>
        <v>5.5152401644084905E-3</v>
      </c>
      <c r="GE48" s="14">
        <f t="shared" si="32"/>
        <v>9.2126186882704394E-3</v>
      </c>
      <c r="GF48" s="14">
        <f t="shared" si="32"/>
        <v>4.0632192926026912E-2</v>
      </c>
      <c r="GG48" s="14">
        <f t="shared" si="29"/>
        <v>6.4071784157765377E-2</v>
      </c>
      <c r="GH48" s="14">
        <f t="shared" si="29"/>
        <v>2.399059406625029E-2</v>
      </c>
      <c r="GI48" s="14">
        <f t="shared" si="29"/>
        <v>2.5932471616550306E-2</v>
      </c>
      <c r="GJ48" s="14">
        <f t="shared" si="29"/>
        <v>7.2919485224308246E-3</v>
      </c>
      <c r="GK48" s="14">
        <f t="shared" si="29"/>
        <v>1.987063948652305E-3</v>
      </c>
      <c r="GL48" s="14">
        <f t="shared" si="29"/>
        <v>3.9846740708124113E-2</v>
      </c>
      <c r="GM48" s="14">
        <f t="shared" si="29"/>
        <v>1.5538398509126101E-2</v>
      </c>
      <c r="GN48" s="14">
        <f t="shared" si="29"/>
        <v>1.6486670279513359E-2</v>
      </c>
      <c r="GO48" s="14">
        <f t="shared" si="29"/>
        <v>3.1135380249504917E-2</v>
      </c>
      <c r="GP48" s="14">
        <f t="shared" si="29"/>
        <v>0</v>
      </c>
      <c r="GQ48" s="14">
        <f t="shared" si="29"/>
        <v>4.152448696029061E-2</v>
      </c>
      <c r="GR48" s="14">
        <f t="shared" si="29"/>
        <v>5.4189162154900956E-3</v>
      </c>
      <c r="GS48" s="14">
        <f t="shared" si="29"/>
        <v>1.7084326323035189E-2</v>
      </c>
      <c r="GT48" s="14">
        <f t="shared" si="29"/>
        <v>1.7570770655242124E-2</v>
      </c>
      <c r="GU48" s="14">
        <f t="shared" si="29"/>
        <v>8.2234472588001688E-3</v>
      </c>
      <c r="GV48" s="14">
        <f t="shared" si="29"/>
        <v>0</v>
      </c>
      <c r="GW48" s="14">
        <f t="shared" si="30"/>
        <v>5.1857599685302055E-3</v>
      </c>
      <c r="GX48" s="14">
        <f t="shared" si="30"/>
        <v>1.3623758879665885E-2</v>
      </c>
      <c r="GY48" s="14">
        <f t="shared" si="30"/>
        <v>1.1061793204771606E-2</v>
      </c>
      <c r="GZ48" s="14">
        <f t="shared" si="30"/>
        <v>2.7133825798380404E-2</v>
      </c>
      <c r="HA48" s="14">
        <f t="shared" si="30"/>
        <v>3.6897674030894251E-2</v>
      </c>
      <c r="HB48" s="14">
        <f t="shared" si="30"/>
        <v>8.1671389249612474E-3</v>
      </c>
      <c r="HC48" s="14">
        <f t="shared" si="30"/>
        <v>2.3364274093672109E-2</v>
      </c>
      <c r="HD48" s="14">
        <f t="shared" si="30"/>
        <v>5.1088203284460683E-2</v>
      </c>
      <c r="HE48" s="14">
        <f t="shared" si="30"/>
        <v>7.3548554169837493E-2</v>
      </c>
      <c r="HF48" s="14">
        <f t="shared" si="30"/>
        <v>3.8502919977449167E-2</v>
      </c>
      <c r="HG48" s="14">
        <f t="shared" si="30"/>
        <v>1.2463916257444746E-2</v>
      </c>
      <c r="HH48" s="14">
        <f t="shared" si="26"/>
        <v>3.1917701727077329E-2</v>
      </c>
    </row>
    <row r="49" spans="2:216" x14ac:dyDescent="0.25">
      <c r="B49" s="2">
        <v>19</v>
      </c>
      <c r="C49" s="13">
        <f>PEM!AL76</f>
        <v>0</v>
      </c>
      <c r="D49" s="13">
        <f>PEM!AM76</f>
        <v>0</v>
      </c>
      <c r="E49" s="13">
        <f>PEM!AN76</f>
        <v>0</v>
      </c>
      <c r="F49" s="13">
        <f>PEM!AO76</f>
        <v>0</v>
      </c>
      <c r="G49" s="13">
        <f>PEM!AP76</f>
        <v>0</v>
      </c>
      <c r="H49" s="13">
        <f>PEM!AQ76</f>
        <v>0</v>
      </c>
      <c r="I49" s="13">
        <f>PEM!AR76</f>
        <v>257.9000568850845</v>
      </c>
      <c r="J49" s="13">
        <f>PEM!AS76</f>
        <v>0</v>
      </c>
      <c r="K49" s="13">
        <f>PEM!AT76</f>
        <v>0</v>
      </c>
      <c r="L49" s="13">
        <f>PEM!AU76</f>
        <v>0</v>
      </c>
      <c r="M49" s="13">
        <f>PEM!AV76</f>
        <v>0</v>
      </c>
      <c r="N49" s="13">
        <f>PEM!AW76</f>
        <v>0</v>
      </c>
      <c r="O49" s="13">
        <f>PEM!AX76</f>
        <v>0</v>
      </c>
      <c r="P49" s="13">
        <f>PEM!AY76</f>
        <v>0</v>
      </c>
      <c r="Q49" s="13">
        <f>PEM!AZ76</f>
        <v>0</v>
      </c>
      <c r="R49" s="13">
        <f>PEM!BA76</f>
        <v>0</v>
      </c>
      <c r="S49" s="13">
        <f>PEM!BB76</f>
        <v>0</v>
      </c>
      <c r="T49" s="13">
        <f>PEM!BC76</f>
        <v>0</v>
      </c>
      <c r="U49" s="13">
        <f>PEM!BD76</f>
        <v>0</v>
      </c>
      <c r="V49" s="13">
        <f>PEM!BE76</f>
        <v>0</v>
      </c>
      <c r="W49" s="13">
        <f>PEM!BF76</f>
        <v>0</v>
      </c>
      <c r="X49" s="13">
        <f>PEM!BG76</f>
        <v>0</v>
      </c>
      <c r="Y49" s="13">
        <f>PEM!BH76</f>
        <v>0</v>
      </c>
      <c r="Z49" s="13">
        <f>PEM!BI76</f>
        <v>0</v>
      </c>
      <c r="AA49" s="13">
        <f>PEM!BJ76</f>
        <v>0</v>
      </c>
      <c r="AB49" s="13">
        <f>PEM!BK76</f>
        <v>0</v>
      </c>
      <c r="AC49" s="13">
        <f>PEM!BL76</f>
        <v>0</v>
      </c>
      <c r="AD49" s="13">
        <f>PEM!BM76</f>
        <v>0</v>
      </c>
      <c r="AE49" s="13">
        <f>PEM!BN76</f>
        <v>0</v>
      </c>
      <c r="AF49" s="13">
        <f>PEM!BO76</f>
        <v>0</v>
      </c>
      <c r="AG49" s="13">
        <f>PEM!BP76</f>
        <v>0</v>
      </c>
      <c r="AH49" s="13">
        <f>PEM!BQ76</f>
        <v>0</v>
      </c>
      <c r="AI49" s="13">
        <f>PEM!BR76</f>
        <v>0</v>
      </c>
      <c r="AJ49" s="13">
        <f>PEM!BS76</f>
        <v>0</v>
      </c>
      <c r="AK49" s="13">
        <f>PEM!BT76</f>
        <v>0</v>
      </c>
      <c r="AL49" s="13">
        <f>PEM!BU76</f>
        <v>0</v>
      </c>
      <c r="AM49" s="13">
        <f>PEM!BV76</f>
        <v>0</v>
      </c>
      <c r="AN49" s="13">
        <f>PEM!BW76</f>
        <v>0</v>
      </c>
      <c r="AO49" s="13">
        <f>PEM!BX76</f>
        <v>0</v>
      </c>
      <c r="AP49" s="13">
        <f>PEM!BY76</f>
        <v>0</v>
      </c>
      <c r="AQ49" s="13">
        <f>PEM!BZ76</f>
        <v>0</v>
      </c>
      <c r="AR49" s="13">
        <f>PEM!CA76</f>
        <v>400</v>
      </c>
      <c r="AS49" s="13">
        <f>PEM!CB76</f>
        <v>0</v>
      </c>
      <c r="AT49" s="13">
        <f>PEM!CC76</f>
        <v>0</v>
      </c>
      <c r="AU49" s="13">
        <f>PEM!CD76</f>
        <v>400</v>
      </c>
      <c r="AV49" s="13">
        <f>PEM!CE76</f>
        <v>300</v>
      </c>
      <c r="AW49" s="13">
        <f>PEM!CF76</f>
        <v>660</v>
      </c>
      <c r="AX49" s="13">
        <f>PEM!CG76</f>
        <v>0</v>
      </c>
      <c r="AZ49" s="2">
        <v>19</v>
      </c>
      <c r="BA49" s="13">
        <f>AP_PM2!C22</f>
        <v>300</v>
      </c>
      <c r="BB49" s="13">
        <f>AP_PM2!D22</f>
        <v>409.33126016539381</v>
      </c>
      <c r="BC49" s="13">
        <f>AP_PM2!E22</f>
        <v>400</v>
      </c>
      <c r="BD49" s="13">
        <f>AP_PM2!F22</f>
        <v>400</v>
      </c>
      <c r="BE49" s="13">
        <f>AP_PM2!G22</f>
        <v>300</v>
      </c>
      <c r="BF49" s="13">
        <f>AP_PM2!H22</f>
        <v>310</v>
      </c>
      <c r="BG49" s="13">
        <f>AP_PM2!I22</f>
        <v>350</v>
      </c>
      <c r="BK49" s="2">
        <v>19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f t="shared" si="20"/>
        <v>0.16324130992213959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24">
        <f t="shared" si="27"/>
        <v>1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f t="shared" si="21"/>
        <v>0</v>
      </c>
      <c r="DB49" s="14">
        <v>0</v>
      </c>
      <c r="DC49" s="14">
        <v>0</v>
      </c>
      <c r="DD49" s="14">
        <f t="shared" si="22"/>
        <v>0</v>
      </c>
      <c r="DE49" s="14">
        <f t="shared" si="17"/>
        <v>0</v>
      </c>
      <c r="DF49" s="14">
        <f t="shared" si="23"/>
        <v>0</v>
      </c>
      <c r="DG49" s="14">
        <v>0</v>
      </c>
      <c r="DH49" s="14">
        <f t="shared" si="28"/>
        <v>2.4234193956711243E-2</v>
      </c>
      <c r="DJ49" s="2">
        <v>19</v>
      </c>
      <c r="DK49" s="13">
        <f t="shared" si="35"/>
        <v>17.076883850527498</v>
      </c>
      <c r="DL49" s="13">
        <f t="shared" si="35"/>
        <v>17.243617634833829</v>
      </c>
      <c r="DM49" s="13">
        <f t="shared" si="35"/>
        <v>16.96342523272806</v>
      </c>
      <c r="DN49" s="13">
        <f t="shared" si="35"/>
        <v>17.521706329946625</v>
      </c>
      <c r="DO49" s="13">
        <f t="shared" si="35"/>
        <v>17.797278894567825</v>
      </c>
      <c r="DP49" s="13">
        <f t="shared" si="35"/>
        <v>17.815443206680669</v>
      </c>
      <c r="DQ49" s="13">
        <f t="shared" si="35"/>
        <v>16.3</v>
      </c>
      <c r="DR49" s="13">
        <f t="shared" si="35"/>
        <v>18.57</v>
      </c>
      <c r="DS49" s="13">
        <f t="shared" si="35"/>
        <v>17.376313290812828</v>
      </c>
      <c r="DT49" s="13">
        <f t="shared" si="35"/>
        <v>17.576964124811397</v>
      </c>
      <c r="DU49" s="13">
        <f t="shared" si="35"/>
        <v>17.227229218611964</v>
      </c>
      <c r="DV49" s="13">
        <f t="shared" si="35"/>
        <v>17.166697044191679</v>
      </c>
      <c r="DW49" s="13">
        <f t="shared" si="35"/>
        <v>16.930451659478152</v>
      </c>
      <c r="DX49" s="13">
        <f t="shared" si="35"/>
        <v>16.842581293593241</v>
      </c>
      <c r="DY49" s="13">
        <f t="shared" si="35"/>
        <v>16.292109445517237</v>
      </c>
      <c r="DZ49" s="13">
        <f t="shared" ref="DZ49:FU49" si="36">DZ22</f>
        <v>16.338809571822004</v>
      </c>
      <c r="EA49" s="13">
        <f t="shared" si="36"/>
        <v>15.98310733085169</v>
      </c>
      <c r="EB49" s="13">
        <f t="shared" si="36"/>
        <v>15.855656989902013</v>
      </c>
      <c r="EC49" s="13">
        <f t="shared" si="36"/>
        <v>16.390396975711042</v>
      </c>
      <c r="ED49" s="13">
        <f t="shared" si="36"/>
        <v>16.151205106002354</v>
      </c>
      <c r="EE49" s="13">
        <f t="shared" si="36"/>
        <v>15.663555395271807</v>
      </c>
      <c r="EF49" s="13">
        <f t="shared" si="36"/>
        <v>15.318515388416003</v>
      </c>
      <c r="EG49" s="13">
        <f t="shared" si="36"/>
        <v>15.918114965561315</v>
      </c>
      <c r="EH49" s="13">
        <f t="shared" si="36"/>
        <v>16.733952754847785</v>
      </c>
      <c r="EI49" s="13">
        <f t="shared" si="36"/>
        <v>16.18200167678301</v>
      </c>
      <c r="EJ49" s="13">
        <f t="shared" si="36"/>
        <v>16.332453629800813</v>
      </c>
      <c r="EK49" s="13">
        <f t="shared" si="36"/>
        <v>15.675386921826462</v>
      </c>
      <c r="EL49" s="13">
        <f t="shared" si="36"/>
        <v>16.557273514086475</v>
      </c>
      <c r="EM49" s="13">
        <f t="shared" si="36"/>
        <v>16.573237502162215</v>
      </c>
      <c r="EN49" s="13">
        <f t="shared" si="36"/>
        <v>16.823815905464301</v>
      </c>
      <c r="EO49" s="13">
        <f t="shared" si="36"/>
        <v>16.3</v>
      </c>
      <c r="EP49" s="13">
        <f t="shared" si="36"/>
        <v>17.006172592042731</v>
      </c>
      <c r="EQ49" s="13">
        <f t="shared" si="36"/>
        <v>16.388809586018255</v>
      </c>
      <c r="ER49" s="13">
        <f t="shared" si="36"/>
        <v>16.583314760892698</v>
      </c>
      <c r="ES49" s="13">
        <f t="shared" si="36"/>
        <v>16.591525896345193</v>
      </c>
      <c r="ET49" s="13">
        <f t="shared" si="36"/>
        <v>16.435153618975928</v>
      </c>
      <c r="EU49" s="13">
        <f t="shared" si="36"/>
        <v>16.3</v>
      </c>
      <c r="EV49" s="13">
        <f t="shared" si="36"/>
        <v>16.384968513804516</v>
      </c>
      <c r="EW49" s="13">
        <f t="shared" si="36"/>
        <v>16.080917457988555</v>
      </c>
      <c r="EX49" s="13">
        <f t="shared" si="36"/>
        <v>16.121665470449383</v>
      </c>
      <c r="EY49" s="13">
        <f t="shared" si="36"/>
        <v>15.869402399760499</v>
      </c>
      <c r="EZ49" s="13">
        <f t="shared" si="36"/>
        <v>15.719969682866068</v>
      </c>
      <c r="FA49" s="13">
        <f t="shared" si="36"/>
        <v>16.167954072953794</v>
      </c>
      <c r="FB49" s="13">
        <f t="shared" si="36"/>
        <v>15.927857179141672</v>
      </c>
      <c r="FC49" s="13">
        <f t="shared" si="36"/>
        <v>15.507737551487541</v>
      </c>
      <c r="FD49" s="13">
        <f t="shared" si="36"/>
        <v>15.183290906301485</v>
      </c>
      <c r="FE49" s="13">
        <f t="shared" si="36"/>
        <v>15.695670841593735</v>
      </c>
      <c r="FF49" s="13">
        <f t="shared" si="36"/>
        <v>16.099339184602911</v>
      </c>
      <c r="FH49" s="2">
        <v>19</v>
      </c>
      <c r="FI49" s="13">
        <f>AP_PM2!M22</f>
        <v>16.3</v>
      </c>
      <c r="FK49" s="2">
        <v>19</v>
      </c>
      <c r="FL49" s="14">
        <f t="shared" si="25"/>
        <v>4.5493302954303309E-2</v>
      </c>
      <c r="FM49" s="14">
        <f t="shared" si="25"/>
        <v>5.4722718562700327E-2</v>
      </c>
      <c r="FN49" s="14">
        <f t="shared" si="25"/>
        <v>3.9109155351956422E-2</v>
      </c>
      <c r="FO49" s="14">
        <f t="shared" si="25"/>
        <v>6.9725305683190589E-2</v>
      </c>
      <c r="FP49" s="14">
        <f t="shared" si="25"/>
        <v>8.4129652821523793E-2</v>
      </c>
      <c r="FQ49" s="14">
        <f t="shared" si="25"/>
        <v>8.5063458096422073E-2</v>
      </c>
      <c r="FR49" s="14">
        <f t="shared" si="25"/>
        <v>0</v>
      </c>
      <c r="FS49" s="14">
        <f t="shared" si="25"/>
        <v>0.12224017232094773</v>
      </c>
      <c r="FT49" s="14">
        <f t="shared" si="25"/>
        <v>6.194140683351361E-2</v>
      </c>
      <c r="FU49" s="14">
        <f t="shared" si="25"/>
        <v>7.2649868074137536E-2</v>
      </c>
      <c r="FV49" s="14">
        <f t="shared" si="25"/>
        <v>5.382346788595594E-2</v>
      </c>
      <c r="FW49" s="14">
        <f t="shared" si="25"/>
        <v>5.0487117117554277E-2</v>
      </c>
      <c r="FX49" s="14">
        <f t="shared" si="25"/>
        <v>3.7237734241142122E-2</v>
      </c>
      <c r="FY49" s="14">
        <f t="shared" si="25"/>
        <v>3.221485377657838E-2</v>
      </c>
      <c r="FZ49" s="14">
        <f t="shared" si="25"/>
        <v>4.8431754704020323E-4</v>
      </c>
      <c r="GA49" s="14">
        <f t="shared" si="25"/>
        <v>2.3752998436884169E-3</v>
      </c>
      <c r="GB49" s="14">
        <f t="shared" si="32"/>
        <v>1.9826724715576626E-2</v>
      </c>
      <c r="GC49" s="14">
        <f t="shared" si="32"/>
        <v>2.8024257233930878E-2</v>
      </c>
      <c r="GD49" s="14">
        <f t="shared" si="32"/>
        <v>5.5152401644084905E-3</v>
      </c>
      <c r="GE49" s="14">
        <f t="shared" si="32"/>
        <v>9.2126186882704394E-3</v>
      </c>
      <c r="GF49" s="14">
        <f t="shared" si="32"/>
        <v>4.0632192926026912E-2</v>
      </c>
      <c r="GG49" s="14">
        <f t="shared" si="29"/>
        <v>6.4071784157765377E-2</v>
      </c>
      <c r="GH49" s="14">
        <f t="shared" si="29"/>
        <v>2.399059406625029E-2</v>
      </c>
      <c r="GI49" s="14">
        <f t="shared" si="29"/>
        <v>2.5932471616550306E-2</v>
      </c>
      <c r="GJ49" s="14">
        <f t="shared" si="29"/>
        <v>7.2919485224308246E-3</v>
      </c>
      <c r="GK49" s="14">
        <f t="shared" si="29"/>
        <v>1.987063948652305E-3</v>
      </c>
      <c r="GL49" s="14">
        <f t="shared" si="29"/>
        <v>3.9846740708124113E-2</v>
      </c>
      <c r="GM49" s="14">
        <f t="shared" si="29"/>
        <v>1.5538398509126101E-2</v>
      </c>
      <c r="GN49" s="14">
        <f t="shared" si="29"/>
        <v>1.6486670279513359E-2</v>
      </c>
      <c r="GO49" s="14">
        <f t="shared" si="29"/>
        <v>3.1135380249504917E-2</v>
      </c>
      <c r="GP49" s="14">
        <f t="shared" si="29"/>
        <v>0</v>
      </c>
      <c r="GQ49" s="14">
        <f t="shared" si="29"/>
        <v>4.152448696029061E-2</v>
      </c>
      <c r="GR49" s="14">
        <f t="shared" si="29"/>
        <v>5.4189162154900956E-3</v>
      </c>
      <c r="GS49" s="14">
        <f t="shared" si="29"/>
        <v>1.7084326323035189E-2</v>
      </c>
      <c r="GT49" s="14">
        <f t="shared" si="29"/>
        <v>1.7570770655242124E-2</v>
      </c>
      <c r="GU49" s="14">
        <f t="shared" si="29"/>
        <v>8.2234472588001688E-3</v>
      </c>
      <c r="GV49" s="14">
        <f t="shared" si="29"/>
        <v>0</v>
      </c>
      <c r="GW49" s="14">
        <f t="shared" si="30"/>
        <v>5.1857599685302055E-3</v>
      </c>
      <c r="GX49" s="14">
        <f t="shared" si="30"/>
        <v>1.3623758879665885E-2</v>
      </c>
      <c r="GY49" s="14">
        <f t="shared" si="30"/>
        <v>1.1061793204771606E-2</v>
      </c>
      <c r="GZ49" s="14">
        <f t="shared" si="30"/>
        <v>2.7133825798380404E-2</v>
      </c>
      <c r="HA49" s="14">
        <f t="shared" si="30"/>
        <v>3.6897674030894251E-2</v>
      </c>
      <c r="HB49" s="14">
        <f t="shared" si="30"/>
        <v>8.1671389249612474E-3</v>
      </c>
      <c r="HC49" s="14">
        <f t="shared" si="30"/>
        <v>2.3364274093672109E-2</v>
      </c>
      <c r="HD49" s="14">
        <f t="shared" si="30"/>
        <v>5.1088203284460683E-2</v>
      </c>
      <c r="HE49" s="14">
        <f t="shared" si="30"/>
        <v>7.3548554169837493E-2</v>
      </c>
      <c r="HF49" s="14">
        <f t="shared" si="30"/>
        <v>3.8502919977449167E-2</v>
      </c>
      <c r="HG49" s="14">
        <f t="shared" si="30"/>
        <v>1.2463916257444746E-2</v>
      </c>
      <c r="HH49" s="14">
        <f t="shared" si="26"/>
        <v>3.1917701727077329E-2</v>
      </c>
    </row>
    <row r="50" spans="2:216" x14ac:dyDescent="0.25">
      <c r="B50" s="2">
        <v>20</v>
      </c>
      <c r="C50" s="13">
        <f>PEM!AL77</f>
        <v>0</v>
      </c>
      <c r="D50" s="13">
        <f>PEM!AM77</f>
        <v>0</v>
      </c>
      <c r="E50" s="13">
        <f>PEM!AN77</f>
        <v>0</v>
      </c>
      <c r="F50" s="13">
        <f>PEM!AO77</f>
        <v>0</v>
      </c>
      <c r="G50" s="13">
        <f>PEM!AP77</f>
        <v>0</v>
      </c>
      <c r="H50" s="13">
        <f>PEM!AQ77</f>
        <v>0</v>
      </c>
      <c r="I50" s="13">
        <f>PEM!AR77</f>
        <v>252.15181955335805</v>
      </c>
      <c r="J50" s="13">
        <f>PEM!AS77</f>
        <v>0</v>
      </c>
      <c r="K50" s="13">
        <f>PEM!AT77</f>
        <v>0</v>
      </c>
      <c r="L50" s="13">
        <f>PEM!AU77</f>
        <v>0</v>
      </c>
      <c r="M50" s="13">
        <f>PEM!AV77</f>
        <v>0</v>
      </c>
      <c r="N50" s="13">
        <f>PEM!AW77</f>
        <v>0</v>
      </c>
      <c r="O50" s="13">
        <f>PEM!AX77</f>
        <v>0</v>
      </c>
      <c r="P50" s="13">
        <f>PEM!AY77</f>
        <v>0</v>
      </c>
      <c r="Q50" s="13">
        <f>PEM!AZ77</f>
        <v>0</v>
      </c>
      <c r="R50" s="13">
        <f>PEM!BA77</f>
        <v>0</v>
      </c>
      <c r="S50" s="13">
        <f>PEM!BB77</f>
        <v>0</v>
      </c>
      <c r="T50" s="13">
        <f>PEM!BC77</f>
        <v>0</v>
      </c>
      <c r="U50" s="13">
        <f>PEM!BD77</f>
        <v>0</v>
      </c>
      <c r="V50" s="13">
        <f>PEM!BE77</f>
        <v>0</v>
      </c>
      <c r="W50" s="13">
        <f>PEM!BF77</f>
        <v>0</v>
      </c>
      <c r="X50" s="13">
        <f>PEM!BG77</f>
        <v>0</v>
      </c>
      <c r="Y50" s="13">
        <f>PEM!BH77</f>
        <v>0</v>
      </c>
      <c r="Z50" s="13">
        <f>PEM!BI77</f>
        <v>0</v>
      </c>
      <c r="AA50" s="13">
        <f>PEM!BJ77</f>
        <v>0</v>
      </c>
      <c r="AB50" s="13">
        <f>PEM!BK77</f>
        <v>0</v>
      </c>
      <c r="AC50" s="13">
        <f>PEM!BL77</f>
        <v>0</v>
      </c>
      <c r="AD50" s="13">
        <f>PEM!BM77</f>
        <v>0</v>
      </c>
      <c r="AE50" s="13">
        <f>PEM!BN77</f>
        <v>0</v>
      </c>
      <c r="AF50" s="13">
        <f>PEM!BO77</f>
        <v>0</v>
      </c>
      <c r="AG50" s="13">
        <f>PEM!BP77</f>
        <v>0</v>
      </c>
      <c r="AH50" s="13">
        <f>PEM!BQ77</f>
        <v>0</v>
      </c>
      <c r="AI50" s="13">
        <f>PEM!BR77</f>
        <v>0</v>
      </c>
      <c r="AJ50" s="13">
        <f>PEM!BS77</f>
        <v>0</v>
      </c>
      <c r="AK50" s="13">
        <f>PEM!BT77</f>
        <v>0</v>
      </c>
      <c r="AL50" s="13">
        <f>PEM!BU77</f>
        <v>0</v>
      </c>
      <c r="AM50" s="13">
        <f>PEM!BV77</f>
        <v>0</v>
      </c>
      <c r="AN50" s="13">
        <f>PEM!BW77</f>
        <v>0</v>
      </c>
      <c r="AO50" s="13">
        <f>PEM!BX77</f>
        <v>0</v>
      </c>
      <c r="AP50" s="13">
        <f>PEM!BY77</f>
        <v>0</v>
      </c>
      <c r="AQ50" s="13">
        <f>PEM!BZ77</f>
        <v>0</v>
      </c>
      <c r="AR50" s="13">
        <f>PEM!CA77</f>
        <v>400</v>
      </c>
      <c r="AS50" s="13">
        <f>PEM!CB77</f>
        <v>0</v>
      </c>
      <c r="AT50" s="13">
        <f>PEM!CC77</f>
        <v>0</v>
      </c>
      <c r="AU50" s="13">
        <f>PEM!CD77</f>
        <v>400</v>
      </c>
      <c r="AV50" s="13">
        <f>PEM!CE77</f>
        <v>300</v>
      </c>
      <c r="AW50" s="13">
        <f>PEM!CF77</f>
        <v>660</v>
      </c>
      <c r="AX50" s="13">
        <f>PEM!CG77</f>
        <v>0</v>
      </c>
      <c r="AZ50" s="2">
        <v>20</v>
      </c>
      <c r="BA50" s="13">
        <f>AP_PM2!C23</f>
        <v>300</v>
      </c>
      <c r="BB50" s="13">
        <f>AP_PM2!D23</f>
        <v>473.15999999999991</v>
      </c>
      <c r="BC50" s="13">
        <f>AP_PM2!E23</f>
        <v>400</v>
      </c>
      <c r="BD50" s="13">
        <f>AP_PM2!F23</f>
        <v>400</v>
      </c>
      <c r="BE50" s="13">
        <f>AP_PM2!G23</f>
        <v>300</v>
      </c>
      <c r="BF50" s="13">
        <f>AP_PM2!H23</f>
        <v>310</v>
      </c>
      <c r="BG50" s="13">
        <f>AP_PM2!I23</f>
        <v>350</v>
      </c>
      <c r="BK50" s="2">
        <v>20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f t="shared" si="20"/>
        <v>0.18975940975320527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24">
        <f t="shared" si="27"/>
        <v>1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f t="shared" si="21"/>
        <v>0</v>
      </c>
      <c r="DB50" s="14">
        <v>0</v>
      </c>
      <c r="DC50" s="14">
        <v>0</v>
      </c>
      <c r="DD50" s="14">
        <f t="shared" si="22"/>
        <v>0</v>
      </c>
      <c r="DE50" s="14">
        <f t="shared" si="17"/>
        <v>0</v>
      </c>
      <c r="DF50" s="14">
        <f t="shared" si="23"/>
        <v>0</v>
      </c>
      <c r="DG50" s="14">
        <v>0</v>
      </c>
      <c r="DH50" s="14">
        <f t="shared" si="28"/>
        <v>2.4786654369858441E-2</v>
      </c>
      <c r="DJ50" s="2">
        <v>20</v>
      </c>
      <c r="DK50" s="13">
        <f t="shared" ref="DK50:FF54" si="37">DK23</f>
        <v>16.191116523204165</v>
      </c>
      <c r="DL50" s="13">
        <f t="shared" si="37"/>
        <v>16.335051862105999</v>
      </c>
      <c r="DM50" s="13">
        <f t="shared" si="37"/>
        <v>16.205624196561136</v>
      </c>
      <c r="DN50" s="13">
        <f t="shared" si="37"/>
        <v>16.923296087603454</v>
      </c>
      <c r="DO50" s="13">
        <f t="shared" si="37"/>
        <v>16.914450066803333</v>
      </c>
      <c r="DP50" s="13">
        <f t="shared" si="37"/>
        <v>16.950293265354759</v>
      </c>
      <c r="DQ50" s="13">
        <f t="shared" si="37"/>
        <v>15.78</v>
      </c>
      <c r="DR50" s="13">
        <f t="shared" si="37"/>
        <v>17.525250724864293</v>
      </c>
      <c r="DS50" s="13">
        <f t="shared" si="37"/>
        <v>16.634846271637336</v>
      </c>
      <c r="DT50" s="13">
        <f t="shared" si="37"/>
        <v>16.745783349907789</v>
      </c>
      <c r="DU50" s="13">
        <f t="shared" si="37"/>
        <v>16.473580967268415</v>
      </c>
      <c r="DV50" s="13">
        <f t="shared" si="37"/>
        <v>16.43187318846272</v>
      </c>
      <c r="DW50" s="13">
        <f t="shared" si="37"/>
        <v>16.232768773935085</v>
      </c>
      <c r="DX50" s="13">
        <f t="shared" si="37"/>
        <v>16.115578899574032</v>
      </c>
      <c r="DY50" s="13">
        <f t="shared" si="37"/>
        <v>15.598738680316274</v>
      </c>
      <c r="DZ50" s="13">
        <f t="shared" si="37"/>
        <v>15.647137922187209</v>
      </c>
      <c r="EA50" s="13">
        <f t="shared" si="37"/>
        <v>15.305270958328455</v>
      </c>
      <c r="EB50" s="13">
        <f t="shared" si="37"/>
        <v>15.182642084527849</v>
      </c>
      <c r="EC50" s="13">
        <f t="shared" si="37"/>
        <v>15.708202356771507</v>
      </c>
      <c r="ED50" s="13">
        <f t="shared" si="37"/>
        <v>15.489459175890445</v>
      </c>
      <c r="EE50" s="13">
        <f t="shared" si="37"/>
        <v>14.9981392795149</v>
      </c>
      <c r="EF50" s="13">
        <f t="shared" si="37"/>
        <v>14.668194779861043</v>
      </c>
      <c r="EG50" s="13">
        <f t="shared" si="37"/>
        <v>15.271782230817159</v>
      </c>
      <c r="EH50" s="13">
        <f t="shared" si="37"/>
        <v>16.007754809797003</v>
      </c>
      <c r="EI50" s="13">
        <f t="shared" si="37"/>
        <v>15.854291376209707</v>
      </c>
      <c r="EJ50" s="13">
        <f t="shared" si="37"/>
        <v>15.97</v>
      </c>
      <c r="EK50" s="13">
        <f t="shared" si="37"/>
        <v>15.324210022438535</v>
      </c>
      <c r="EL50" s="13">
        <f t="shared" si="37"/>
        <v>16.370803671358075</v>
      </c>
      <c r="EM50" s="13">
        <f t="shared" si="37"/>
        <v>16.167167764983823</v>
      </c>
      <c r="EN50" s="13">
        <f t="shared" si="37"/>
        <v>16.365535084951581</v>
      </c>
      <c r="EO50" s="13">
        <f t="shared" si="37"/>
        <v>15.78</v>
      </c>
      <c r="EP50" s="13">
        <f t="shared" si="37"/>
        <v>16.463644386652408</v>
      </c>
      <c r="EQ50" s="13">
        <f t="shared" si="37"/>
        <v>15.865487353481189</v>
      </c>
      <c r="ER50" s="13">
        <f t="shared" si="37"/>
        <v>16.105656334680013</v>
      </c>
      <c r="ES50" s="13">
        <f t="shared" si="37"/>
        <v>16.06497812041221</v>
      </c>
      <c r="ET50" s="13">
        <f t="shared" si="37"/>
        <v>15.918534384050741</v>
      </c>
      <c r="EU50" s="13">
        <f t="shared" si="37"/>
        <v>15.78</v>
      </c>
      <c r="EV50" s="13">
        <f t="shared" si="37"/>
        <v>15.844277406434951</v>
      </c>
      <c r="EW50" s="13">
        <f t="shared" si="37"/>
        <v>15.517958043987273</v>
      </c>
      <c r="EX50" s="13">
        <f t="shared" si="37"/>
        <v>15.561309276302874</v>
      </c>
      <c r="EY50" s="13">
        <f t="shared" si="37"/>
        <v>15.29902889177181</v>
      </c>
      <c r="EZ50" s="13">
        <f t="shared" si="37"/>
        <v>15.158574069803498</v>
      </c>
      <c r="FA50" s="13">
        <f t="shared" si="37"/>
        <v>15.617156770854516</v>
      </c>
      <c r="FB50" s="13">
        <f t="shared" si="37"/>
        <v>15.395291604277602</v>
      </c>
      <c r="FC50" s="13">
        <f t="shared" si="37"/>
        <v>14.957357605171911</v>
      </c>
      <c r="FD50" s="13">
        <f t="shared" si="37"/>
        <v>14.641713695092211</v>
      </c>
      <c r="FE50" s="13">
        <f t="shared" si="37"/>
        <v>15.176486859279921</v>
      </c>
      <c r="FF50" s="13">
        <f t="shared" si="37"/>
        <v>15.613000075007054</v>
      </c>
      <c r="FH50" s="2">
        <v>20</v>
      </c>
      <c r="FI50" s="13">
        <f>AP_PM2!M23</f>
        <v>15.78</v>
      </c>
      <c r="FK50" s="2">
        <v>20</v>
      </c>
      <c r="FL50" s="14">
        <f t="shared" si="25"/>
        <v>2.5391486906723066E-2</v>
      </c>
      <c r="FM50" s="14">
        <f t="shared" si="25"/>
        <v>3.3979191911450685E-2</v>
      </c>
      <c r="FN50" s="14">
        <f t="shared" si="25"/>
        <v>2.6263980418073284E-2</v>
      </c>
      <c r="FO50" s="14">
        <f t="shared" si="25"/>
        <v>6.7557530263914409E-2</v>
      </c>
      <c r="FP50" s="14">
        <f t="shared" si="25"/>
        <v>6.7069875894447795E-2</v>
      </c>
      <c r="FQ50" s="14">
        <f t="shared" si="25"/>
        <v>6.9042655901816102E-2</v>
      </c>
      <c r="FR50" s="14">
        <f t="shared" si="25"/>
        <v>0</v>
      </c>
      <c r="FS50" s="14">
        <f t="shared" si="25"/>
        <v>9.95849219086027E-2</v>
      </c>
      <c r="FT50" s="14">
        <f t="shared" si="25"/>
        <v>5.1388889183476415E-2</v>
      </c>
      <c r="FU50" s="14">
        <f t="shared" si="25"/>
        <v>5.7673226132661508E-2</v>
      </c>
      <c r="FV50" s="14">
        <f t="shared" si="25"/>
        <v>4.2102622899447363E-2</v>
      </c>
      <c r="FW50" s="14">
        <f t="shared" si="25"/>
        <v>3.9671264559199469E-2</v>
      </c>
      <c r="FX50" s="14">
        <f t="shared" si="25"/>
        <v>2.7892270273823853E-2</v>
      </c>
      <c r="FY50" s="14">
        <f t="shared" si="25"/>
        <v>2.0823260626579354E-2</v>
      </c>
      <c r="FZ50" s="14">
        <f t="shared" si="25"/>
        <v>1.1620254906408282E-2</v>
      </c>
      <c r="GA50" s="14">
        <f t="shared" si="25"/>
        <v>8.491142499894213E-3</v>
      </c>
      <c r="GB50" s="14">
        <f t="shared" si="32"/>
        <v>3.1017356240479868E-2</v>
      </c>
      <c r="GC50" s="14">
        <f t="shared" si="32"/>
        <v>3.9344793359839446E-2</v>
      </c>
      <c r="GD50" s="14">
        <f t="shared" si="32"/>
        <v>4.5707103586899115E-3</v>
      </c>
      <c r="GE50" s="14">
        <f t="shared" si="32"/>
        <v>1.8757325275874363E-2</v>
      </c>
      <c r="GF50" s="14">
        <f t="shared" si="32"/>
        <v>5.2130514720115845E-2</v>
      </c>
      <c r="GG50" s="14">
        <f t="shared" si="29"/>
        <v>7.579700411842287E-2</v>
      </c>
      <c r="GH50" s="14">
        <f t="shared" si="29"/>
        <v>3.3278222639745343E-2</v>
      </c>
      <c r="GI50" s="14">
        <f t="shared" si="29"/>
        <v>1.4227779754448394E-2</v>
      </c>
      <c r="GJ50" s="14">
        <f t="shared" si="29"/>
        <v>4.6858843733114464E-3</v>
      </c>
      <c r="GK50" s="14">
        <f t="shared" si="29"/>
        <v>1.1897307451471589E-2</v>
      </c>
      <c r="GL50" s="14">
        <f t="shared" si="29"/>
        <v>2.9743130438311123E-2</v>
      </c>
      <c r="GM50" s="14">
        <f t="shared" si="29"/>
        <v>3.6088861806566674E-2</v>
      </c>
      <c r="GN50" s="14">
        <f t="shared" si="29"/>
        <v>2.3947779265480459E-2</v>
      </c>
      <c r="GO50" s="14">
        <f t="shared" si="29"/>
        <v>3.5778548144752842E-2</v>
      </c>
      <c r="GP50" s="14">
        <f t="shared" si="29"/>
        <v>0</v>
      </c>
      <c r="GQ50" s="14">
        <f t="shared" si="29"/>
        <v>4.1524486960290569E-2</v>
      </c>
      <c r="GR50" s="14">
        <f t="shared" si="29"/>
        <v>5.3882589028966827E-3</v>
      </c>
      <c r="GS50" s="14">
        <f t="shared" si="29"/>
        <v>2.0219997739476414E-2</v>
      </c>
      <c r="GT50" s="14">
        <f t="shared" si="29"/>
        <v>1.7739091723387817E-2</v>
      </c>
      <c r="GU50" s="14">
        <f t="shared" si="29"/>
        <v>8.7027097287011006E-3</v>
      </c>
      <c r="GV50" s="14">
        <f t="shared" si="29"/>
        <v>0</v>
      </c>
      <c r="GW50" s="14">
        <f t="shared" si="30"/>
        <v>4.0568215757726261E-3</v>
      </c>
      <c r="GX50" s="14">
        <f t="shared" si="30"/>
        <v>1.6886368378490356E-2</v>
      </c>
      <c r="GY50" s="14">
        <f t="shared" si="30"/>
        <v>1.405349124640516E-2</v>
      </c>
      <c r="GZ50" s="14">
        <f t="shared" si="30"/>
        <v>3.1438015551880374E-2</v>
      </c>
      <c r="HA50" s="14">
        <f t="shared" si="30"/>
        <v>4.0995012283800987E-2</v>
      </c>
      <c r="HB50" s="14">
        <f t="shared" si="30"/>
        <v>1.0427200772511252E-2</v>
      </c>
      <c r="HC50" s="14">
        <f t="shared" si="30"/>
        <v>2.4988704703424076E-2</v>
      </c>
      <c r="HD50" s="14">
        <f t="shared" si="30"/>
        <v>5.499917943685706E-2</v>
      </c>
      <c r="HE50" s="14">
        <f t="shared" si="30"/>
        <v>7.7742696559442589E-2</v>
      </c>
      <c r="HF50" s="14">
        <f t="shared" si="30"/>
        <v>3.9766327102971816E-2</v>
      </c>
      <c r="HG50" s="14">
        <f t="shared" si="30"/>
        <v>1.0696209837356935E-2</v>
      </c>
      <c r="HH50" s="14">
        <f t="shared" si="26"/>
        <v>3.0821715932035296E-2</v>
      </c>
    </row>
    <row r="51" spans="2:216" x14ac:dyDescent="0.25">
      <c r="B51" s="2">
        <v>21</v>
      </c>
      <c r="C51" s="13">
        <f>PEM!AL78</f>
        <v>0</v>
      </c>
      <c r="D51" s="13">
        <f>PEM!AM78</f>
        <v>0</v>
      </c>
      <c r="E51" s="13">
        <f>PEM!AN78</f>
        <v>0</v>
      </c>
      <c r="F51" s="13">
        <f>PEM!AO78</f>
        <v>0</v>
      </c>
      <c r="G51" s="13">
        <f>PEM!AP78</f>
        <v>0</v>
      </c>
      <c r="H51" s="13">
        <f>PEM!AQ78</f>
        <v>0</v>
      </c>
      <c r="I51" s="13">
        <f>PEM!AR78</f>
        <v>246.27970305242127</v>
      </c>
      <c r="J51" s="13">
        <f>PEM!AS78</f>
        <v>0</v>
      </c>
      <c r="K51" s="13">
        <f>PEM!AT78</f>
        <v>0</v>
      </c>
      <c r="L51" s="13">
        <f>PEM!AU78</f>
        <v>0</v>
      </c>
      <c r="M51" s="13">
        <f>PEM!AV78</f>
        <v>0</v>
      </c>
      <c r="N51" s="13">
        <f>PEM!AW78</f>
        <v>0</v>
      </c>
      <c r="O51" s="13">
        <f>PEM!AX78</f>
        <v>0</v>
      </c>
      <c r="P51" s="13">
        <f>PEM!AY78</f>
        <v>0</v>
      </c>
      <c r="Q51" s="13">
        <f>PEM!AZ78</f>
        <v>0</v>
      </c>
      <c r="R51" s="13">
        <f>PEM!BA78</f>
        <v>0</v>
      </c>
      <c r="S51" s="13">
        <f>PEM!BB78</f>
        <v>0</v>
      </c>
      <c r="T51" s="13">
        <f>PEM!BC78</f>
        <v>0</v>
      </c>
      <c r="U51" s="13">
        <f>PEM!BD78</f>
        <v>0</v>
      </c>
      <c r="V51" s="13">
        <f>PEM!BE78</f>
        <v>0</v>
      </c>
      <c r="W51" s="13">
        <f>PEM!BF78</f>
        <v>0</v>
      </c>
      <c r="X51" s="13">
        <f>PEM!BG78</f>
        <v>0</v>
      </c>
      <c r="Y51" s="13">
        <f>PEM!BH78</f>
        <v>0</v>
      </c>
      <c r="Z51" s="13">
        <f>PEM!BI78</f>
        <v>0</v>
      </c>
      <c r="AA51" s="13">
        <f>PEM!BJ78</f>
        <v>0</v>
      </c>
      <c r="AB51" s="13">
        <f>PEM!BK78</f>
        <v>0</v>
      </c>
      <c r="AC51" s="13">
        <f>PEM!BL78</f>
        <v>0</v>
      </c>
      <c r="AD51" s="13">
        <f>PEM!BM78</f>
        <v>0</v>
      </c>
      <c r="AE51" s="13">
        <f>PEM!BN78</f>
        <v>0</v>
      </c>
      <c r="AF51" s="13">
        <f>PEM!BO78</f>
        <v>0</v>
      </c>
      <c r="AG51" s="13">
        <f>PEM!BP78</f>
        <v>0</v>
      </c>
      <c r="AH51" s="13">
        <f>PEM!BQ78</f>
        <v>0</v>
      </c>
      <c r="AI51" s="13">
        <f>PEM!BR78</f>
        <v>0</v>
      </c>
      <c r="AJ51" s="13">
        <f>PEM!BS78</f>
        <v>0</v>
      </c>
      <c r="AK51" s="13">
        <f>PEM!BT78</f>
        <v>0</v>
      </c>
      <c r="AL51" s="13">
        <f>PEM!BU78</f>
        <v>0</v>
      </c>
      <c r="AM51" s="13">
        <f>PEM!BV78</f>
        <v>0</v>
      </c>
      <c r="AN51" s="13">
        <f>PEM!BW78</f>
        <v>0</v>
      </c>
      <c r="AO51" s="13">
        <f>PEM!BX78</f>
        <v>0</v>
      </c>
      <c r="AP51" s="13">
        <f>PEM!BY78</f>
        <v>0</v>
      </c>
      <c r="AQ51" s="13">
        <f>PEM!BZ78</f>
        <v>0</v>
      </c>
      <c r="AR51" s="13">
        <f>PEM!CA78</f>
        <v>392.25825503355702</v>
      </c>
      <c r="AS51" s="13">
        <f>PEM!CB78</f>
        <v>0</v>
      </c>
      <c r="AT51" s="13">
        <f>PEM!CC78</f>
        <v>0</v>
      </c>
      <c r="AU51" s="13">
        <f>PEM!CD78</f>
        <v>392.25825503355702</v>
      </c>
      <c r="AV51" s="13">
        <f>PEM!CE78</f>
        <v>300</v>
      </c>
      <c r="AW51" s="13">
        <f>PEM!CF78</f>
        <v>660</v>
      </c>
      <c r="AX51" s="13">
        <f>PEM!CG78</f>
        <v>0</v>
      </c>
      <c r="AZ51" s="2">
        <v>21</v>
      </c>
      <c r="BA51" s="13">
        <f>AP_PM2!C24</f>
        <v>263.04161073825497</v>
      </c>
      <c r="BB51" s="13">
        <f>AP_PM2!D24</f>
        <v>244.38187919463087</v>
      </c>
      <c r="BC51" s="13">
        <f>AP_PM2!E24</f>
        <v>392.25825503355702</v>
      </c>
      <c r="BD51" s="13">
        <f>AP_PM2!F24</f>
        <v>392.25825503355702</v>
      </c>
      <c r="BE51" s="13">
        <f>AP_PM2!G24</f>
        <v>300</v>
      </c>
      <c r="BF51" s="13">
        <f>AP_PM2!H24</f>
        <v>310</v>
      </c>
      <c r="BG51" s="13">
        <f>AP_PM2!I24</f>
        <v>350</v>
      </c>
      <c r="BK51" s="2">
        <v>21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f t="shared" si="20"/>
        <v>6.806045109720589E-2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24">
        <f t="shared" si="27"/>
        <v>1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f t="shared" si="21"/>
        <v>0</v>
      </c>
      <c r="DB51" s="14">
        <v>0</v>
      </c>
      <c r="DC51" s="14">
        <v>0</v>
      </c>
      <c r="DD51" s="14">
        <f t="shared" si="22"/>
        <v>0</v>
      </c>
      <c r="DE51" s="14">
        <f t="shared" si="17"/>
        <v>0</v>
      </c>
      <c r="DF51" s="14">
        <f t="shared" si="23"/>
        <v>0</v>
      </c>
      <c r="DG51" s="14">
        <v>0</v>
      </c>
      <c r="DH51" s="14">
        <f t="shared" si="28"/>
        <v>2.2251259397858453E-2</v>
      </c>
      <c r="DJ51" s="2">
        <v>21</v>
      </c>
      <c r="DK51" s="13">
        <f t="shared" si="37"/>
        <v>15.814868151957915</v>
      </c>
      <c r="DL51" s="13">
        <f t="shared" si="37"/>
        <v>15.97</v>
      </c>
      <c r="DM51" s="13">
        <f t="shared" si="37"/>
        <v>15.521249759072534</v>
      </c>
      <c r="DN51" s="13">
        <f t="shared" si="37"/>
        <v>16.351302300138606</v>
      </c>
      <c r="DO51" s="13">
        <f t="shared" si="37"/>
        <v>16.064079982429718</v>
      </c>
      <c r="DP51" s="13">
        <f t="shared" si="37"/>
        <v>16.32</v>
      </c>
      <c r="DQ51" s="13">
        <f t="shared" si="37"/>
        <v>15.78</v>
      </c>
      <c r="DR51" s="13">
        <f t="shared" si="37"/>
        <v>16.559407359862213</v>
      </c>
      <c r="DS51" s="13">
        <f t="shared" si="37"/>
        <v>15.831246809185695</v>
      </c>
      <c r="DT51" s="13">
        <f t="shared" si="37"/>
        <v>15.938988292130803</v>
      </c>
      <c r="DU51" s="13">
        <f t="shared" si="37"/>
        <v>15.67621893950596</v>
      </c>
      <c r="DV51" s="13">
        <f t="shared" si="37"/>
        <v>15.632523338803896</v>
      </c>
      <c r="DW51" s="13">
        <f t="shared" si="37"/>
        <v>15.43585135463092</v>
      </c>
      <c r="DX51" s="13">
        <f t="shared" si="37"/>
        <v>15.342553950746593</v>
      </c>
      <c r="DY51" s="13">
        <f t="shared" si="37"/>
        <v>14.867849087767468</v>
      </c>
      <c r="DZ51" s="13">
        <f t="shared" si="37"/>
        <v>14.906275131972311</v>
      </c>
      <c r="EA51" s="13">
        <f t="shared" si="37"/>
        <v>14.583149870718062</v>
      </c>
      <c r="EB51" s="13">
        <f t="shared" si="37"/>
        <v>14.467526464587769</v>
      </c>
      <c r="EC51" s="13">
        <f t="shared" si="37"/>
        <v>14.95552230595859</v>
      </c>
      <c r="ED51" s="13">
        <f t="shared" si="37"/>
        <v>14.739234357811362</v>
      </c>
      <c r="EE51" s="13">
        <f t="shared" si="37"/>
        <v>14.292874243224551</v>
      </c>
      <c r="EF51" s="13">
        <f t="shared" si="37"/>
        <v>13.977530363453706</v>
      </c>
      <c r="EG51" s="13">
        <f t="shared" si="37"/>
        <v>14.527618922003747</v>
      </c>
      <c r="EH51" s="13">
        <f t="shared" si="37"/>
        <v>15.287009887548315</v>
      </c>
      <c r="EI51" s="13">
        <f t="shared" si="37"/>
        <v>15.351595557749127</v>
      </c>
      <c r="EJ51" s="13">
        <f t="shared" si="37"/>
        <v>15.505953760050204</v>
      </c>
      <c r="EK51" s="13">
        <f t="shared" si="37"/>
        <v>14.643249455082298</v>
      </c>
      <c r="EL51" s="13">
        <f t="shared" si="37"/>
        <v>15.788969821348248</v>
      </c>
      <c r="EM51" s="13">
        <f t="shared" si="37"/>
        <v>15.557702130717555</v>
      </c>
      <c r="EN51" s="13">
        <f t="shared" si="37"/>
        <v>16.034417974247305</v>
      </c>
      <c r="EO51" s="13">
        <f t="shared" si="37"/>
        <v>15.78</v>
      </c>
      <c r="EP51" s="13">
        <f t="shared" si="37"/>
        <v>15.968543497621699</v>
      </c>
      <c r="EQ51" s="13">
        <f t="shared" si="37"/>
        <v>15.21811486726169</v>
      </c>
      <c r="ER51" s="13">
        <f t="shared" si="37"/>
        <v>15.399987788451977</v>
      </c>
      <c r="ES51" s="13">
        <f t="shared" si="37"/>
        <v>15.353878715618245</v>
      </c>
      <c r="ET51" s="13">
        <f t="shared" si="37"/>
        <v>15.221589628731158</v>
      </c>
      <c r="EU51" s="13">
        <f t="shared" si="37"/>
        <v>15.120506281510099</v>
      </c>
      <c r="EV51" s="13">
        <f t="shared" si="37"/>
        <v>15.105167800673101</v>
      </c>
      <c r="EW51" s="13">
        <f t="shared" si="37"/>
        <v>14.722875041947049</v>
      </c>
      <c r="EX51" s="13">
        <f t="shared" si="37"/>
        <v>14.775967556239545</v>
      </c>
      <c r="EY51" s="13">
        <f t="shared" si="37"/>
        <v>14.528745875097506</v>
      </c>
      <c r="EZ51" s="13">
        <f t="shared" si="37"/>
        <v>14.392053349156852</v>
      </c>
      <c r="FA51" s="13">
        <f t="shared" si="37"/>
        <v>14.822990970991992</v>
      </c>
      <c r="FB51" s="13">
        <f t="shared" si="37"/>
        <v>14.60700626600077</v>
      </c>
      <c r="FC51" s="13">
        <f t="shared" si="37"/>
        <v>14.197859684829204</v>
      </c>
      <c r="FD51" s="13">
        <f t="shared" si="37"/>
        <v>13.900730538041991</v>
      </c>
      <c r="FE51" s="13">
        <f t="shared" si="37"/>
        <v>14.396387879690815</v>
      </c>
      <c r="FF51" s="13">
        <f t="shared" si="37"/>
        <v>15.033721368147049</v>
      </c>
      <c r="FH51" s="2">
        <v>21</v>
      </c>
      <c r="FI51" s="13">
        <f>AP_PM2!M24</f>
        <v>15.78</v>
      </c>
      <c r="FK51" s="2">
        <v>21</v>
      </c>
      <c r="FL51" s="14">
        <f t="shared" si="25"/>
        <v>2.204770322640924E-3</v>
      </c>
      <c r="FM51" s="14">
        <f t="shared" si="25"/>
        <v>1.1897307451471589E-2</v>
      </c>
      <c r="FN51" s="14">
        <f t="shared" si="25"/>
        <v>1.6670709185400485E-2</v>
      </c>
      <c r="FO51" s="14">
        <f t="shared" si="25"/>
        <v>3.4939253745786589E-2</v>
      </c>
      <c r="FP51" s="14">
        <f t="shared" si="25"/>
        <v>1.7684173805187359E-2</v>
      </c>
      <c r="FQ51" s="14">
        <f t="shared" si="25"/>
        <v>3.3088235294117703E-2</v>
      </c>
      <c r="FR51" s="14">
        <f t="shared" si="25"/>
        <v>0</v>
      </c>
      <c r="FS51" s="14">
        <f t="shared" si="25"/>
        <v>4.7067346247631599E-2</v>
      </c>
      <c r="FT51" s="14">
        <f t="shared" si="25"/>
        <v>3.2370671623892901E-3</v>
      </c>
      <c r="FU51" s="14">
        <f t="shared" si="25"/>
        <v>9.9748044993105116E-3</v>
      </c>
      <c r="FV51" s="14">
        <f t="shared" si="25"/>
        <v>6.6202864922037356E-3</v>
      </c>
      <c r="FW51" s="14">
        <f t="shared" si="25"/>
        <v>9.4339639225120373E-3</v>
      </c>
      <c r="FX51" s="14">
        <f t="shared" si="25"/>
        <v>2.2295410694391754E-2</v>
      </c>
      <c r="FY51" s="14">
        <f t="shared" si="25"/>
        <v>2.8511944664344455E-2</v>
      </c>
      <c r="FZ51" s="14">
        <f t="shared" si="25"/>
        <v>6.1350563006656054E-2</v>
      </c>
      <c r="GA51" s="14">
        <f t="shared" si="25"/>
        <v>5.8614567374624997E-2</v>
      </c>
      <c r="GB51" s="14">
        <f t="shared" si="32"/>
        <v>8.20707556249647E-2</v>
      </c>
      <c r="GC51" s="14">
        <f t="shared" si="32"/>
        <v>9.0718585421272827E-2</v>
      </c>
      <c r="GD51" s="14">
        <f t="shared" si="32"/>
        <v>5.5128645939227422E-2</v>
      </c>
      <c r="GE51" s="14">
        <f t="shared" si="32"/>
        <v>7.0611920329298625E-2</v>
      </c>
      <c r="GF51" s="14">
        <f t="shared" si="32"/>
        <v>0.10404665510020919</v>
      </c>
      <c r="GG51" s="14">
        <f t="shared" si="29"/>
        <v>0.12895480028854836</v>
      </c>
      <c r="GH51" s="14">
        <f t="shared" si="29"/>
        <v>8.6206905943779805E-2</v>
      </c>
      <c r="GI51" s="14">
        <f t="shared" si="29"/>
        <v>3.2248956210412218E-2</v>
      </c>
      <c r="GJ51" s="14">
        <f t="shared" si="29"/>
        <v>2.7906183473849027E-2</v>
      </c>
      <c r="GK51" s="14">
        <f t="shared" si="29"/>
        <v>1.7673613902799881E-2</v>
      </c>
      <c r="GL51" s="14">
        <f t="shared" si="29"/>
        <v>7.7629664672765941E-2</v>
      </c>
      <c r="GM51" s="14">
        <f t="shared" si="29"/>
        <v>5.6810681442436126E-4</v>
      </c>
      <c r="GN51" s="14">
        <f t="shared" si="29"/>
        <v>1.4288605567497876E-2</v>
      </c>
      <c r="GO51" s="14">
        <f t="shared" si="29"/>
        <v>1.5866991533831972E-2</v>
      </c>
      <c r="GP51" s="14">
        <f t="shared" si="29"/>
        <v>0</v>
      </c>
      <c r="GQ51" s="14">
        <f t="shared" si="29"/>
        <v>1.1807181891684771E-2</v>
      </c>
      <c r="GR51" s="14">
        <f t="shared" si="29"/>
        <v>3.6922124562686627E-2</v>
      </c>
      <c r="GS51" s="14">
        <f t="shared" si="29"/>
        <v>2.4676137200120577E-2</v>
      </c>
      <c r="GT51" s="14">
        <f t="shared" si="29"/>
        <v>2.775333140728118E-2</v>
      </c>
      <c r="GU51" s="14">
        <f t="shared" si="29"/>
        <v>3.6685417547640833E-2</v>
      </c>
      <c r="GV51" s="14">
        <f t="shared" ref="GV51:GV67" si="38">ABS(EU51-$FI51)/EU51</f>
        <v>4.3615848980953276E-2</v>
      </c>
      <c r="GW51" s="14">
        <f t="shared" si="30"/>
        <v>4.4675584424611774E-2</v>
      </c>
      <c r="GX51" s="14">
        <f t="shared" si="30"/>
        <v>7.1801530274561751E-2</v>
      </c>
      <c r="GY51" s="14">
        <f t="shared" si="30"/>
        <v>6.7950368728068519E-2</v>
      </c>
      <c r="GZ51" s="14">
        <f t="shared" si="30"/>
        <v>8.6122651993463653E-2</v>
      </c>
      <c r="HA51" s="14">
        <f t="shared" si="30"/>
        <v>9.6438403692024915E-2</v>
      </c>
      <c r="HB51" s="14">
        <f t="shared" si="30"/>
        <v>6.4562478037046414E-2</v>
      </c>
      <c r="HC51" s="14">
        <f t="shared" si="30"/>
        <v>8.0303500432493582E-2</v>
      </c>
      <c r="HD51" s="14">
        <f t="shared" si="30"/>
        <v>0.1114351282722814</v>
      </c>
      <c r="HE51" s="14">
        <f t="shared" si="30"/>
        <v>0.13519213661577215</v>
      </c>
      <c r="HF51" s="14">
        <f t="shared" si="30"/>
        <v>9.6108282985419222E-2</v>
      </c>
      <c r="HG51" s="14">
        <f t="shared" si="30"/>
        <v>4.9640312839250904E-2</v>
      </c>
      <c r="HH51" s="14">
        <f t="shared" si="26"/>
        <v>4.6941691970352341E-2</v>
      </c>
    </row>
    <row r="52" spans="2:216" x14ac:dyDescent="0.25">
      <c r="B52" s="2">
        <v>22</v>
      </c>
      <c r="C52" s="13">
        <f>PEM!AL79</f>
        <v>0</v>
      </c>
      <c r="D52" s="13">
        <f>PEM!AM79</f>
        <v>0</v>
      </c>
      <c r="E52" s="13">
        <f>PEM!AN79</f>
        <v>0</v>
      </c>
      <c r="F52" s="13">
        <f>PEM!AO79</f>
        <v>0</v>
      </c>
      <c r="G52" s="13">
        <f>PEM!AP79</f>
        <v>0</v>
      </c>
      <c r="H52" s="13">
        <f>PEM!AQ79</f>
        <v>0</v>
      </c>
      <c r="I52" s="13">
        <f>PEM!AR79</f>
        <v>158.36418539325842</v>
      </c>
      <c r="J52" s="13">
        <f>PEM!AS79</f>
        <v>0</v>
      </c>
      <c r="K52" s="13">
        <f>PEM!AT79</f>
        <v>0</v>
      </c>
      <c r="L52" s="13">
        <f>PEM!AU79</f>
        <v>0</v>
      </c>
      <c r="M52" s="13">
        <f>PEM!AV79</f>
        <v>0</v>
      </c>
      <c r="N52" s="13">
        <f>PEM!AW79</f>
        <v>0</v>
      </c>
      <c r="O52" s="13">
        <f>PEM!AX79</f>
        <v>206.85</v>
      </c>
      <c r="P52" s="13">
        <f>PEM!AY79</f>
        <v>0</v>
      </c>
      <c r="Q52" s="13">
        <f>PEM!AZ79</f>
        <v>0</v>
      </c>
      <c r="R52" s="13">
        <f>PEM!BA79</f>
        <v>0</v>
      </c>
      <c r="S52" s="13">
        <f>PEM!BB79</f>
        <v>0</v>
      </c>
      <c r="T52" s="13">
        <f>PEM!BC79</f>
        <v>0</v>
      </c>
      <c r="U52" s="13">
        <f>PEM!BD79</f>
        <v>0</v>
      </c>
      <c r="V52" s="13">
        <f>PEM!BE79</f>
        <v>0</v>
      </c>
      <c r="W52" s="13">
        <f>PEM!BF79</f>
        <v>0</v>
      </c>
      <c r="X52" s="13">
        <f>PEM!BG79</f>
        <v>0</v>
      </c>
      <c r="Y52" s="13">
        <f>PEM!BH79</f>
        <v>0</v>
      </c>
      <c r="Z52" s="13">
        <f>PEM!BI79</f>
        <v>0</v>
      </c>
      <c r="AA52" s="13">
        <f>PEM!BJ79</f>
        <v>0</v>
      </c>
      <c r="AB52" s="13">
        <f>PEM!BK79</f>
        <v>0</v>
      </c>
      <c r="AC52" s="13">
        <f>PEM!BL79</f>
        <v>0</v>
      </c>
      <c r="AD52" s="13">
        <f>PEM!BM79</f>
        <v>0</v>
      </c>
      <c r="AE52" s="13">
        <f>PEM!BN79</f>
        <v>0</v>
      </c>
      <c r="AF52" s="13">
        <f>PEM!BO79</f>
        <v>0</v>
      </c>
      <c r="AG52" s="13">
        <f>PEM!BP79</f>
        <v>0</v>
      </c>
      <c r="AH52" s="13">
        <f>PEM!BQ79</f>
        <v>0</v>
      </c>
      <c r="AI52" s="13">
        <f>PEM!BR79</f>
        <v>0</v>
      </c>
      <c r="AJ52" s="13">
        <f>PEM!BS79</f>
        <v>0</v>
      </c>
      <c r="AK52" s="13">
        <f>PEM!BT79</f>
        <v>0</v>
      </c>
      <c r="AL52" s="13">
        <f>PEM!BU79</f>
        <v>0</v>
      </c>
      <c r="AM52" s="13">
        <f>PEM!BV79</f>
        <v>0</v>
      </c>
      <c r="AN52" s="13">
        <f>PEM!BW79</f>
        <v>0</v>
      </c>
      <c r="AO52" s="13">
        <f>PEM!BX79</f>
        <v>0</v>
      </c>
      <c r="AP52" s="13">
        <f>PEM!BY79</f>
        <v>0</v>
      </c>
      <c r="AQ52" s="13">
        <f>PEM!BZ79</f>
        <v>0</v>
      </c>
      <c r="AR52" s="13">
        <f>PEM!CA79</f>
        <v>307.70985955056182</v>
      </c>
      <c r="AS52" s="13">
        <f>PEM!CB79</f>
        <v>0</v>
      </c>
      <c r="AT52" s="13">
        <f>PEM!CC79</f>
        <v>0</v>
      </c>
      <c r="AU52" s="13">
        <f>PEM!CD79</f>
        <v>307.70985955056182</v>
      </c>
      <c r="AV52" s="13">
        <f>PEM!CE79</f>
        <v>300</v>
      </c>
      <c r="AW52" s="13">
        <f>PEM!CF79</f>
        <v>521.44609550561802</v>
      </c>
      <c r="AX52" s="13">
        <f>PEM!CG79</f>
        <v>0</v>
      </c>
      <c r="AZ52" s="2">
        <v>22</v>
      </c>
      <c r="BA52" s="13">
        <f>AP_PM2!C25</f>
        <v>158.36418539325842</v>
      </c>
      <c r="BB52" s="13">
        <f>AP_PM2!D25</f>
        <v>206.85</v>
      </c>
      <c r="BC52" s="13">
        <f>AP_PM2!E25</f>
        <v>307.70985955056182</v>
      </c>
      <c r="BD52" s="13">
        <f>AP_PM2!F25</f>
        <v>307.70985955056182</v>
      </c>
      <c r="BE52" s="13">
        <f>AP_PM2!G25</f>
        <v>300</v>
      </c>
      <c r="BF52" s="13">
        <f>AP_PM2!H25</f>
        <v>269.73623595505626</v>
      </c>
      <c r="BG52" s="13">
        <f>AP_PM2!I25</f>
        <v>251.70985955056179</v>
      </c>
      <c r="BK52" s="2">
        <v>22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f t="shared" si="20"/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f t="shared" ref="BX32:BX54" si="39">IF(AND(O52=0,BB52=0),0,ABS(O52-BB52)/O52)</f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f t="shared" si="21"/>
        <v>0</v>
      </c>
      <c r="DB52" s="14">
        <v>0</v>
      </c>
      <c r="DC52" s="14">
        <v>0</v>
      </c>
      <c r="DD52" s="14">
        <f t="shared" si="22"/>
        <v>0</v>
      </c>
      <c r="DE52" s="14">
        <f t="shared" si="17"/>
        <v>0</v>
      </c>
      <c r="DF52" s="14">
        <f t="shared" si="23"/>
        <v>5.4505556135855262E-17</v>
      </c>
      <c r="DG52" s="14">
        <v>0</v>
      </c>
      <c r="DH52" s="14">
        <f t="shared" si="28"/>
        <v>1.1355324194969846E-18</v>
      </c>
      <c r="DJ52" s="2">
        <v>22</v>
      </c>
      <c r="DK52" s="13">
        <f t="shared" si="37"/>
        <v>15.97</v>
      </c>
      <c r="DL52" s="13">
        <f t="shared" si="37"/>
        <v>15.97</v>
      </c>
      <c r="DM52" s="13">
        <f t="shared" si="37"/>
        <v>15.916768129873569</v>
      </c>
      <c r="DN52" s="13">
        <f t="shared" si="37"/>
        <v>16.578710453644177</v>
      </c>
      <c r="DO52" s="13">
        <f t="shared" si="37"/>
        <v>16.650288261756362</v>
      </c>
      <c r="DP52" s="13">
        <f t="shared" si="37"/>
        <v>16.638978619455997</v>
      </c>
      <c r="DQ52" s="13">
        <f t="shared" si="37"/>
        <v>18.971482476019624</v>
      </c>
      <c r="DR52" s="13">
        <f t="shared" si="37"/>
        <v>18.530663513003805</v>
      </c>
      <c r="DS52" s="13">
        <f t="shared" si="37"/>
        <v>16.323090200188343</v>
      </c>
      <c r="DT52" s="13">
        <f t="shared" si="37"/>
        <v>16.458679468936406</v>
      </c>
      <c r="DU52" s="13">
        <f t="shared" si="37"/>
        <v>16.001406947870557</v>
      </c>
      <c r="DV52" s="13">
        <f t="shared" si="37"/>
        <v>15.939473569468777</v>
      </c>
      <c r="DW52" s="13">
        <f t="shared" si="37"/>
        <v>15.596720841514756</v>
      </c>
      <c r="DX52" s="13">
        <f t="shared" si="37"/>
        <v>15.85</v>
      </c>
      <c r="DY52" s="13">
        <f t="shared" si="37"/>
        <v>15.297953727784463</v>
      </c>
      <c r="DZ52" s="13">
        <f t="shared" si="37"/>
        <v>15.342990275002306</v>
      </c>
      <c r="EA52" s="13">
        <f t="shared" si="37"/>
        <v>15.008574033095886</v>
      </c>
      <c r="EB52" s="13">
        <f t="shared" si="37"/>
        <v>14.888706908187391</v>
      </c>
      <c r="EC52" s="13">
        <f t="shared" si="37"/>
        <v>15.380058690055691</v>
      </c>
      <c r="ED52" s="13">
        <f t="shared" si="37"/>
        <v>15.145375369634761</v>
      </c>
      <c r="EE52" s="13">
        <f t="shared" si="37"/>
        <v>14.708141910295428</v>
      </c>
      <c r="EF52" s="13">
        <f t="shared" si="37"/>
        <v>14.384288731663787</v>
      </c>
      <c r="EG52" s="13">
        <f t="shared" si="37"/>
        <v>14.921081891261013</v>
      </c>
      <c r="EH52" s="13">
        <f t="shared" si="37"/>
        <v>15.708323859532239</v>
      </c>
      <c r="EI52" s="13">
        <f t="shared" si="37"/>
        <v>14.86351149244674</v>
      </c>
      <c r="EJ52" s="13">
        <f t="shared" si="37"/>
        <v>15.010517907313339</v>
      </c>
      <c r="EK52" s="13">
        <f t="shared" si="37"/>
        <v>13.911995037164431</v>
      </c>
      <c r="EL52" s="13">
        <f t="shared" si="37"/>
        <v>15.129893334923604</v>
      </c>
      <c r="EM52" s="13">
        <f t="shared" si="37"/>
        <v>15.188287704522022</v>
      </c>
      <c r="EN52" s="13">
        <f t="shared" si="37"/>
        <v>15.724043009998509</v>
      </c>
      <c r="EO52" s="13">
        <f t="shared" si="37"/>
        <v>15.78</v>
      </c>
      <c r="EP52" s="13">
        <f t="shared" si="37"/>
        <v>15.968543497621699</v>
      </c>
      <c r="EQ52" s="13">
        <f t="shared" si="37"/>
        <v>14.905506290071662</v>
      </c>
      <c r="ER52" s="13">
        <f t="shared" si="37"/>
        <v>15.162496108876265</v>
      </c>
      <c r="ES52" s="13">
        <f t="shared" si="37"/>
        <v>15.196194763258681</v>
      </c>
      <c r="ET52" s="13">
        <f t="shared" si="37"/>
        <v>15.038576468956855</v>
      </c>
      <c r="EU52" s="13">
        <f t="shared" si="37"/>
        <v>14.936976066701551</v>
      </c>
      <c r="EV52" s="13">
        <f t="shared" si="37"/>
        <v>15.066814656758616</v>
      </c>
      <c r="EW52" s="13">
        <f t="shared" si="37"/>
        <v>14.887599151296035</v>
      </c>
      <c r="EX52" s="13">
        <f t="shared" si="37"/>
        <v>14.906618944135175</v>
      </c>
      <c r="EY52" s="13">
        <f t="shared" si="37"/>
        <v>14.716965887640004</v>
      </c>
      <c r="EZ52" s="13">
        <f t="shared" si="37"/>
        <v>14.572254512723557</v>
      </c>
      <c r="FA52" s="13">
        <f t="shared" si="37"/>
        <v>14.917143273347138</v>
      </c>
      <c r="FB52" s="13">
        <f t="shared" si="37"/>
        <v>14.666569365501072</v>
      </c>
      <c r="FC52" s="13">
        <f t="shared" si="37"/>
        <v>14.36967701827988</v>
      </c>
      <c r="FD52" s="13">
        <f t="shared" si="37"/>
        <v>14.073649862898147</v>
      </c>
      <c r="FE52" s="13">
        <f t="shared" si="37"/>
        <v>14.436532379198997</v>
      </c>
      <c r="FF52" s="13">
        <f t="shared" si="37"/>
        <v>14.669960717751508</v>
      </c>
      <c r="FH52" s="2">
        <v>22</v>
      </c>
      <c r="FI52" s="13">
        <f>AP_PM2!M25</f>
        <v>15.78</v>
      </c>
      <c r="FK52" s="2">
        <v>22</v>
      </c>
      <c r="FL52" s="14">
        <f t="shared" si="25"/>
        <v>1.1897307451471589E-2</v>
      </c>
      <c r="FM52" s="14">
        <f t="shared" si="25"/>
        <v>1.1897307451471589E-2</v>
      </c>
      <c r="FN52" s="14">
        <f t="shared" si="25"/>
        <v>8.592707310780939E-3</v>
      </c>
      <c r="FO52" s="14">
        <f t="shared" si="25"/>
        <v>4.8176874545065293E-2</v>
      </c>
      <c r="FP52" s="14">
        <f t="shared" si="25"/>
        <v>5.2268660342374158E-2</v>
      </c>
      <c r="FQ52" s="14">
        <f t="shared" si="25"/>
        <v>5.1624480029777327E-2</v>
      </c>
      <c r="FR52" s="14">
        <f t="shared" si="25"/>
        <v>0.16822525493480697</v>
      </c>
      <c r="FS52" s="14">
        <f t="shared" si="25"/>
        <v>0.14843847933850512</v>
      </c>
      <c r="FT52" s="14">
        <f t="shared" si="25"/>
        <v>3.3271285861183143E-2</v>
      </c>
      <c r="FU52" s="14">
        <f t="shared" si="25"/>
        <v>4.1235353675689784E-2</v>
      </c>
      <c r="FV52" s="14">
        <f t="shared" ref="FV52:GA67" si="40">ABS(DU52-$FI52)/DU52</f>
        <v>1.3836717520644123E-2</v>
      </c>
      <c r="FW52" s="14">
        <f t="shared" si="40"/>
        <v>1.0004945820434204E-2</v>
      </c>
      <c r="FX52" s="14">
        <f t="shared" si="40"/>
        <v>1.1751134122847021E-2</v>
      </c>
      <c r="FY52" s="14">
        <f t="shared" si="40"/>
        <v>4.416403785488977E-3</v>
      </c>
      <c r="FZ52" s="14">
        <f t="shared" si="40"/>
        <v>3.1510506620243815E-2</v>
      </c>
      <c r="GA52" s="14">
        <f t="shared" si="40"/>
        <v>2.8482695821667525E-2</v>
      </c>
      <c r="GB52" s="14">
        <f t="shared" si="32"/>
        <v>5.1399018001511469E-2</v>
      </c>
      <c r="GC52" s="14">
        <f t="shared" si="32"/>
        <v>5.986370054221974E-2</v>
      </c>
      <c r="GD52" s="14">
        <f t="shared" si="32"/>
        <v>2.6003887111490622E-2</v>
      </c>
      <c r="GE52" s="14">
        <f t="shared" si="32"/>
        <v>4.1902205450622787E-2</v>
      </c>
      <c r="GF52" s="14">
        <f t="shared" si="32"/>
        <v>7.2875152839958032E-2</v>
      </c>
      <c r="GG52" s="14">
        <f t="shared" si="32"/>
        <v>9.7030259498606053E-2</v>
      </c>
      <c r="GH52" s="14">
        <f t="shared" si="32"/>
        <v>5.7564063718599283E-2</v>
      </c>
      <c r="GI52" s="14">
        <f t="shared" si="32"/>
        <v>4.5629400761472792E-3</v>
      </c>
      <c r="GJ52" s="14">
        <f t="shared" si="32"/>
        <v>6.1660295282107154E-2</v>
      </c>
      <c r="GK52" s="14">
        <f t="shared" si="32"/>
        <v>5.126286097775197E-2</v>
      </c>
      <c r="GL52" s="14">
        <f t="shared" si="32"/>
        <v>0.13427297507261826</v>
      </c>
      <c r="GM52" s="14">
        <f t="shared" si="32"/>
        <v>4.2968357455355287E-2</v>
      </c>
      <c r="GN52" s="14">
        <f t="shared" si="32"/>
        <v>3.8958459767772666E-2</v>
      </c>
      <c r="GO52" s="14">
        <f t="shared" si="32"/>
        <v>3.5586897063248357E-3</v>
      </c>
      <c r="GP52" s="14">
        <f t="shared" si="32"/>
        <v>0</v>
      </c>
      <c r="GQ52" s="14">
        <f t="shared" si="32"/>
        <v>1.1807181891684771E-2</v>
      </c>
      <c r="GR52" s="14">
        <f t="shared" ref="GR52:GU67" si="41">ABS(EQ52-$FI52)/EQ52</f>
        <v>5.8669171842275832E-2</v>
      </c>
      <c r="GS52" s="14">
        <f t="shared" si="41"/>
        <v>4.0725741110808372E-2</v>
      </c>
      <c r="GT52" s="14">
        <f t="shared" si="41"/>
        <v>3.841785695935148E-2</v>
      </c>
      <c r="GU52" s="14">
        <f t="shared" si="41"/>
        <v>4.9301443695393417E-2</v>
      </c>
      <c r="GV52" s="14">
        <f t="shared" si="38"/>
        <v>5.6438728262929401E-2</v>
      </c>
      <c r="GW52" s="14">
        <f t="shared" si="30"/>
        <v>4.7334845452649474E-2</v>
      </c>
      <c r="GX52" s="14">
        <f t="shared" si="30"/>
        <v>5.9942562909901874E-2</v>
      </c>
      <c r="GY52" s="14">
        <f t="shared" si="30"/>
        <v>5.8590151068995094E-2</v>
      </c>
      <c r="GZ52" s="14">
        <f t="shared" si="30"/>
        <v>7.2231879891274386E-2</v>
      </c>
      <c r="HA52" s="14">
        <f t="shared" si="30"/>
        <v>8.2879796411867268E-2</v>
      </c>
      <c r="HB52" s="14">
        <f t="shared" si="30"/>
        <v>5.7843295518556201E-2</v>
      </c>
      <c r="HC52" s="14">
        <f t="shared" si="30"/>
        <v>7.5916228720668361E-2</v>
      </c>
      <c r="HD52" s="14">
        <f t="shared" si="30"/>
        <v>9.8145767641543119E-2</v>
      </c>
      <c r="HE52" s="14">
        <f t="shared" si="30"/>
        <v>0.1212443221001427</v>
      </c>
      <c r="HF52" s="14">
        <f t="shared" si="30"/>
        <v>9.3060271366602484E-2</v>
      </c>
      <c r="HG52" s="14">
        <f t="shared" si="30"/>
        <v>7.5667502020320979E-2</v>
      </c>
      <c r="HH52" s="14">
        <f t="shared" si="26"/>
        <v>5.2452702645802131E-2</v>
      </c>
    </row>
    <row r="53" spans="2:216" x14ac:dyDescent="0.25">
      <c r="B53" s="2">
        <v>23</v>
      </c>
      <c r="C53" s="13">
        <f>PEM!AL80</f>
        <v>0</v>
      </c>
      <c r="D53" s="13">
        <f>PEM!AM80</f>
        <v>0</v>
      </c>
      <c r="E53" s="13">
        <f>PEM!AN80</f>
        <v>0</v>
      </c>
      <c r="F53" s="13">
        <f>PEM!AO80</f>
        <v>0</v>
      </c>
      <c r="G53" s="13">
        <f>PEM!AP80</f>
        <v>0</v>
      </c>
      <c r="H53" s="13">
        <f>PEM!AQ80</f>
        <v>0</v>
      </c>
      <c r="I53" s="13">
        <f>PEM!AR80</f>
        <v>167.76737049175654</v>
      </c>
      <c r="J53" s="13">
        <f>PEM!AS80</f>
        <v>0</v>
      </c>
      <c r="K53" s="13">
        <f>PEM!AT80</f>
        <v>0</v>
      </c>
      <c r="L53" s="13">
        <f>PEM!AU80</f>
        <v>0</v>
      </c>
      <c r="M53" s="13">
        <f>PEM!AV80</f>
        <v>0</v>
      </c>
      <c r="N53" s="13">
        <f>PEM!AW80</f>
        <v>0</v>
      </c>
      <c r="O53" s="13">
        <f>PEM!AX80</f>
        <v>206.85</v>
      </c>
      <c r="P53" s="13">
        <f>PEM!AY80</f>
        <v>0</v>
      </c>
      <c r="Q53" s="13">
        <f>PEM!AZ80</f>
        <v>0</v>
      </c>
      <c r="R53" s="13">
        <f>PEM!BA80</f>
        <v>0</v>
      </c>
      <c r="S53" s="13">
        <f>PEM!BB80</f>
        <v>0</v>
      </c>
      <c r="T53" s="13">
        <f>PEM!BC80</f>
        <v>0</v>
      </c>
      <c r="U53" s="13">
        <f>PEM!BD80</f>
        <v>0</v>
      </c>
      <c r="V53" s="13">
        <f>PEM!BE80</f>
        <v>0</v>
      </c>
      <c r="W53" s="13">
        <f>PEM!BF80</f>
        <v>0</v>
      </c>
      <c r="X53" s="13">
        <f>PEM!BG80</f>
        <v>0</v>
      </c>
      <c r="Y53" s="13">
        <f>PEM!BH80</f>
        <v>0</v>
      </c>
      <c r="Z53" s="13">
        <f>PEM!BI80</f>
        <v>0</v>
      </c>
      <c r="AA53" s="13">
        <f>PEM!BJ80</f>
        <v>0</v>
      </c>
      <c r="AB53" s="13">
        <f>PEM!BK80</f>
        <v>0</v>
      </c>
      <c r="AC53" s="13">
        <f>PEM!BL80</f>
        <v>0</v>
      </c>
      <c r="AD53" s="13">
        <f>PEM!BM80</f>
        <v>0</v>
      </c>
      <c r="AE53" s="13">
        <f>PEM!BN80</f>
        <v>0</v>
      </c>
      <c r="AF53" s="13">
        <f>PEM!BO80</f>
        <v>0</v>
      </c>
      <c r="AG53" s="13">
        <f>PEM!BP80</f>
        <v>0</v>
      </c>
      <c r="AH53" s="13">
        <f>PEM!BQ80</f>
        <v>0</v>
      </c>
      <c r="AI53" s="13">
        <f>PEM!BR80</f>
        <v>0</v>
      </c>
      <c r="AJ53" s="13">
        <f>PEM!BS80</f>
        <v>0</v>
      </c>
      <c r="AK53" s="13">
        <f>PEM!BT80</f>
        <v>0</v>
      </c>
      <c r="AL53" s="13">
        <f>PEM!BU80</f>
        <v>0</v>
      </c>
      <c r="AM53" s="13">
        <f>PEM!BV80</f>
        <v>0</v>
      </c>
      <c r="AN53" s="13">
        <f>PEM!BW80</f>
        <v>0</v>
      </c>
      <c r="AO53" s="13">
        <f>PEM!BX80</f>
        <v>0</v>
      </c>
      <c r="AP53" s="13">
        <f>PEM!BY80</f>
        <v>0</v>
      </c>
      <c r="AQ53" s="13">
        <f>PEM!BZ80</f>
        <v>0</v>
      </c>
      <c r="AR53" s="13">
        <f>PEM!CA80</f>
        <v>287.37431868845931</v>
      </c>
      <c r="AS53" s="13">
        <f>PEM!CB80</f>
        <v>0</v>
      </c>
      <c r="AT53" s="13">
        <f>PEM!CC80</f>
        <v>0</v>
      </c>
      <c r="AU53" s="13">
        <f>PEM!CD80</f>
        <v>287.37431868845931</v>
      </c>
      <c r="AV53" s="13">
        <f>PEM!CE80</f>
        <v>300</v>
      </c>
      <c r="AW53" s="13">
        <f>PEM!CF80</f>
        <v>469.33680362914987</v>
      </c>
      <c r="AX53" s="13">
        <f>PEM!CG80</f>
        <v>0</v>
      </c>
      <c r="AZ53" s="2">
        <v>23</v>
      </c>
      <c r="BA53" s="13">
        <f>AP_PM2!C26</f>
        <v>167.76737049175654</v>
      </c>
      <c r="BB53" s="13">
        <f>AP_PM2!D26</f>
        <v>206.85</v>
      </c>
      <c r="BC53" s="13">
        <f>AP_PM2!E26</f>
        <v>287.37431868845931</v>
      </c>
      <c r="BD53" s="13">
        <f>AP_PM2!F26</f>
        <v>287.37431868845931</v>
      </c>
      <c r="BE53" s="13">
        <f>AP_PM2!G26</f>
        <v>300</v>
      </c>
      <c r="BF53" s="13">
        <f>AP_PM2!H26</f>
        <v>229.33680362914987</v>
      </c>
      <c r="BG53" s="13">
        <f>AP_PM2!I26</f>
        <v>240</v>
      </c>
      <c r="BK53" s="2">
        <v>23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f t="shared" si="20"/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f t="shared" si="39"/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f t="shared" si="21"/>
        <v>0</v>
      </c>
      <c r="DB53" s="14">
        <v>0</v>
      </c>
      <c r="DC53" s="14">
        <v>0</v>
      </c>
      <c r="DD53" s="14">
        <f t="shared" si="22"/>
        <v>0</v>
      </c>
      <c r="DE53" s="14">
        <f t="shared" si="17"/>
        <v>0</v>
      </c>
      <c r="DF53" s="14">
        <f t="shared" si="23"/>
        <v>0</v>
      </c>
      <c r="DG53" s="14">
        <v>0</v>
      </c>
      <c r="DH53" s="14">
        <f t="shared" si="28"/>
        <v>0</v>
      </c>
      <c r="DJ53" s="2">
        <v>23</v>
      </c>
      <c r="DK53" s="13">
        <f t="shared" si="37"/>
        <v>14.699647142277643</v>
      </c>
      <c r="DL53" s="13">
        <f t="shared" si="37"/>
        <v>14.82721339447926</v>
      </c>
      <c r="DM53" s="13">
        <f t="shared" si="37"/>
        <v>14.538950366909733</v>
      </c>
      <c r="DN53" s="13">
        <f t="shared" si="37"/>
        <v>15.005995267969338</v>
      </c>
      <c r="DO53" s="13">
        <f t="shared" si="37"/>
        <v>14.99063535844007</v>
      </c>
      <c r="DP53" s="13">
        <f t="shared" si="37"/>
        <v>15.18</v>
      </c>
      <c r="DQ53" s="13">
        <f t="shared" si="37"/>
        <v>16.56020868096271</v>
      </c>
      <c r="DR53" s="13">
        <f t="shared" si="37"/>
        <v>16.246422471498182</v>
      </c>
      <c r="DS53" s="13">
        <f t="shared" si="37"/>
        <v>14.832872531585629</v>
      </c>
      <c r="DT53" s="13">
        <f t="shared" si="37"/>
        <v>14.934513950090336</v>
      </c>
      <c r="DU53" s="13">
        <f t="shared" si="37"/>
        <v>14.557908002036889</v>
      </c>
      <c r="DV53" s="13">
        <f t="shared" si="37"/>
        <v>14.51032698001444</v>
      </c>
      <c r="DW53" s="13">
        <f t="shared" si="37"/>
        <v>14.18825804981249</v>
      </c>
      <c r="DX53" s="13">
        <f t="shared" si="37"/>
        <v>14.450646659290934</v>
      </c>
      <c r="DY53" s="13">
        <f t="shared" si="37"/>
        <v>13.987669986903219</v>
      </c>
      <c r="DZ53" s="13">
        <f t="shared" si="37"/>
        <v>14.030343086871882</v>
      </c>
      <c r="EA53" s="13">
        <f t="shared" si="37"/>
        <v>13.724041893529293</v>
      </c>
      <c r="EB53" s="13">
        <f t="shared" si="37"/>
        <v>13.614197277036084</v>
      </c>
      <c r="EC53" s="13">
        <f t="shared" si="37"/>
        <v>14.083779896036987</v>
      </c>
      <c r="ED53" s="13">
        <f t="shared" si="37"/>
        <v>13.886472396039309</v>
      </c>
      <c r="EE53" s="13">
        <f t="shared" si="37"/>
        <v>13.448864091514869</v>
      </c>
      <c r="EF53" s="13">
        <f t="shared" si="37"/>
        <v>13.152915812551926</v>
      </c>
      <c r="EG53" s="13">
        <f t="shared" si="37"/>
        <v>13.690660884481316</v>
      </c>
      <c r="EH53" s="13">
        <f t="shared" si="37"/>
        <v>14.357208852632549</v>
      </c>
      <c r="EI53" s="13">
        <f t="shared" si="37"/>
        <v>13.731357938338167</v>
      </c>
      <c r="EJ53" s="13">
        <f t="shared" si="37"/>
        <v>13.89</v>
      </c>
      <c r="EK53" s="13">
        <f t="shared" si="37"/>
        <v>12.776553705007586</v>
      </c>
      <c r="EL53" s="13">
        <f t="shared" si="37"/>
        <v>14.12864865764163</v>
      </c>
      <c r="EM53" s="13">
        <f t="shared" si="37"/>
        <v>13.91846374048065</v>
      </c>
      <c r="EN53" s="13">
        <f t="shared" si="37"/>
        <v>14.248652192063439</v>
      </c>
      <c r="EO53" s="13">
        <f t="shared" si="37"/>
        <v>14.10151151440566</v>
      </c>
      <c r="EP53" s="13">
        <f t="shared" si="37"/>
        <v>14.27</v>
      </c>
      <c r="EQ53" s="13">
        <f t="shared" si="37"/>
        <v>13.606044438174761</v>
      </c>
      <c r="ER53" s="13">
        <f t="shared" si="37"/>
        <v>13.780184055397655</v>
      </c>
      <c r="ES53" s="13">
        <f t="shared" si="37"/>
        <v>13.835140259213915</v>
      </c>
      <c r="ET53" s="13">
        <f t="shared" si="37"/>
        <v>13.693657866014428</v>
      </c>
      <c r="EU53" s="13">
        <f t="shared" si="37"/>
        <v>13.636385936362069</v>
      </c>
      <c r="EV53" s="13">
        <f t="shared" si="37"/>
        <v>13.679133798239508</v>
      </c>
      <c r="EW53" s="13">
        <f t="shared" si="37"/>
        <v>13.46478032646567</v>
      </c>
      <c r="EX53" s="13">
        <f t="shared" si="37"/>
        <v>13.481552509106258</v>
      </c>
      <c r="EY53" s="13">
        <f t="shared" si="37"/>
        <v>13.30477172089552</v>
      </c>
      <c r="EZ53" s="13">
        <f t="shared" si="37"/>
        <v>13.175327296966165</v>
      </c>
      <c r="FA53" s="13">
        <f t="shared" si="37"/>
        <v>13.47450305341026</v>
      </c>
      <c r="FB53" s="13">
        <f t="shared" si="37"/>
        <v>13.528700643724592</v>
      </c>
      <c r="FC53" s="13">
        <f t="shared" si="37"/>
        <v>12.993485432196836</v>
      </c>
      <c r="FD53" s="13">
        <f t="shared" si="37"/>
        <v>12.724769809663542</v>
      </c>
      <c r="FE53" s="13">
        <f t="shared" si="37"/>
        <v>13.308969648533623</v>
      </c>
      <c r="FF53" s="13">
        <f t="shared" si="37"/>
        <v>13.343858856960589</v>
      </c>
      <c r="FH53" s="2">
        <v>23</v>
      </c>
      <c r="FI53" s="13">
        <f>AP_PM2!M26</f>
        <v>13.85</v>
      </c>
      <c r="FK53" s="2">
        <v>23</v>
      </c>
      <c r="FL53" s="14">
        <f t="shared" ref="FL53:FU67" si="42">ABS(DK53-$FI53)/DK53</f>
        <v>5.7800512764280824E-2</v>
      </c>
      <c r="FM53" s="14">
        <f t="shared" si="42"/>
        <v>6.590674649918471E-2</v>
      </c>
      <c r="FN53" s="14">
        <f t="shared" si="42"/>
        <v>4.7386527192345734E-2</v>
      </c>
      <c r="FO53" s="14">
        <f t="shared" si="42"/>
        <v>7.7035561275754783E-2</v>
      </c>
      <c r="FP53" s="14">
        <f t="shared" si="42"/>
        <v>7.6089860847550164E-2</v>
      </c>
      <c r="FQ53" s="14">
        <f t="shared" si="42"/>
        <v>8.7615283267457184E-2</v>
      </c>
      <c r="FR53" s="14">
        <f t="shared" si="42"/>
        <v>0.16365788216656427</v>
      </c>
      <c r="FS53" s="14">
        <f t="shared" si="42"/>
        <v>0.1475046260616657</v>
      </c>
      <c r="FT53" s="14">
        <f t="shared" si="42"/>
        <v>6.6263128028146046E-2</v>
      </c>
      <c r="FU53" s="14">
        <f t="shared" si="42"/>
        <v>7.2617960900145426E-2</v>
      </c>
      <c r="FV53" s="14">
        <f t="shared" si="40"/>
        <v>4.862704187564873E-2</v>
      </c>
      <c r="FW53" s="14">
        <f t="shared" si="40"/>
        <v>4.550738111718166E-2</v>
      </c>
      <c r="FX53" s="14">
        <f t="shared" si="40"/>
        <v>2.3840703250880065E-2</v>
      </c>
      <c r="FY53" s="14">
        <f t="shared" si="40"/>
        <v>4.1565382743944737E-2</v>
      </c>
      <c r="FZ53" s="14">
        <f t="shared" si="40"/>
        <v>9.8422387025230828E-3</v>
      </c>
      <c r="GA53" s="14">
        <f t="shared" si="40"/>
        <v>1.2853790228453415E-2</v>
      </c>
      <c r="GB53" s="14">
        <f t="shared" si="32"/>
        <v>9.1779162033959038E-3</v>
      </c>
      <c r="GC53" s="14">
        <f t="shared" si="32"/>
        <v>1.7320354492119713E-2</v>
      </c>
      <c r="GD53" s="14">
        <f t="shared" si="32"/>
        <v>1.6599229593382808E-2</v>
      </c>
      <c r="GE53" s="14">
        <f t="shared" si="32"/>
        <v>2.6264694876513249E-3</v>
      </c>
      <c r="GF53" s="14">
        <f t="shared" si="32"/>
        <v>2.9826750107335428E-2</v>
      </c>
      <c r="GG53" s="14">
        <f t="shared" si="32"/>
        <v>5.2998452767624396E-2</v>
      </c>
      <c r="GH53" s="14">
        <f t="shared" si="32"/>
        <v>1.1638526208716355E-2</v>
      </c>
      <c r="GI53" s="14">
        <f t="shared" si="32"/>
        <v>3.5327817393946144E-2</v>
      </c>
      <c r="GJ53" s="14">
        <f t="shared" si="32"/>
        <v>8.6402278780150325E-3</v>
      </c>
      <c r="GK53" s="14">
        <f t="shared" si="32"/>
        <v>2.8797696184305918E-3</v>
      </c>
      <c r="GL53" s="14">
        <f t="shared" si="32"/>
        <v>8.4016889043536949E-2</v>
      </c>
      <c r="GM53" s="14">
        <f t="shared" si="32"/>
        <v>1.9722244100883662E-2</v>
      </c>
      <c r="GN53" s="14">
        <f t="shared" si="32"/>
        <v>4.9189150295035535E-3</v>
      </c>
      <c r="GO53" s="14">
        <f t="shared" si="32"/>
        <v>2.7978238691620964E-2</v>
      </c>
      <c r="GP53" s="14">
        <f t="shared" si="32"/>
        <v>1.7835784068163465E-2</v>
      </c>
      <c r="GQ53" s="14">
        <f t="shared" si="32"/>
        <v>2.9432375613174487E-2</v>
      </c>
      <c r="GR53" s="14">
        <f t="shared" si="41"/>
        <v>1.7929940103735609E-2</v>
      </c>
      <c r="GS53" s="14">
        <f t="shared" si="41"/>
        <v>5.0664014589121746E-3</v>
      </c>
      <c r="GT53" s="14">
        <f t="shared" si="41"/>
        <v>1.0740578344471897E-3</v>
      </c>
      <c r="GU53" s="14">
        <f t="shared" si="41"/>
        <v>1.141711991896547E-2</v>
      </c>
      <c r="GV53" s="14">
        <f t="shared" si="38"/>
        <v>1.5665005715944001E-2</v>
      </c>
      <c r="GW53" s="14">
        <f t="shared" si="30"/>
        <v>1.2491010343248597E-2</v>
      </c>
      <c r="GX53" s="14">
        <f t="shared" si="30"/>
        <v>2.8609428761133381E-2</v>
      </c>
      <c r="GY53" s="14">
        <f t="shared" si="30"/>
        <v>2.7329752314866528E-2</v>
      </c>
      <c r="GZ53" s="14">
        <f t="shared" si="30"/>
        <v>4.0979904844829725E-2</v>
      </c>
      <c r="HA53" s="14">
        <f t="shared" si="30"/>
        <v>5.120728220460901E-2</v>
      </c>
      <c r="HB53" s="14">
        <f t="shared" si="30"/>
        <v>2.7867220416318471E-2</v>
      </c>
      <c r="HC53" s="14">
        <f t="shared" si="30"/>
        <v>2.3749461588127071E-2</v>
      </c>
      <c r="HD53" s="14">
        <f t="shared" si="30"/>
        <v>6.591876923806661E-2</v>
      </c>
      <c r="HE53" s="14">
        <f t="shared" si="30"/>
        <v>8.8428333649063495E-2</v>
      </c>
      <c r="HF53" s="14">
        <f t="shared" si="30"/>
        <v>4.0651557990891318E-2</v>
      </c>
      <c r="HG53" s="14">
        <f t="shared" si="30"/>
        <v>3.7930642737231242E-2</v>
      </c>
      <c r="HH53" s="14">
        <f t="shared" si="26"/>
        <v>3.9820218257075352E-2</v>
      </c>
    </row>
    <row r="54" spans="2:216" x14ac:dyDescent="0.25">
      <c r="B54" s="2">
        <v>24</v>
      </c>
      <c r="C54" s="13">
        <f>PEM!AL81</f>
        <v>0</v>
      </c>
      <c r="D54" s="13">
        <f>PEM!AM81</f>
        <v>0</v>
      </c>
      <c r="E54" s="13">
        <f>PEM!AN81</f>
        <v>0</v>
      </c>
      <c r="F54" s="13">
        <f>PEM!AO81</f>
        <v>0</v>
      </c>
      <c r="G54" s="13">
        <f>PEM!AP81</f>
        <v>0</v>
      </c>
      <c r="H54" s="13">
        <f>PEM!AQ81</f>
        <v>0</v>
      </c>
      <c r="I54" s="13">
        <f>PEM!AR81</f>
        <v>217.26465500313992</v>
      </c>
      <c r="J54" s="13">
        <f>PEM!AS81</f>
        <v>0</v>
      </c>
      <c r="K54" s="13">
        <f>PEM!AT81</f>
        <v>0</v>
      </c>
      <c r="L54" s="13">
        <f>PEM!AU81</f>
        <v>0</v>
      </c>
      <c r="M54" s="13">
        <f>PEM!AV81</f>
        <v>0</v>
      </c>
      <c r="N54" s="13">
        <f>PEM!AW81</f>
        <v>0</v>
      </c>
      <c r="O54" s="13">
        <f>PEM!AX81</f>
        <v>391.81950156904486</v>
      </c>
      <c r="P54" s="13">
        <f>PEM!AY81</f>
        <v>0</v>
      </c>
      <c r="Q54" s="13">
        <f>PEM!AZ81</f>
        <v>0</v>
      </c>
      <c r="R54" s="13">
        <f>PEM!BA81</f>
        <v>0</v>
      </c>
      <c r="S54" s="13">
        <f>PEM!BB81</f>
        <v>0</v>
      </c>
      <c r="T54" s="13">
        <f>PEM!BC81</f>
        <v>0</v>
      </c>
      <c r="U54" s="13">
        <f>PEM!BD81</f>
        <v>0</v>
      </c>
      <c r="V54" s="13">
        <f>PEM!BE81</f>
        <v>0</v>
      </c>
      <c r="W54" s="13">
        <f>PEM!BF81</f>
        <v>0</v>
      </c>
      <c r="X54" s="13">
        <f>PEM!BG81</f>
        <v>0</v>
      </c>
      <c r="Y54" s="13">
        <f>PEM!BH81</f>
        <v>0</v>
      </c>
      <c r="Z54" s="13">
        <f>PEM!BI81</f>
        <v>0</v>
      </c>
      <c r="AA54" s="13">
        <f>PEM!BJ81</f>
        <v>0</v>
      </c>
      <c r="AB54" s="13">
        <f>PEM!BK81</f>
        <v>0</v>
      </c>
      <c r="AC54" s="13">
        <f>PEM!BL81</f>
        <v>0</v>
      </c>
      <c r="AD54" s="13">
        <f>PEM!BM81</f>
        <v>0</v>
      </c>
      <c r="AE54" s="13">
        <f>PEM!BN81</f>
        <v>0</v>
      </c>
      <c r="AF54" s="13">
        <f>PEM!BO81</f>
        <v>0</v>
      </c>
      <c r="AG54" s="13">
        <f>PEM!BP81</f>
        <v>0</v>
      </c>
      <c r="AH54" s="13">
        <f>PEM!BQ81</f>
        <v>0</v>
      </c>
      <c r="AI54" s="13">
        <f>PEM!BR81</f>
        <v>0</v>
      </c>
      <c r="AJ54" s="13">
        <f>PEM!BS81</f>
        <v>0</v>
      </c>
      <c r="AK54" s="13">
        <f>PEM!BT81</f>
        <v>0</v>
      </c>
      <c r="AL54" s="13">
        <f>PEM!BU81</f>
        <v>0</v>
      </c>
      <c r="AM54" s="13">
        <f>PEM!BV81</f>
        <v>0</v>
      </c>
      <c r="AN54" s="13">
        <f>PEM!BW81</f>
        <v>0</v>
      </c>
      <c r="AO54" s="13">
        <f>PEM!BX81</f>
        <v>0</v>
      </c>
      <c r="AP54" s="13">
        <f>PEM!BY81</f>
        <v>0</v>
      </c>
      <c r="AQ54" s="13">
        <f>PEM!BZ81</f>
        <v>0</v>
      </c>
      <c r="AR54" s="13">
        <f>PEM!CA81</f>
        <v>400</v>
      </c>
      <c r="AS54" s="13">
        <f>PEM!CB81</f>
        <v>0</v>
      </c>
      <c r="AT54" s="13">
        <f>PEM!CC81</f>
        <v>0</v>
      </c>
      <c r="AU54" s="13">
        <f>PEM!CD81</f>
        <v>400</v>
      </c>
      <c r="AV54" s="13">
        <f>PEM!CE81</f>
        <v>300</v>
      </c>
      <c r="AW54" s="13">
        <f>PEM!CF81</f>
        <v>205.94864667678212</v>
      </c>
      <c r="AX54" s="13">
        <f>PEM!CG81</f>
        <v>0</v>
      </c>
      <c r="AZ54" s="2">
        <v>24</v>
      </c>
      <c r="BA54" s="13">
        <f>AP_PM2!C27</f>
        <v>300.00000000000028</v>
      </c>
      <c r="BB54" s="13">
        <f>AP_PM2!D27</f>
        <v>511.69999999999953</v>
      </c>
      <c r="BC54" s="13">
        <f>AP_PM2!E27</f>
        <v>400</v>
      </c>
      <c r="BD54" s="13">
        <f>AP_PM2!F27</f>
        <v>400</v>
      </c>
      <c r="BE54" s="13">
        <f>AP_PM2!G27</f>
        <v>300</v>
      </c>
      <c r="BF54" s="13">
        <f>AP_PM2!H27</f>
        <v>310</v>
      </c>
      <c r="BG54" s="13">
        <f>AP_PM2!I27</f>
        <v>350</v>
      </c>
      <c r="BK54" s="2">
        <v>24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f t="shared" si="20"/>
        <v>0.38080443869558384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f t="shared" si="39"/>
        <v>0.30595847820461231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f t="shared" si="21"/>
        <v>0</v>
      </c>
      <c r="DB54" s="14">
        <v>0</v>
      </c>
      <c r="DC54" s="14">
        <v>0</v>
      </c>
      <c r="DD54" s="14">
        <f t="shared" si="22"/>
        <v>0</v>
      </c>
      <c r="DE54" s="14">
        <f t="shared" si="17"/>
        <v>0</v>
      </c>
      <c r="DF54" s="14">
        <f t="shared" si="23"/>
        <v>2.2046823839333629</v>
      </c>
      <c r="DG54" s="14">
        <v>0</v>
      </c>
      <c r="DH54" s="14">
        <f t="shared" si="28"/>
        <v>6.0238443767365812E-2</v>
      </c>
      <c r="DJ54" s="2">
        <v>24</v>
      </c>
      <c r="DK54" s="13">
        <f t="shared" si="37"/>
        <v>10.745490515912799</v>
      </c>
      <c r="DL54" s="13">
        <f t="shared" si="37"/>
        <v>10.849919337551983</v>
      </c>
      <c r="DM54" s="13">
        <f t="shared" si="37"/>
        <v>10.211877189923479</v>
      </c>
      <c r="DN54" s="13">
        <f t="shared" si="37"/>
        <v>10.714088767524732</v>
      </c>
      <c r="DO54" s="13">
        <f t="shared" si="37"/>
        <v>10.675255397010506</v>
      </c>
      <c r="DP54" s="13">
        <f t="shared" si="37"/>
        <v>10.693912313703859</v>
      </c>
      <c r="DQ54" s="13">
        <f t="shared" si="37"/>
        <v>9.85</v>
      </c>
      <c r="DR54" s="13">
        <f t="shared" si="37"/>
        <v>10.513120176954626</v>
      </c>
      <c r="DS54" s="13">
        <f t="shared" si="37"/>
        <v>10.26593870176953</v>
      </c>
      <c r="DT54" s="13">
        <f t="shared" si="37"/>
        <v>10.289626977123749</v>
      </c>
      <c r="DU54" s="13">
        <f t="shared" si="37"/>
        <v>10.098777759310753</v>
      </c>
      <c r="DV54" s="13">
        <f t="shared" si="37"/>
        <v>10.135847197078785</v>
      </c>
      <c r="DW54" s="13">
        <f t="shared" si="37"/>
        <v>9.85</v>
      </c>
      <c r="DX54" s="13">
        <f t="shared" si="37"/>
        <v>9.9331349699578286</v>
      </c>
      <c r="DY54" s="13">
        <f t="shared" si="37"/>
        <v>9.92</v>
      </c>
      <c r="DZ54" s="13">
        <f t="shared" si="37"/>
        <v>9.5189691069041018</v>
      </c>
      <c r="EA54" s="13">
        <f t="shared" si="37"/>
        <v>8.6405065445998801</v>
      </c>
      <c r="EB54" s="13">
        <f t="shared" si="37"/>
        <v>8.2511965896474671</v>
      </c>
      <c r="EC54" s="13">
        <f t="shared" si="37"/>
        <v>9.6743577852059719</v>
      </c>
      <c r="ED54" s="13">
        <f t="shared" si="37"/>
        <v>9.7382740643109571</v>
      </c>
      <c r="EE54" s="13">
        <f t="shared" si="37"/>
        <v>7.8464204439182978</v>
      </c>
      <c r="EF54" s="13">
        <f t="shared" si="37"/>
        <v>7.9138038323113591</v>
      </c>
      <c r="EG54" s="13">
        <f t="shared" si="37"/>
        <v>9.8362843376761724</v>
      </c>
      <c r="EH54" s="13">
        <f t="shared" si="37"/>
        <v>10.143327219651695</v>
      </c>
      <c r="EI54" s="13">
        <f t="shared" si="37"/>
        <v>10.429816425597561</v>
      </c>
      <c r="EJ54" s="13">
        <f t="shared" si="37"/>
        <v>10.532531974246607</v>
      </c>
      <c r="EK54" s="13">
        <f t="shared" si="37"/>
        <v>9.6848064717009379</v>
      </c>
      <c r="EL54" s="13">
        <f t="shared" si="37"/>
        <v>10.451318863541378</v>
      </c>
      <c r="EM54" s="13">
        <f t="shared" si="37"/>
        <v>10.445918133532569</v>
      </c>
      <c r="EN54" s="13">
        <f t="shared" si="37"/>
        <v>10.571304178021901</v>
      </c>
      <c r="EO54" s="13">
        <f t="shared" si="37"/>
        <v>9.92</v>
      </c>
      <c r="EP54" s="13">
        <f t="shared" si="37"/>
        <v>10.349768841292262</v>
      </c>
      <c r="EQ54" s="13">
        <f t="shared" si="37"/>
        <v>10.055033426391365</v>
      </c>
      <c r="ER54" s="13">
        <f t="shared" si="37"/>
        <v>10.15424669000398</v>
      </c>
      <c r="ES54" s="13">
        <f t="shared" si="37"/>
        <v>10.121058373099109</v>
      </c>
      <c r="ET54" s="13">
        <f t="shared" si="37"/>
        <v>10.122648684384648</v>
      </c>
      <c r="EU54" s="13">
        <f t="shared" si="37"/>
        <v>9.9420337959817129</v>
      </c>
      <c r="EV54" s="13">
        <f t="shared" si="37"/>
        <v>9.9474457861073251</v>
      </c>
      <c r="EW54" s="13">
        <f t="shared" si="37"/>
        <v>9.7042297772860735</v>
      </c>
      <c r="EX54" s="13">
        <f t="shared" si="37"/>
        <v>9.7223744825716842</v>
      </c>
      <c r="EY54" s="13">
        <f t="shared" si="37"/>
        <v>9.5624904125237027</v>
      </c>
      <c r="EZ54" s="13">
        <f t="shared" si="37"/>
        <v>9.4758777037670789</v>
      </c>
      <c r="FA54" s="13">
        <f t="shared" si="37"/>
        <v>9.8791964673718393</v>
      </c>
      <c r="FB54" s="13">
        <f t="shared" si="37"/>
        <v>9.9427563565161439</v>
      </c>
      <c r="FC54" s="13">
        <f t="shared" si="37"/>
        <v>9.3512150190349388</v>
      </c>
      <c r="FD54" s="13">
        <f t="shared" si="37"/>
        <v>9.1529924916843299</v>
      </c>
      <c r="FE54" s="13">
        <f t="shared" si="37"/>
        <v>9.85</v>
      </c>
      <c r="FF54" s="13">
        <f t="shared" si="37"/>
        <v>9.8034490394194442</v>
      </c>
      <c r="FH54" s="2">
        <v>24</v>
      </c>
      <c r="FI54" s="13">
        <f>AP_PM2!M27</f>
        <v>9.85</v>
      </c>
      <c r="FK54" s="2">
        <v>24</v>
      </c>
      <c r="FL54" s="14">
        <f t="shared" si="42"/>
        <v>8.3336401868922022E-2</v>
      </c>
      <c r="FM54" s="14">
        <f t="shared" si="42"/>
        <v>9.2159149431758833E-2</v>
      </c>
      <c r="FN54" s="14">
        <f t="shared" si="42"/>
        <v>3.54368920809741E-2</v>
      </c>
      <c r="FO54" s="14">
        <f t="shared" si="42"/>
        <v>8.0649767448619167E-2</v>
      </c>
      <c r="FP54" s="14">
        <f t="shared" si="42"/>
        <v>7.7305447628129881E-2</v>
      </c>
      <c r="FQ54" s="14">
        <f t="shared" si="42"/>
        <v>7.8915207919034086E-2</v>
      </c>
      <c r="FR54" s="14">
        <f t="shared" si="42"/>
        <v>0</v>
      </c>
      <c r="FS54" s="14">
        <f t="shared" si="42"/>
        <v>6.3075487181077264E-2</v>
      </c>
      <c r="FT54" s="14">
        <f t="shared" si="42"/>
        <v>4.0516382753954611E-2</v>
      </c>
      <c r="FU54" s="14">
        <f t="shared" si="42"/>
        <v>4.2725258952646512E-2</v>
      </c>
      <c r="FV54" s="14">
        <f t="shared" si="40"/>
        <v>2.4634442428578863E-2</v>
      </c>
      <c r="FW54" s="14">
        <f t="shared" si="40"/>
        <v>2.8201608757595385E-2</v>
      </c>
      <c r="FX54" s="14">
        <f t="shared" si="40"/>
        <v>0</v>
      </c>
      <c r="FY54" s="14">
        <f t="shared" si="40"/>
        <v>8.369459411280096E-3</v>
      </c>
      <c r="FZ54" s="14">
        <f t="shared" si="40"/>
        <v>7.0564516129032542E-3</v>
      </c>
      <c r="GA54" s="14">
        <f t="shared" si="40"/>
        <v>3.477591841912811E-2</v>
      </c>
      <c r="GB54" s="14">
        <f t="shared" si="32"/>
        <v>0.13997946175459186</v>
      </c>
      <c r="GC54" s="14">
        <f t="shared" si="32"/>
        <v>0.19376624868670614</v>
      </c>
      <c r="GD54" s="14">
        <f t="shared" si="32"/>
        <v>1.8155439223327033E-2</v>
      </c>
      <c r="GE54" s="14">
        <f t="shared" si="32"/>
        <v>1.1472868287666933E-2</v>
      </c>
      <c r="GF54" s="14">
        <f t="shared" si="32"/>
        <v>0.25534950241350646</v>
      </c>
      <c r="GG54" s="14">
        <f t="shared" si="32"/>
        <v>0.24466062196074703</v>
      </c>
      <c r="GH54" s="14">
        <f t="shared" si="32"/>
        <v>1.3943946568616165E-3</v>
      </c>
      <c r="GI54" s="14">
        <f t="shared" si="32"/>
        <v>2.8918244802691871E-2</v>
      </c>
      <c r="GJ54" s="14">
        <f t="shared" si="32"/>
        <v>5.559219855246321E-2</v>
      </c>
      <c r="GK54" s="14">
        <f t="shared" si="32"/>
        <v>6.4802269379811622E-2</v>
      </c>
      <c r="GL54" s="14">
        <f t="shared" si="32"/>
        <v>1.7056977729163533E-2</v>
      </c>
      <c r="GM54" s="14">
        <f t="shared" si="32"/>
        <v>5.7535213631174587E-2</v>
      </c>
      <c r="GN54" s="14">
        <f t="shared" si="32"/>
        <v>5.704794216408849E-2</v>
      </c>
      <c r="GO54" s="14">
        <f t="shared" si="32"/>
        <v>6.823227918476861E-2</v>
      </c>
      <c r="GP54" s="14">
        <f t="shared" si="32"/>
        <v>7.0564516129032542E-3</v>
      </c>
      <c r="GQ54" s="14">
        <f t="shared" si="32"/>
        <v>4.8287923040207868E-2</v>
      </c>
      <c r="GR54" s="14">
        <f t="shared" si="41"/>
        <v>2.0391123300815248E-2</v>
      </c>
      <c r="GS54" s="14">
        <f t="shared" si="41"/>
        <v>2.9962507243741283E-2</v>
      </c>
      <c r="GT54" s="14">
        <f t="shared" si="41"/>
        <v>2.6781623334923007E-2</v>
      </c>
      <c r="GU54" s="14">
        <f t="shared" si="41"/>
        <v>2.693452009307018E-2</v>
      </c>
      <c r="GV54" s="14">
        <f t="shared" si="38"/>
        <v>9.2570391401114206E-3</v>
      </c>
      <c r="GW54" s="14">
        <f t="shared" si="30"/>
        <v>9.796061039449841E-3</v>
      </c>
      <c r="GX54" s="14">
        <f t="shared" si="30"/>
        <v>1.5021307827553612E-2</v>
      </c>
      <c r="GY54" s="14">
        <f t="shared" si="30"/>
        <v>1.3126990495695958E-2</v>
      </c>
      <c r="GZ54" s="14">
        <f t="shared" si="30"/>
        <v>3.0066392233947175E-2</v>
      </c>
      <c r="HA54" s="14">
        <f t="shared" si="30"/>
        <v>3.9481545449261191E-2</v>
      </c>
      <c r="HB54" s="14">
        <f t="shared" si="30"/>
        <v>2.9553483897468034E-3</v>
      </c>
      <c r="HC54" s="14">
        <f t="shared" si="30"/>
        <v>9.3290384668185972E-3</v>
      </c>
      <c r="HD54" s="14">
        <f t="shared" si="30"/>
        <v>5.3339055935485942E-2</v>
      </c>
      <c r="HE54" s="14">
        <f t="shared" si="30"/>
        <v>7.6150778988283277E-2</v>
      </c>
      <c r="HF54" s="14">
        <f t="shared" si="30"/>
        <v>0</v>
      </c>
      <c r="HG54" s="14">
        <f t="shared" si="30"/>
        <v>4.748426843794981E-3</v>
      </c>
      <c r="HH54" s="14">
        <f t="shared" si="26"/>
        <v>4.8620993161624604E-2</v>
      </c>
    </row>
    <row r="55" spans="2:216" x14ac:dyDescent="0.25">
      <c r="DG55" s="14" t="s">
        <v>32</v>
      </c>
      <c r="DH55" s="14">
        <f>AVERAGE(DH31:DH54)</f>
        <v>2.9289348320177044E-2</v>
      </c>
      <c r="HG55" s="14" t="s">
        <v>32</v>
      </c>
      <c r="HH55" s="14">
        <f>AVERAGE(HH31:HH54)</f>
        <v>7.7965383474413189E-2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W28"/>
  <sheetViews>
    <sheetView topLeftCell="L2" workbookViewId="0">
      <selection activeCell="T28" sqref="T4:T28"/>
    </sheetView>
  </sheetViews>
  <sheetFormatPr defaultRowHeight="15" x14ac:dyDescent="0.25"/>
  <cols>
    <col min="3" max="3" width="12.140625" bestFit="1" customWidth="1"/>
    <col min="4" max="4" width="13.7109375" bestFit="1" customWidth="1"/>
    <col min="5" max="6" width="12.140625" customWidth="1"/>
    <col min="8" max="8" width="13.28515625" bestFit="1" customWidth="1"/>
    <col min="9" max="9" width="12.140625" customWidth="1"/>
    <col min="10" max="10" width="12.140625" style="14" customWidth="1"/>
    <col min="11" max="11" width="12.140625" customWidth="1"/>
    <col min="13" max="13" width="12.140625" customWidth="1"/>
    <col min="14" max="14" width="13.7109375" bestFit="1" customWidth="1"/>
    <col min="19" max="19" width="10.28515625" bestFit="1" customWidth="1"/>
    <col min="22" max="22" width="14.42578125" bestFit="1" customWidth="1"/>
    <col min="23" max="23" width="14.28515625" bestFit="1" customWidth="1"/>
  </cols>
  <sheetData>
    <row r="3" spans="2:23" x14ac:dyDescent="0.25">
      <c r="B3" s="1" t="s">
        <v>6</v>
      </c>
      <c r="C3" s="12" t="s">
        <v>16</v>
      </c>
      <c r="D3" s="12" t="s">
        <v>18</v>
      </c>
      <c r="E3" s="12" t="s">
        <v>7</v>
      </c>
      <c r="F3" s="15"/>
      <c r="G3" s="1" t="s">
        <v>6</v>
      </c>
      <c r="H3" s="12" t="s">
        <v>22</v>
      </c>
      <c r="I3" s="12" t="s">
        <v>23</v>
      </c>
      <c r="J3" s="17" t="s">
        <v>7</v>
      </c>
      <c r="L3" s="1" t="s">
        <v>6</v>
      </c>
      <c r="M3" s="12" t="s">
        <v>17</v>
      </c>
      <c r="N3" s="12" t="s">
        <v>19</v>
      </c>
      <c r="O3" s="12" t="s">
        <v>7</v>
      </c>
      <c r="Q3" s="1" t="s">
        <v>6</v>
      </c>
      <c r="R3" s="12" t="s">
        <v>24</v>
      </c>
      <c r="S3" s="12" t="s">
        <v>23</v>
      </c>
      <c r="T3" s="12" t="s">
        <v>7</v>
      </c>
      <c r="V3" s="12" t="s">
        <v>20</v>
      </c>
      <c r="W3" s="19">
        <f>AP_PM1!R3</f>
        <v>603014.70978482557</v>
      </c>
    </row>
    <row r="4" spans="2:23" x14ac:dyDescent="0.25">
      <c r="B4" s="2">
        <v>1</v>
      </c>
      <c r="C4" s="13">
        <f>AP_PM1!N4</f>
        <v>1212.0600000000002</v>
      </c>
      <c r="D4" s="13">
        <f>PEM!AC4</f>
        <v>1212.0599999999868</v>
      </c>
      <c r="E4" s="14">
        <f>(ABS(C4-D4)/D4)</f>
        <v>1.1067972584814974E-14</v>
      </c>
      <c r="G4" s="2">
        <v>1</v>
      </c>
      <c r="H4" s="13">
        <f>AP_PM1!O4</f>
        <v>15.78</v>
      </c>
      <c r="I4" s="13">
        <f>PEM!AF4</f>
        <v>22.113669063867707</v>
      </c>
      <c r="J4" s="14">
        <f>(ABS(H4-I4)/I4)</f>
        <v>0.28641421039516729</v>
      </c>
      <c r="L4" s="2">
        <v>1</v>
      </c>
      <c r="M4" s="13">
        <f>AP_PM2!L4</f>
        <v>1230.26</v>
      </c>
      <c r="N4" s="13">
        <f>PEM!AD4</f>
        <v>1230.26</v>
      </c>
      <c r="O4" s="14">
        <f>(ABS(M4-N4)/N4)</f>
        <v>0</v>
      </c>
      <c r="Q4" s="2">
        <v>1</v>
      </c>
      <c r="R4" s="13">
        <f>AP_PM2!M4</f>
        <v>13.85</v>
      </c>
      <c r="S4" s="13">
        <f>PEM!AF4</f>
        <v>22.113669063867707</v>
      </c>
      <c r="T4" s="14">
        <f>(ABS(R4-S4)/S4)</f>
        <v>0.37369054587915507</v>
      </c>
      <c r="V4" s="12" t="s">
        <v>21</v>
      </c>
      <c r="W4" s="19">
        <f>PEM!AI3</f>
        <v>507894.54892314924</v>
      </c>
    </row>
    <row r="5" spans="2:23" x14ac:dyDescent="0.25">
      <c r="B5" s="2">
        <v>2</v>
      </c>
      <c r="C5" s="13">
        <f>AP_PM1!N5</f>
        <v>2178.84</v>
      </c>
      <c r="D5" s="13">
        <f>PEM!AC5</f>
        <v>2087.2403333918032</v>
      </c>
      <c r="E5" s="14">
        <f t="shared" ref="E5:E27" si="0">(ABS(C5-D5)/D5)</f>
        <v>4.3885538786683852E-2</v>
      </c>
      <c r="G5" s="2">
        <v>2</v>
      </c>
      <c r="H5" s="13">
        <f>AP_PM1!O5</f>
        <v>10.74</v>
      </c>
      <c r="I5" s="13">
        <f>PEM!AF5</f>
        <v>11.437221279183788</v>
      </c>
      <c r="J5" s="14">
        <f t="shared" ref="J5:J27" si="1">(ABS(H5-I5)/I5)</f>
        <v>6.0960723078144798E-2</v>
      </c>
      <c r="L5" s="2">
        <v>2</v>
      </c>
      <c r="M5" s="13">
        <f>AP_PM2!L5</f>
        <v>1962.0982495600063</v>
      </c>
      <c r="N5" s="13">
        <f>PEM!AD5</f>
        <v>1492.6967544269003</v>
      </c>
      <c r="O5" s="14">
        <f t="shared" ref="O5:O27" si="2">(ABS(M5-N5)/N5)</f>
        <v>0.31446540882533508</v>
      </c>
      <c r="Q5" s="2">
        <v>2</v>
      </c>
      <c r="R5" s="13">
        <f>AP_PM2!M5</f>
        <v>10.5534</v>
      </c>
      <c r="S5" s="13">
        <f>PEM!AF5</f>
        <v>11.437221279183788</v>
      </c>
      <c r="T5" s="14">
        <f t="shared" ref="T5:T27" si="3">(ABS(R5-S5)/S5)</f>
        <v>7.7275874760977067E-2</v>
      </c>
      <c r="V5" s="12" t="s">
        <v>7</v>
      </c>
      <c r="W5" s="14">
        <f>(ABS(W3-W4)/W4)</f>
        <v>0.18728328757091894</v>
      </c>
    </row>
    <row r="6" spans="2:23" x14ac:dyDescent="0.25">
      <c r="B6" s="2">
        <v>3</v>
      </c>
      <c r="C6" s="13">
        <f>AP_PM1!N6</f>
        <v>2603.6000000000054</v>
      </c>
      <c r="D6" s="13">
        <f>PEM!AC6</f>
        <v>1991.4454644720465</v>
      </c>
      <c r="E6" s="14">
        <f t="shared" si="0"/>
        <v>0.30739206593852048</v>
      </c>
      <c r="G6" s="2">
        <v>3</v>
      </c>
      <c r="H6" s="13">
        <f>AP_PM1!O6</f>
        <v>9.85</v>
      </c>
      <c r="I6" s="13">
        <f>PEM!AF6</f>
        <v>10.012306924407246</v>
      </c>
      <c r="J6" s="14">
        <f t="shared" si="1"/>
        <v>1.6210742003082951E-2</v>
      </c>
      <c r="L6" s="2">
        <v>3</v>
      </c>
      <c r="M6" s="13">
        <f>AP_PM2!L6</f>
        <v>2301.4332660550508</v>
      </c>
      <c r="N6" s="13">
        <f>PEM!AD6</f>
        <v>1483.949352868889</v>
      </c>
      <c r="O6" s="14">
        <f t="shared" si="2"/>
        <v>0.55088397161650882</v>
      </c>
      <c r="Q6" s="2">
        <v>3</v>
      </c>
      <c r="R6" s="13">
        <f>AP_PM2!M6</f>
        <v>9.85</v>
      </c>
      <c r="S6" s="13">
        <f>PEM!AF6</f>
        <v>10.012306924407246</v>
      </c>
      <c r="T6" s="14">
        <f t="shared" si="3"/>
        <v>1.6210742003082951E-2</v>
      </c>
    </row>
    <row r="7" spans="2:23" x14ac:dyDescent="0.25">
      <c r="B7" s="2">
        <v>4</v>
      </c>
      <c r="C7" s="13">
        <f>AP_PM1!N7</f>
        <v>2541.8000000000002</v>
      </c>
      <c r="D7" s="13">
        <f>PEM!AC7</f>
        <v>1891.5187258453368</v>
      </c>
      <c r="E7" s="14">
        <f t="shared" si="0"/>
        <v>0.34378791246914397</v>
      </c>
      <c r="G7" s="2">
        <v>4</v>
      </c>
      <c r="H7" s="13">
        <f>AP_PM1!O7</f>
        <v>9.85</v>
      </c>
      <c r="I7" s="13">
        <f>PEM!AF7</f>
        <v>9.4725253686609143</v>
      </c>
      <c r="J7" s="14">
        <f t="shared" si="1"/>
        <v>3.9849418887589333E-2</v>
      </c>
      <c r="L7" s="2">
        <v>4</v>
      </c>
      <c r="M7" s="13">
        <f>AP_PM2!L7</f>
        <v>2430.1949516374234</v>
      </c>
      <c r="N7" s="13">
        <f>PEM!AD7</f>
        <v>1544.6011965689088</v>
      </c>
      <c r="O7" s="14">
        <f t="shared" si="2"/>
        <v>0.57334783699230796</v>
      </c>
      <c r="Q7" s="2">
        <v>4</v>
      </c>
      <c r="R7" s="13">
        <f>AP_PM2!M7</f>
        <v>9.8000000000000007</v>
      </c>
      <c r="S7" s="13">
        <f>PEM!AF7</f>
        <v>9.4725253686609143</v>
      </c>
      <c r="T7" s="14">
        <f t="shared" si="3"/>
        <v>3.457099544145955E-2</v>
      </c>
      <c r="V7" s="12" t="s">
        <v>20</v>
      </c>
      <c r="W7" s="19">
        <f>AP_PM2!P3</f>
        <v>528947.63832663069</v>
      </c>
    </row>
    <row r="8" spans="2:23" x14ac:dyDescent="0.25">
      <c r="B8" s="2">
        <v>5</v>
      </c>
      <c r="C8" s="13">
        <f>AP_PM1!N8</f>
        <v>2541.7999999999997</v>
      </c>
      <c r="D8" s="13">
        <f>PEM!AC8</f>
        <v>1891.5187258453363</v>
      </c>
      <c r="E8" s="14">
        <f t="shared" si="0"/>
        <v>0.34378791246914403</v>
      </c>
      <c r="G8" s="2">
        <v>5</v>
      </c>
      <c r="H8" s="13">
        <f>AP_PM1!O8</f>
        <v>9.85</v>
      </c>
      <c r="I8" s="13">
        <f>PEM!AF8</f>
        <v>9.4725253686609143</v>
      </c>
      <c r="J8" s="14">
        <f t="shared" si="1"/>
        <v>3.9849418887589333E-2</v>
      </c>
      <c r="L8" s="2">
        <v>5</v>
      </c>
      <c r="M8" s="13">
        <f>AP_PM2!L8</f>
        <v>2418.9203946733232</v>
      </c>
      <c r="N8" s="13">
        <f>PEM!AD8</f>
        <v>1544.6011965689088</v>
      </c>
      <c r="O8" s="14">
        <f t="shared" si="2"/>
        <v>0.56604850497758163</v>
      </c>
      <c r="Q8" s="2">
        <v>5</v>
      </c>
      <c r="R8" s="13">
        <f>AP_PM2!M8</f>
        <v>9.8000000000000007</v>
      </c>
      <c r="S8" s="13">
        <f>PEM!AF8</f>
        <v>9.4725253686609143</v>
      </c>
      <c r="T8" s="14">
        <f t="shared" si="3"/>
        <v>3.457099544145955E-2</v>
      </c>
      <c r="V8" s="12" t="s">
        <v>21</v>
      </c>
      <c r="W8" s="19">
        <f>PEM!AI5</f>
        <v>400921.92834582628</v>
      </c>
    </row>
    <row r="9" spans="2:23" x14ac:dyDescent="0.25">
      <c r="B9" s="2">
        <v>6</v>
      </c>
      <c r="C9" s="13">
        <f>AP_PM1!N9</f>
        <v>2603.6</v>
      </c>
      <c r="D9" s="13">
        <f>PEM!AC9</f>
        <v>1975.5683339093157</v>
      </c>
      <c r="E9" s="14">
        <f t="shared" si="0"/>
        <v>0.31789923705039136</v>
      </c>
      <c r="G9" s="2">
        <v>6</v>
      </c>
      <c r="H9" s="13">
        <f>AP_PM1!O9</f>
        <v>9.85</v>
      </c>
      <c r="I9" s="13">
        <f>PEM!AF9</f>
        <v>9.4924965143072253</v>
      </c>
      <c r="J9" s="14">
        <f t="shared" si="1"/>
        <v>3.766169259624589E-2</v>
      </c>
      <c r="L9" s="2">
        <v>6</v>
      </c>
      <c r="M9" s="13">
        <f>AP_PM2!L9</f>
        <v>2454.3778430819993</v>
      </c>
      <c r="N9" s="13">
        <f>PEM!AD9</f>
        <v>1536.3491359507013</v>
      </c>
      <c r="O9" s="14">
        <f t="shared" si="2"/>
        <v>0.59753911767146395</v>
      </c>
      <c r="Q9" s="2">
        <v>6</v>
      </c>
      <c r="R9" s="13">
        <f>AP_PM2!M9</f>
        <v>9.8000000000000007</v>
      </c>
      <c r="S9" s="13">
        <f>PEM!AF9</f>
        <v>9.4924965143072253</v>
      </c>
      <c r="T9" s="14">
        <f t="shared" si="3"/>
        <v>3.2394374359716836E-2</v>
      </c>
      <c r="V9" s="12" t="s">
        <v>7</v>
      </c>
      <c r="W9" s="14">
        <f>(ABS(W7-W8)/W8)</f>
        <v>0.31932828046854128</v>
      </c>
    </row>
    <row r="10" spans="2:23" x14ac:dyDescent="0.25">
      <c r="B10" s="2">
        <v>7</v>
      </c>
      <c r="C10" s="13">
        <f>AP_PM1!N10</f>
        <v>1949.0999999999995</v>
      </c>
      <c r="D10" s="13">
        <f>PEM!AC10</f>
        <v>1949.0999999999992</v>
      </c>
      <c r="E10" s="14">
        <f t="shared" si="0"/>
        <v>1.1665572594696637E-16</v>
      </c>
      <c r="G10" s="2">
        <v>7</v>
      </c>
      <c r="H10" s="13">
        <f>AP_PM1!O10</f>
        <v>13.85</v>
      </c>
      <c r="I10" s="13">
        <f>PEM!AF10</f>
        <v>14.898845619998077</v>
      </c>
      <c r="J10" s="14">
        <f t="shared" si="1"/>
        <v>7.0397777569441863E-2</v>
      </c>
      <c r="L10" s="2">
        <v>7</v>
      </c>
      <c r="M10" s="13">
        <f>AP_PM2!L10</f>
        <v>1765.5906331878682</v>
      </c>
      <c r="N10" s="13">
        <f>PEM!AD10</f>
        <v>1553.316588407637</v>
      </c>
      <c r="O10" s="14">
        <f t="shared" si="2"/>
        <v>0.13665858355239818</v>
      </c>
      <c r="Q10" s="2">
        <v>7</v>
      </c>
      <c r="R10" s="13">
        <f>AP_PM2!M10</f>
        <v>13.85</v>
      </c>
      <c r="S10" s="13">
        <f>PEM!AF10</f>
        <v>14.898845619998077</v>
      </c>
      <c r="T10" s="14">
        <f t="shared" si="3"/>
        <v>7.0397777569441863E-2</v>
      </c>
    </row>
    <row r="11" spans="2:23" x14ac:dyDescent="0.25">
      <c r="B11" s="2">
        <v>8</v>
      </c>
      <c r="C11" s="13">
        <f>AP_PM1!N11</f>
        <v>2280.7400000000002</v>
      </c>
      <c r="D11" s="13">
        <f>PEM!AC11</f>
        <v>2228.3852131678982</v>
      </c>
      <c r="E11" s="14">
        <f t="shared" si="0"/>
        <v>2.3494495710494268E-2</v>
      </c>
      <c r="G11" s="2">
        <v>8</v>
      </c>
      <c r="H11" s="13">
        <f>AP_PM1!O11</f>
        <v>15.78</v>
      </c>
      <c r="I11" s="13">
        <f>PEM!AF11</f>
        <v>15.466930415659023</v>
      </c>
      <c r="J11" s="14">
        <f t="shared" si="1"/>
        <v>2.0241222784840248E-2</v>
      </c>
      <c r="L11" s="2">
        <v>8</v>
      </c>
      <c r="M11" s="13">
        <f>AP_PM2!L11</f>
        <v>1970.7400000000009</v>
      </c>
      <c r="N11" s="13">
        <f>PEM!AD11</f>
        <v>1794.3927241838728</v>
      </c>
      <c r="O11" s="14">
        <f t="shared" si="2"/>
        <v>9.82768562530449E-2</v>
      </c>
      <c r="Q11" s="2">
        <v>8</v>
      </c>
      <c r="R11" s="13">
        <f>AP_PM2!M11</f>
        <v>15.78</v>
      </c>
      <c r="S11" s="13">
        <f>PEM!AF11</f>
        <v>15.466930415659023</v>
      </c>
      <c r="T11" s="14">
        <f t="shared" si="3"/>
        <v>2.0241222784840248E-2</v>
      </c>
    </row>
    <row r="12" spans="2:23" x14ac:dyDescent="0.25">
      <c r="B12" s="2">
        <v>9</v>
      </c>
      <c r="C12" s="13">
        <f>AP_PM1!N12</f>
        <v>2786.94</v>
      </c>
      <c r="D12" s="13">
        <f>PEM!AC12</f>
        <v>2474.9924303160192</v>
      </c>
      <c r="E12" s="14">
        <f t="shared" si="0"/>
        <v>0.12603980758201749</v>
      </c>
      <c r="G12" s="2">
        <v>9</v>
      </c>
      <c r="H12" s="13">
        <f>AP_PM1!O12</f>
        <v>15.78</v>
      </c>
      <c r="I12" s="13">
        <f>PEM!AF12</f>
        <v>15.6383555990716</v>
      </c>
      <c r="J12" s="14">
        <f t="shared" si="1"/>
        <v>9.0574996860161069E-3</v>
      </c>
      <c r="L12" s="2">
        <v>9</v>
      </c>
      <c r="M12" s="13">
        <f>AP_PM2!L12</f>
        <v>2476.94</v>
      </c>
      <c r="N12" s="13">
        <f>PEM!AD12</f>
        <v>2010.1410269028456</v>
      </c>
      <c r="O12" s="14">
        <f t="shared" si="2"/>
        <v>0.2322220017649119</v>
      </c>
      <c r="Q12" s="2">
        <v>9</v>
      </c>
      <c r="R12" s="13">
        <f>AP_PM2!M12</f>
        <v>15.78</v>
      </c>
      <c r="S12" s="13">
        <f>PEM!AF12</f>
        <v>15.6383555990716</v>
      </c>
      <c r="T12" s="14">
        <f t="shared" si="3"/>
        <v>9.0574996860161069E-3</v>
      </c>
    </row>
    <row r="13" spans="2:23" x14ac:dyDescent="0.25">
      <c r="B13" s="2">
        <v>10</v>
      </c>
      <c r="C13" s="13">
        <f>AP_PM1!N13</f>
        <v>2843.16</v>
      </c>
      <c r="D13" s="13">
        <f>PEM!AC13</f>
        <v>2506.4742200847845</v>
      </c>
      <c r="E13" s="14">
        <f t="shared" si="0"/>
        <v>0.13432644837010393</v>
      </c>
      <c r="G13" s="2">
        <v>10</v>
      </c>
      <c r="H13" s="13">
        <f>AP_PM1!O13</f>
        <v>15.78</v>
      </c>
      <c r="I13" s="13">
        <f>PEM!AF13</f>
        <v>15.878110401093673</v>
      </c>
      <c r="J13" s="14">
        <f t="shared" si="1"/>
        <v>6.1789720952510948E-3</v>
      </c>
      <c r="L13" s="2">
        <v>10</v>
      </c>
      <c r="M13" s="13">
        <f>AP_PM2!L13</f>
        <v>2533.16</v>
      </c>
      <c r="N13" s="13">
        <f>PEM!AD13</f>
        <v>2012.1518195533581</v>
      </c>
      <c r="O13" s="14">
        <f t="shared" si="2"/>
        <v>0.25893084974189029</v>
      </c>
      <c r="Q13" s="2">
        <v>10</v>
      </c>
      <c r="R13" s="13">
        <f>AP_PM2!M13</f>
        <v>15.78</v>
      </c>
      <c r="S13" s="13">
        <f>PEM!AF13</f>
        <v>15.878110401093673</v>
      </c>
      <c r="T13" s="14">
        <f t="shared" si="3"/>
        <v>6.1789720952510948E-3</v>
      </c>
    </row>
    <row r="14" spans="2:23" x14ac:dyDescent="0.25">
      <c r="B14" s="2">
        <v>11</v>
      </c>
      <c r="C14" s="13">
        <f>AP_PM1!N14</f>
        <v>2843.16</v>
      </c>
      <c r="D14" s="13">
        <f>PEM!AC14</f>
        <v>2506.4742200847845</v>
      </c>
      <c r="E14" s="14">
        <f t="shared" si="0"/>
        <v>0.13432644837010393</v>
      </c>
      <c r="G14" s="2">
        <v>11</v>
      </c>
      <c r="H14" s="13">
        <f>AP_PM1!O14</f>
        <v>15.78</v>
      </c>
      <c r="I14" s="13">
        <f>PEM!AF14</f>
        <v>15.878110401093673</v>
      </c>
      <c r="J14" s="14">
        <f t="shared" si="1"/>
        <v>6.1789720952510948E-3</v>
      </c>
      <c r="L14" s="2">
        <v>11</v>
      </c>
      <c r="M14" s="13">
        <f>AP_PM2!L14</f>
        <v>2533.1599999999994</v>
      </c>
      <c r="N14" s="13">
        <f>PEM!AD14</f>
        <v>2012.1518195533581</v>
      </c>
      <c r="O14" s="14">
        <f t="shared" si="2"/>
        <v>0.25893084974189007</v>
      </c>
      <c r="Q14" s="2">
        <v>11</v>
      </c>
      <c r="R14" s="13">
        <f>AP_PM2!M14</f>
        <v>15.78</v>
      </c>
      <c r="S14" s="13">
        <f>PEM!AF14</f>
        <v>15.878110401093673</v>
      </c>
      <c r="T14" s="14">
        <f t="shared" si="3"/>
        <v>6.1789720952510948E-3</v>
      </c>
    </row>
    <row r="15" spans="2:23" x14ac:dyDescent="0.25">
      <c r="B15" s="2">
        <v>12</v>
      </c>
      <c r="C15" s="13">
        <f>AP_PM1!N15</f>
        <v>2786.94</v>
      </c>
      <c r="D15" s="13">
        <f>PEM!AC15</f>
        <v>2474.9924303160192</v>
      </c>
      <c r="E15" s="14">
        <f t="shared" si="0"/>
        <v>0.12603980758201749</v>
      </c>
      <c r="G15" s="2">
        <v>12</v>
      </c>
      <c r="H15" s="13">
        <f>AP_PM1!O15</f>
        <v>15.78</v>
      </c>
      <c r="I15" s="13">
        <f>PEM!AF15</f>
        <v>15.6383555990716</v>
      </c>
      <c r="J15" s="14">
        <f t="shared" si="1"/>
        <v>9.0574996860161069E-3</v>
      </c>
      <c r="L15" s="2">
        <v>12</v>
      </c>
      <c r="M15" s="13">
        <f>AP_PM2!L15</f>
        <v>2476.9399999999832</v>
      </c>
      <c r="N15" s="13">
        <f>PEM!AD15</f>
        <v>2010.1410269028456</v>
      </c>
      <c r="O15" s="14">
        <f t="shared" si="2"/>
        <v>0.23222200176490354</v>
      </c>
      <c r="Q15" s="2">
        <v>12</v>
      </c>
      <c r="R15" s="13">
        <f>AP_PM2!M15</f>
        <v>15.78</v>
      </c>
      <c r="S15" s="13">
        <f>PEM!AF15</f>
        <v>15.6383555990716</v>
      </c>
      <c r="T15" s="14">
        <f t="shared" si="3"/>
        <v>9.0574996860161069E-3</v>
      </c>
    </row>
    <row r="16" spans="2:23" x14ac:dyDescent="0.25">
      <c r="B16" s="2">
        <v>13</v>
      </c>
      <c r="C16" s="13">
        <f>AP_PM1!N16</f>
        <v>2786.9400000000005</v>
      </c>
      <c r="D16" s="13">
        <f>PEM!AC16</f>
        <v>2474.9924303160192</v>
      </c>
      <c r="E16" s="14">
        <f t="shared" si="0"/>
        <v>0.12603980758201766</v>
      </c>
      <c r="G16" s="2">
        <v>13</v>
      </c>
      <c r="H16" s="13">
        <f>AP_PM1!O16</f>
        <v>15.78</v>
      </c>
      <c r="I16" s="13">
        <f>PEM!AF16</f>
        <v>15.6383555990716</v>
      </c>
      <c r="J16" s="14">
        <f t="shared" si="1"/>
        <v>9.0574996860161069E-3</v>
      </c>
      <c r="L16" s="2">
        <v>13</v>
      </c>
      <c r="M16" s="13">
        <f>AP_PM2!L16</f>
        <v>2476.94</v>
      </c>
      <c r="N16" s="13">
        <f>PEM!AD16</f>
        <v>2010.1410269028456</v>
      </c>
      <c r="O16" s="14">
        <f t="shared" si="2"/>
        <v>0.2322220017649119</v>
      </c>
      <c r="Q16" s="2">
        <v>13</v>
      </c>
      <c r="R16" s="13">
        <f>AP_PM2!M16</f>
        <v>15.78</v>
      </c>
      <c r="S16" s="13">
        <f>PEM!AF16</f>
        <v>15.6383555990716</v>
      </c>
      <c r="T16" s="14">
        <f t="shared" si="3"/>
        <v>9.0574996860161069E-3</v>
      </c>
    </row>
    <row r="17" spans="2:20" x14ac:dyDescent="0.25">
      <c r="B17" s="2">
        <v>14</v>
      </c>
      <c r="C17" s="13">
        <f>AP_PM1!N17</f>
        <v>2786.94</v>
      </c>
      <c r="D17" s="13">
        <f>PEM!AC17</f>
        <v>2474.9924303160192</v>
      </c>
      <c r="E17" s="14">
        <f t="shared" si="0"/>
        <v>0.12603980758201749</v>
      </c>
      <c r="G17" s="2">
        <v>14</v>
      </c>
      <c r="H17" s="13">
        <f>AP_PM1!O17</f>
        <v>15.78</v>
      </c>
      <c r="I17" s="13">
        <f>PEM!AF17</f>
        <v>15.6383555990716</v>
      </c>
      <c r="J17" s="14">
        <f t="shared" si="1"/>
        <v>9.0574996860161069E-3</v>
      </c>
      <c r="L17" s="2">
        <v>14</v>
      </c>
      <c r="M17" s="13">
        <f>AP_PM2!L17</f>
        <v>2476.9399999999832</v>
      </c>
      <c r="N17" s="13">
        <f>PEM!AD17</f>
        <v>2010.1410269028456</v>
      </c>
      <c r="O17" s="14">
        <f t="shared" si="2"/>
        <v>0.23222200176490354</v>
      </c>
      <c r="Q17" s="2">
        <v>14</v>
      </c>
      <c r="R17" s="13">
        <f>AP_PM2!M17</f>
        <v>15.78</v>
      </c>
      <c r="S17" s="13">
        <f>PEM!AF17</f>
        <v>15.6383555990716</v>
      </c>
      <c r="T17" s="14">
        <f t="shared" si="3"/>
        <v>9.0574996860161069E-3</v>
      </c>
    </row>
    <row r="18" spans="2:20" x14ac:dyDescent="0.25">
      <c r="B18" s="2">
        <v>15</v>
      </c>
      <c r="C18" s="13">
        <f>AP_PM1!N18</f>
        <v>2674.44</v>
      </c>
      <c r="D18" s="13">
        <f>PEM!AC18</f>
        <v>2457.9124896011022</v>
      </c>
      <c r="E18" s="14">
        <f t="shared" si="0"/>
        <v>8.809406816352458E-2</v>
      </c>
      <c r="G18" s="2">
        <v>15</v>
      </c>
      <c r="H18" s="13">
        <f>AP_PM1!O18</f>
        <v>15.78</v>
      </c>
      <c r="I18" s="13">
        <f>PEM!AF18</f>
        <v>15.255064177902133</v>
      </c>
      <c r="J18" s="14">
        <f t="shared" si="1"/>
        <v>3.4410594146058536E-2</v>
      </c>
      <c r="L18" s="2">
        <v>15</v>
      </c>
      <c r="M18" s="13">
        <f>AP_PM2!L18</f>
        <v>2364.44</v>
      </c>
      <c r="N18" s="13">
        <f>PEM!AD18</f>
        <v>2009.5700568850843</v>
      </c>
      <c r="O18" s="14">
        <f t="shared" si="2"/>
        <v>0.17658998346391497</v>
      </c>
      <c r="Q18" s="2">
        <v>15</v>
      </c>
      <c r="R18" s="13">
        <f>AP_PM2!M18</f>
        <v>15.78</v>
      </c>
      <c r="S18" s="13">
        <f>PEM!AF18</f>
        <v>15.255064177902133</v>
      </c>
      <c r="T18" s="14">
        <f t="shared" si="3"/>
        <v>3.4410594146058536E-2</v>
      </c>
    </row>
    <row r="19" spans="2:20" x14ac:dyDescent="0.25">
      <c r="B19" s="2">
        <v>16</v>
      </c>
      <c r="C19" s="13">
        <f>AP_PM1!N19</f>
        <v>2674.44</v>
      </c>
      <c r="D19" s="13">
        <f>PEM!AC19</f>
        <v>2457.9124896011022</v>
      </c>
      <c r="E19" s="14">
        <f t="shared" si="0"/>
        <v>8.809406816352458E-2</v>
      </c>
      <c r="G19" s="2">
        <v>16</v>
      </c>
      <c r="H19" s="13">
        <f>AP_PM1!O19</f>
        <v>15.78</v>
      </c>
      <c r="I19" s="13">
        <f>PEM!AF19</f>
        <v>15.255064177902092</v>
      </c>
      <c r="J19" s="14">
        <f t="shared" si="1"/>
        <v>3.4410594146061305E-2</v>
      </c>
      <c r="L19" s="2">
        <v>16</v>
      </c>
      <c r="M19" s="13">
        <f>AP_PM2!L19</f>
        <v>2364.44</v>
      </c>
      <c r="N19" s="13">
        <f>PEM!AD19</f>
        <v>2009.5700568850843</v>
      </c>
      <c r="O19" s="14">
        <f t="shared" si="2"/>
        <v>0.17658998346391497</v>
      </c>
      <c r="Q19" s="2">
        <v>16</v>
      </c>
      <c r="R19" s="13">
        <f>AP_PM2!M19</f>
        <v>15.78</v>
      </c>
      <c r="S19" s="13">
        <f>PEM!AF19</f>
        <v>15.255064177902092</v>
      </c>
      <c r="T19" s="14">
        <f t="shared" si="3"/>
        <v>3.4410594146061305E-2</v>
      </c>
    </row>
    <row r="20" spans="2:20" x14ac:dyDescent="0.25">
      <c r="B20" s="2">
        <v>17</v>
      </c>
      <c r="C20" s="13">
        <f>AP_PM1!N20</f>
        <v>2953.7700000000009</v>
      </c>
      <c r="D20" s="13">
        <f>PEM!AC20</f>
        <v>2578.7369349893147</v>
      </c>
      <c r="E20" s="14">
        <f t="shared" si="0"/>
        <v>0.14543285122343827</v>
      </c>
      <c r="G20" s="2">
        <v>17</v>
      </c>
      <c r="H20" s="13">
        <f>AP_PM1!O20</f>
        <v>15.85</v>
      </c>
      <c r="I20" s="13">
        <f>PEM!AF20</f>
        <v>16.211603951191311</v>
      </c>
      <c r="J20" s="14">
        <f t="shared" si="1"/>
        <v>2.2305254451071059E-2</v>
      </c>
      <c r="L20" s="2">
        <v>17</v>
      </c>
      <c r="M20" s="13">
        <f>AP_PM2!L20</f>
        <v>2651.0000000000009</v>
      </c>
      <c r="N20" s="13">
        <f>PEM!AD20</f>
        <v>2016.7100568850844</v>
      </c>
      <c r="O20" s="14">
        <f t="shared" si="2"/>
        <v>0.31451717164271542</v>
      </c>
      <c r="Q20" s="2">
        <v>17</v>
      </c>
      <c r="R20" s="13">
        <f>AP_PM2!M20</f>
        <v>15.85</v>
      </c>
      <c r="S20" s="13">
        <f>PEM!AF20</f>
        <v>16.211603951191311</v>
      </c>
      <c r="T20" s="14">
        <f t="shared" si="3"/>
        <v>2.2305254451071059E-2</v>
      </c>
    </row>
    <row r="21" spans="2:20" x14ac:dyDescent="0.25">
      <c r="B21" s="2">
        <v>18</v>
      </c>
      <c r="C21" s="13">
        <f>AP_PM1!N21</f>
        <v>2787.2799999999997</v>
      </c>
      <c r="D21" s="13">
        <f>PEM!AC21</f>
        <v>2518.5304415101268</v>
      </c>
      <c r="E21" s="14">
        <f t="shared" si="0"/>
        <v>0.10670887834444001</v>
      </c>
      <c r="G21" s="2">
        <v>18</v>
      </c>
      <c r="H21" s="13">
        <f>AP_PM1!O21</f>
        <v>16.3</v>
      </c>
      <c r="I21" s="13">
        <f>PEM!AF21</f>
        <v>16.490873636875733</v>
      </c>
      <c r="J21" s="14">
        <f t="shared" si="1"/>
        <v>1.157450121071295E-2</v>
      </c>
      <c r="L21" s="2">
        <v>18</v>
      </c>
      <c r="M21" s="13">
        <f>AP_PM2!L21</f>
        <v>2477.2800000000002</v>
      </c>
      <c r="N21" s="13">
        <f>PEM!AD21</f>
        <v>2017.9000568850845</v>
      </c>
      <c r="O21" s="14">
        <f t="shared" si="2"/>
        <v>0.22765247542736777</v>
      </c>
      <c r="Q21" s="2">
        <v>18</v>
      </c>
      <c r="R21" s="13">
        <f>AP_PM2!M21</f>
        <v>16.3</v>
      </c>
      <c r="S21" s="13">
        <f>PEM!AF21</f>
        <v>16.490873636875733</v>
      </c>
      <c r="T21" s="14">
        <f t="shared" si="3"/>
        <v>1.157450121071295E-2</v>
      </c>
    </row>
    <row r="22" spans="2:20" x14ac:dyDescent="0.25">
      <c r="B22" s="2">
        <v>19</v>
      </c>
      <c r="C22" s="13">
        <f>AP_PM1!N22</f>
        <v>2787.2799999999997</v>
      </c>
      <c r="D22" s="13">
        <f>PEM!AC22</f>
        <v>2518.5304415101268</v>
      </c>
      <c r="E22" s="14">
        <f t="shared" si="0"/>
        <v>0.10670887834444001</v>
      </c>
      <c r="G22" s="2">
        <v>19</v>
      </c>
      <c r="H22" s="13">
        <f>AP_PM1!O22</f>
        <v>16.3</v>
      </c>
      <c r="I22" s="13">
        <f>PEM!AF22</f>
        <v>16.490873636875733</v>
      </c>
      <c r="J22" s="14">
        <f t="shared" si="1"/>
        <v>1.157450121071295E-2</v>
      </c>
      <c r="L22" s="2">
        <v>19</v>
      </c>
      <c r="M22" s="13">
        <f>AP_PM2!L22</f>
        <v>2469.3312601653938</v>
      </c>
      <c r="N22" s="13">
        <f>PEM!AD22</f>
        <v>2017.9000568850845</v>
      </c>
      <c r="O22" s="14">
        <f t="shared" si="2"/>
        <v>0.22371336069892259</v>
      </c>
      <c r="Q22" s="2">
        <v>19</v>
      </c>
      <c r="R22" s="13">
        <f>AP_PM2!M22</f>
        <v>16.3</v>
      </c>
      <c r="S22" s="13">
        <f>PEM!AF22</f>
        <v>16.490873636875733</v>
      </c>
      <c r="T22" s="14">
        <f t="shared" si="3"/>
        <v>1.157450121071295E-2</v>
      </c>
    </row>
    <row r="23" spans="2:20" x14ac:dyDescent="0.25">
      <c r="B23" s="2">
        <v>20</v>
      </c>
      <c r="C23" s="13">
        <f>AP_PM1!N23</f>
        <v>2843.16</v>
      </c>
      <c r="D23" s="13">
        <f>PEM!AC23</f>
        <v>2506.4742200847845</v>
      </c>
      <c r="E23" s="14">
        <f t="shared" si="0"/>
        <v>0.13432644837010393</v>
      </c>
      <c r="G23" s="2">
        <v>20</v>
      </c>
      <c r="H23" s="13">
        <f>AP_PM1!O23</f>
        <v>15.78</v>
      </c>
      <c r="I23" s="13">
        <f>PEM!AF23</f>
        <v>15.878110401093673</v>
      </c>
      <c r="J23" s="14">
        <f t="shared" si="1"/>
        <v>6.1789720952510948E-3</v>
      </c>
      <c r="L23" s="2">
        <v>20</v>
      </c>
      <c r="M23" s="13">
        <f>AP_PM2!L23</f>
        <v>2533.16</v>
      </c>
      <c r="N23" s="13">
        <f>PEM!AD23</f>
        <v>2012.1518195533581</v>
      </c>
      <c r="O23" s="14">
        <f t="shared" si="2"/>
        <v>0.25893084974189029</v>
      </c>
      <c r="Q23" s="2">
        <v>20</v>
      </c>
      <c r="R23" s="13">
        <f>AP_PM2!M23</f>
        <v>15.78</v>
      </c>
      <c r="S23" s="13">
        <f>PEM!AF23</f>
        <v>15.878110401093673</v>
      </c>
      <c r="T23" s="14">
        <f t="shared" si="3"/>
        <v>6.1789720952510948E-3</v>
      </c>
    </row>
    <row r="24" spans="2:20" x14ac:dyDescent="0.25">
      <c r="B24" s="2">
        <v>21</v>
      </c>
      <c r="C24" s="13">
        <f>AP_PM1!N24</f>
        <v>2561.9400000000005</v>
      </c>
      <c r="D24" s="13">
        <f>PEM!AC24</f>
        <v>2433.3337467060128</v>
      </c>
      <c r="E24" s="14">
        <f t="shared" si="0"/>
        <v>5.2851875936903894E-2</v>
      </c>
      <c r="G24" s="2">
        <v>21</v>
      </c>
      <c r="H24" s="13">
        <f>AP_PM1!O24</f>
        <v>15.78</v>
      </c>
      <c r="I24" s="13">
        <f>PEM!AF24</f>
        <v>15.213977014223254</v>
      </c>
      <c r="J24" s="14">
        <f t="shared" si="1"/>
        <v>3.7204143613966408E-2</v>
      </c>
      <c r="L24" s="2">
        <v>21</v>
      </c>
      <c r="M24" s="13">
        <f>AP_PM2!L24</f>
        <v>2251.94</v>
      </c>
      <c r="N24" s="13">
        <f>PEM!AD24</f>
        <v>1990.7962131195354</v>
      </c>
      <c r="O24" s="14">
        <f t="shared" si="2"/>
        <v>0.13117554934026013</v>
      </c>
      <c r="Q24" s="2">
        <v>21</v>
      </c>
      <c r="R24" s="13">
        <f>AP_PM2!M24</f>
        <v>15.78</v>
      </c>
      <c r="S24" s="13">
        <f>PEM!AF24</f>
        <v>15.213977014223254</v>
      </c>
      <c r="T24" s="14">
        <f t="shared" si="3"/>
        <v>3.7204143613966408E-2</v>
      </c>
    </row>
    <row r="25" spans="2:20" x14ac:dyDescent="0.25">
      <c r="B25" s="2">
        <v>22</v>
      </c>
      <c r="C25" s="13">
        <f>AP_PM1!N25</f>
        <v>2112.08</v>
      </c>
      <c r="D25" s="13">
        <f>PEM!AC25</f>
        <v>2070.8394668029887</v>
      </c>
      <c r="E25" s="14">
        <f t="shared" si="0"/>
        <v>1.9914886623577523E-2</v>
      </c>
      <c r="G25" s="2">
        <v>22</v>
      </c>
      <c r="H25" s="13">
        <f>AP_PM1!O25</f>
        <v>15.78</v>
      </c>
      <c r="I25" s="13">
        <f>PEM!AF25</f>
        <v>15.422543444367307</v>
      </c>
      <c r="J25" s="14">
        <f t="shared" si="1"/>
        <v>2.317753598309653E-2</v>
      </c>
      <c r="L25" s="2">
        <v>22</v>
      </c>
      <c r="M25" s="13">
        <f>AP_PM2!L25</f>
        <v>1802.08</v>
      </c>
      <c r="N25" s="13">
        <f>PEM!AD25</f>
        <v>1802.08</v>
      </c>
      <c r="O25" s="14">
        <f t="shared" si="2"/>
        <v>0</v>
      </c>
      <c r="Q25" s="2">
        <v>22</v>
      </c>
      <c r="R25" s="13">
        <f>AP_PM2!M25</f>
        <v>15.78</v>
      </c>
      <c r="S25" s="13">
        <f>PEM!AF25</f>
        <v>15.422543444367307</v>
      </c>
      <c r="T25" s="14">
        <f t="shared" si="3"/>
        <v>2.317753598309653E-2</v>
      </c>
    </row>
    <row r="26" spans="2:20" x14ac:dyDescent="0.25">
      <c r="B26" s="2">
        <v>23</v>
      </c>
      <c r="C26" s="13">
        <f>AP_PM1!N26</f>
        <v>1890.7799999999997</v>
      </c>
      <c r="D26" s="13">
        <f>PEM!AC26</f>
        <v>1890.7799999999997</v>
      </c>
      <c r="E26" s="14">
        <f t="shared" si="0"/>
        <v>0</v>
      </c>
      <c r="G26" s="2">
        <v>23</v>
      </c>
      <c r="H26" s="13">
        <f>AP_PM1!O26</f>
        <v>13.85</v>
      </c>
      <c r="I26" s="13">
        <f>PEM!AF26</f>
        <v>14.033254300671407</v>
      </c>
      <c r="J26" s="14">
        <f t="shared" si="1"/>
        <v>1.3058574778527312E-2</v>
      </c>
      <c r="L26" s="2">
        <v>23</v>
      </c>
      <c r="M26" s="13">
        <f>AP_PM2!L26</f>
        <v>1718.7028114978252</v>
      </c>
      <c r="N26" s="13">
        <f>PEM!AD26</f>
        <v>1718.7028114978252</v>
      </c>
      <c r="O26" s="14">
        <f t="shared" si="2"/>
        <v>0</v>
      </c>
      <c r="Q26" s="2">
        <v>23</v>
      </c>
      <c r="R26" s="13">
        <f>AP_PM2!M26</f>
        <v>13.85</v>
      </c>
      <c r="S26" s="13">
        <f>PEM!AF26</f>
        <v>14.033254300671407</v>
      </c>
      <c r="T26" s="14">
        <f t="shared" si="3"/>
        <v>1.3058574778527312E-2</v>
      </c>
    </row>
    <row r="27" spans="2:20" x14ac:dyDescent="0.25">
      <c r="B27" s="2">
        <v>24</v>
      </c>
      <c r="C27" s="13">
        <f>AP_PM1!N27</f>
        <v>2680.2000000000003</v>
      </c>
      <c r="D27" s="13">
        <f>PEM!AC27</f>
        <v>1817.2799776995505</v>
      </c>
      <c r="E27" s="14">
        <f t="shared" si="0"/>
        <v>0.47484153949288471</v>
      </c>
      <c r="G27" s="2">
        <v>24</v>
      </c>
      <c r="H27" s="13">
        <f>AP_PM1!O27</f>
        <v>9.92</v>
      </c>
      <c r="I27" s="13">
        <f>PEM!AF27</f>
        <v>9.9058883879609407</v>
      </c>
      <c r="J27" s="14">
        <f t="shared" si="1"/>
        <v>1.4245680434083687E-3</v>
      </c>
      <c r="L27" s="2">
        <v>24</v>
      </c>
      <c r="M27" s="13">
        <f>AP_PM2!L27</f>
        <v>2571.6999999999998</v>
      </c>
      <c r="N27" s="13">
        <f>PEM!AD27</f>
        <v>1915.032803248967</v>
      </c>
      <c r="O27" s="14">
        <f t="shared" si="2"/>
        <v>0.34290127857703429</v>
      </c>
      <c r="Q27" s="2">
        <v>24</v>
      </c>
      <c r="R27" s="13">
        <f>AP_PM2!M27</f>
        <v>9.85</v>
      </c>
      <c r="S27" s="13">
        <f>PEM!AF27</f>
        <v>9.9058883879609407</v>
      </c>
      <c r="T27" s="14">
        <f t="shared" si="3"/>
        <v>5.6419359649624856E-3</v>
      </c>
    </row>
    <row r="28" spans="2:20" x14ac:dyDescent="0.25">
      <c r="B28" s="12"/>
      <c r="C28" s="20" t="s">
        <v>8</v>
      </c>
      <c r="D28" s="20"/>
      <c r="E28" s="18">
        <f>AVERAGE(E4:E27)</f>
        <v>0.14041803267314604</v>
      </c>
      <c r="F28" s="15"/>
      <c r="G28" s="12"/>
      <c r="H28" s="20" t="s">
        <v>8</v>
      </c>
      <c r="I28" s="20"/>
      <c r="J28" s="18">
        <f>AVERAGE(J4:J27)</f>
        <v>3.3978849533980608E-2</v>
      </c>
      <c r="K28" s="15"/>
      <c r="L28" s="20" t="s">
        <v>8</v>
      </c>
      <c r="M28" s="20"/>
      <c r="N28" s="20"/>
      <c r="O28" s="14">
        <f>AVERAGE(O4:O27)</f>
        <v>0.25566835994950304</v>
      </c>
      <c r="Q28" s="20" t="s">
        <v>8</v>
      </c>
      <c r="R28" s="20"/>
      <c r="S28" s="20"/>
      <c r="T28" s="14">
        <f>AVERAGE(T4:T27)</f>
        <v>3.7811544948963348E-2</v>
      </c>
    </row>
  </sheetData>
  <mergeCells count="4">
    <mergeCell ref="Q28:S28"/>
    <mergeCell ref="H28:I28"/>
    <mergeCell ref="C28:D28"/>
    <mergeCell ref="L28:N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CDRT_PM1</vt:lpstr>
      <vt:lpstr>AP_PM1</vt:lpstr>
      <vt:lpstr>CDRT_PM2</vt:lpstr>
      <vt:lpstr>AP_PM2</vt:lpstr>
      <vt:lpstr>PEM</vt:lpstr>
      <vt:lpstr>Resumo Detalhado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2023-06-07T00:54:58Z</dcterms:modified>
</cp:coreProperties>
</file>